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90" windowWidth="55635" windowHeight="12075"/>
  </bookViews>
  <sheets>
    <sheet name="App.2-C_DepExp - 2018"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______SUM1">#N/A</definedName>
    <definedName name="______SUM2" localSheetId="0">#REF!</definedName>
    <definedName name="______SUM2">#REF!</definedName>
    <definedName name="______SUM3">[1]OPEB!$A$1:$G$45</definedName>
    <definedName name="_____dec08" localSheetId="0">#REF!</definedName>
    <definedName name="_____dec08">#REF!</definedName>
    <definedName name="_____grp255" localSheetId="0">#REF!</definedName>
    <definedName name="_____grp255">#REF!</definedName>
    <definedName name="_____jan09" localSheetId="0">#REF!</definedName>
    <definedName name="_____jan09">#REF!</definedName>
    <definedName name="_____N4" localSheetId="0">'[2]Revenue Forecast_Chg'!#REF!</definedName>
    <definedName name="_____N4">'[2]Revenue Forecast_Chg'!#REF!</definedName>
    <definedName name="_____N6" localSheetId="0">'[2]Revenue Forecast_Old'!#REF!</definedName>
    <definedName name="_____N6">'[2]Revenue Forecast_Old'!#REF!</definedName>
    <definedName name="_____nov08" localSheetId="0">#REF!</definedName>
    <definedName name="_____nov08">#REF!</definedName>
    <definedName name="_____SUM1">#N/A</definedName>
    <definedName name="_____SUM2" localSheetId="0">#REF!</definedName>
    <definedName name="_____SUM2">#REF!</definedName>
    <definedName name="_____SUM3">[3]OPEB!$A$1:$G$45</definedName>
    <definedName name="_____tb2" localSheetId="0">#REF!</definedName>
    <definedName name="_____tb2">#REF!</definedName>
    <definedName name="____dec08" localSheetId="0">#REF!</definedName>
    <definedName name="____dec08">#REF!</definedName>
    <definedName name="____feb8" localSheetId="0">#REF!</definedName>
    <definedName name="____feb8">#REF!</definedName>
    <definedName name="____grp255" localSheetId="0">#REF!</definedName>
    <definedName name="____grp255">#REF!</definedName>
    <definedName name="____jan09" localSheetId="0">#REF!</definedName>
    <definedName name="____jan09">#REF!</definedName>
    <definedName name="____may1" localSheetId="0">#REF!</definedName>
    <definedName name="____may1">#REF!</definedName>
    <definedName name="____N4" localSheetId="0">'[4]Revenue Forecast_Chg'!#REF!</definedName>
    <definedName name="____N4">'[4]Revenue Forecast_Chg'!#REF!</definedName>
    <definedName name="____N6" localSheetId="0">'[4]Revenue Forecast_Old'!#REF!</definedName>
    <definedName name="____N6">'[4]Revenue Forecast_Old'!#REF!</definedName>
    <definedName name="____nov08" localSheetId="0">#REF!</definedName>
    <definedName name="____nov08">#REF!</definedName>
    <definedName name="____oct6" localSheetId="0">#REF!</definedName>
    <definedName name="____oct6">#REF!</definedName>
    <definedName name="____SUM1">#N/A</definedName>
    <definedName name="____SUM2" localSheetId="0">#REF!</definedName>
    <definedName name="____SUM2">#REF!</definedName>
    <definedName name="____SUM3">[5]OPEB!$A$1:$G$45</definedName>
    <definedName name="____tb2" localSheetId="0">#REF!</definedName>
    <definedName name="____tb2">#REF!</definedName>
    <definedName name="___dec08" localSheetId="0">#REF!</definedName>
    <definedName name="___dec08">#REF!</definedName>
    <definedName name="___feb8" localSheetId="0">#REF!</definedName>
    <definedName name="___feb8">#REF!</definedName>
    <definedName name="___grp255" localSheetId="0">#REF!</definedName>
    <definedName name="___grp255">#REF!</definedName>
    <definedName name="___jan09" localSheetId="0">#REF!</definedName>
    <definedName name="___jan09">#REF!</definedName>
    <definedName name="___may1" localSheetId="0">#REF!</definedName>
    <definedName name="___may1">#REF!</definedName>
    <definedName name="___N4" localSheetId="0">'[4]Revenue Forecast_Chg'!#REF!</definedName>
    <definedName name="___N4">'[4]Revenue Forecast_Chg'!#REF!</definedName>
    <definedName name="___N6" localSheetId="0">'[4]Revenue Forecast_Old'!#REF!</definedName>
    <definedName name="___N6">'[4]Revenue Forecast_Old'!#REF!</definedName>
    <definedName name="___nov08" localSheetId="0">#REF!</definedName>
    <definedName name="___nov08">#REF!</definedName>
    <definedName name="___oct6" localSheetId="0">#REF!</definedName>
    <definedName name="___oct6">#REF!</definedName>
    <definedName name="___SUM1">#N/A</definedName>
    <definedName name="___SUM2" localSheetId="0">#REF!</definedName>
    <definedName name="___SUM2">#REF!</definedName>
    <definedName name="___SUM3">[5]OPEB!$A$1:$G$45</definedName>
    <definedName name="___tb2" localSheetId="0">#REF!</definedName>
    <definedName name="___tb2">#REF!</definedName>
    <definedName name="__dec08" localSheetId="0">#REF!</definedName>
    <definedName name="__dec08">#REF!</definedName>
    <definedName name="__feb8" localSheetId="0">#REF!</definedName>
    <definedName name="__feb8">#REF!</definedName>
    <definedName name="__grp255" localSheetId="0">#REF!</definedName>
    <definedName name="__grp255">#REF!</definedName>
    <definedName name="__jan09" localSheetId="0">#REF!</definedName>
    <definedName name="__jan09">#REF!</definedName>
    <definedName name="__may1" localSheetId="0">#REF!</definedName>
    <definedName name="__may1">#REF!</definedName>
    <definedName name="__N4" localSheetId="0">'[4]Revenue Forecast_Chg'!#REF!</definedName>
    <definedName name="__N4">'[4]Revenue Forecast_Chg'!#REF!</definedName>
    <definedName name="__N6" localSheetId="0">'[4]Revenue Forecast_Old'!#REF!</definedName>
    <definedName name="__N6">'[4]Revenue Forecast_Old'!#REF!</definedName>
    <definedName name="__nov08" localSheetId="0">#REF!</definedName>
    <definedName name="__nov08">#REF!</definedName>
    <definedName name="__oct6" localSheetId="0">#REF!</definedName>
    <definedName name="__oct6">#REF!</definedName>
    <definedName name="__SUM1">#N/A</definedName>
    <definedName name="__SUM2" localSheetId="0">#REF!</definedName>
    <definedName name="__SUM2">#REF!</definedName>
    <definedName name="__SUM3">[5]OPEB!$A$1:$G$45</definedName>
    <definedName name="__tb2" localSheetId="0">#REF!</definedName>
    <definedName name="__tb2">#REF!</definedName>
    <definedName name="_dec08" localSheetId="0">#REF!</definedName>
    <definedName name="_dec08">#REF!</definedName>
    <definedName name="_feb8" localSheetId="0">#REF!</definedName>
    <definedName name="_feb8">#REF!</definedName>
    <definedName name="_FilA" localSheetId="0" hidden="1">#REF!</definedName>
    <definedName name="_FilA" hidden="1">#REF!</definedName>
    <definedName name="_Fill" localSheetId="0" hidden="1">#REF!</definedName>
    <definedName name="_Fill" hidden="1">#REF!</definedName>
    <definedName name="_Fill2" localSheetId="0" hidden="1">#REF!</definedName>
    <definedName name="_Fill2" hidden="1">#REF!</definedName>
    <definedName name="_grp255" localSheetId="0">#REF!</definedName>
    <definedName name="_grp255">#REF!</definedName>
    <definedName name="_jan09" localSheetId="0">#REF!</definedName>
    <definedName name="_jan09">#REF!</definedName>
    <definedName name="_may1" localSheetId="0">#REF!</definedName>
    <definedName name="_may1">#REF!</definedName>
    <definedName name="_N4" localSheetId="0">'[6]Revenue Forecast_Chg'!#REF!</definedName>
    <definedName name="_N4">'[6]Revenue Forecast_Chg'!#REF!</definedName>
    <definedName name="_N6" localSheetId="0">'[6]Revenue Forecast_Old'!#REF!</definedName>
    <definedName name="_N6">'[6]Revenue Forecast_Old'!#REF!</definedName>
    <definedName name="_nov08" localSheetId="0">#REF!</definedName>
    <definedName name="_nov08">#REF!</definedName>
    <definedName name="_oct6" localSheetId="0">#REF!</definedName>
    <definedName name="_oct6">#REF!</definedName>
    <definedName name="_Sort" localSheetId="0" hidden="1">#REF!</definedName>
    <definedName name="_Sort" hidden="1">#REF!</definedName>
    <definedName name="_SUM1">#N/A</definedName>
    <definedName name="_SUM2" localSheetId="0">#REF!</definedName>
    <definedName name="_SUM2">#REF!</definedName>
    <definedName name="_SUM3">[1]OPEB!$A$1:$G$45</definedName>
    <definedName name="_tb2" localSheetId="0">#REF!</definedName>
    <definedName name="_tb2">#REF!</definedName>
    <definedName name="_tr1" localSheetId="0">#REF!</definedName>
    <definedName name="_tr1">#REF!</definedName>
    <definedName name="_tr3" localSheetId="0">#REF!</definedName>
    <definedName name="_tr3">#REF!</definedName>
    <definedName name="_tr4" localSheetId="0">#REF!</definedName>
    <definedName name="_tr4">#REF!</definedName>
    <definedName name="AB" localSheetId="0">#REF!</definedName>
    <definedName name="AB">#REF!</definedName>
    <definedName name="ACBAL" localSheetId="0">'[7]GL BAL JAN 31, 2007 sum'!#REF!</definedName>
    <definedName name="ACBAL">'[7]GL BAL JAN 31, 2007 sum'!#REF!</definedName>
    <definedName name="Acc_Dep_CA">'[8]MAY 2006 FA GRP CONTNUITY SCHED'!$D$24:$K$38</definedName>
    <definedName name="Acc_Dep_MJR_Minor_NORMAL_Special_RET_CA" localSheetId="0">#REF!</definedName>
    <definedName name="Acc_Dep_MJR_Minor_NORMAL_Special_RET_CA">#REF!</definedName>
    <definedName name="Account">'[9]Query 1'!$A$1:$B$125</definedName>
    <definedName name="Account2">'[10]Query 1'!$A$1:$B$201</definedName>
    <definedName name="AccountCM">'[11]Query 8'!$A$2:$B$195</definedName>
    <definedName name="AccountCM2">'[10]Query 8'!$A$2:$B$184</definedName>
    <definedName name="AccountD">'[12]Query 1'!$A$1:$B$195</definedName>
    <definedName name="AccountDescription" localSheetId="0">#REF!</definedName>
    <definedName name="AccountDescription">#REF!</definedName>
    <definedName name="AccountDM">'[13]Query 8'!$A$2:$B$197</definedName>
    <definedName name="accrange" localSheetId="0">#REF!</definedName>
    <definedName name="accrange">#REF!</definedName>
    <definedName name="acct_name" localSheetId="0">#REF!</definedName>
    <definedName name="acct_name">#REF!</definedName>
    <definedName name="accum_depr">'[14]for vlookup'!$A$23:$D$42</definedName>
    <definedName name="ActDirect">'[15]Total Directs and LDCs'!$A$8:$W$13</definedName>
    <definedName name="ActDirectApr">'[16]Total Directs and LDCs'!$A$8:$X$9</definedName>
    <definedName name="ActDirectAug">'[17]Total Directs and LDCs'!$A$8:$X$9</definedName>
    <definedName name="ActDirectDec">'[18]Total Directs and LDCs'!$A$8:$X$9</definedName>
    <definedName name="ActDirectFeb">'[19]Total Directs and LDCs'!$A$8:$X$9</definedName>
    <definedName name="ActDirectJan">'[20]Total Directs and LDCs'!$A$8:$X$9</definedName>
    <definedName name="ActDirectJuly">'[21]Total Directs and LDCs'!$A$8:$X$9</definedName>
    <definedName name="ActDirectJune">'[22]Total Directs and LDCs'!$A$8:$X$9</definedName>
    <definedName name="ActDirectMar">'[23]Total Directs and LDCs'!$A$8:$X$9</definedName>
    <definedName name="ActDirectMay">'[24]Total Directs and LDCs'!$A$8:$X$9</definedName>
    <definedName name="ActDirectNov">'[25]Total Directs and LDCs'!$A$8:$X$9</definedName>
    <definedName name="ActDirectOct">'[26]Total Directs and LDCs'!$A$8:$X$9</definedName>
    <definedName name="ActDirectSept">'[27]Total Directs and LDCs'!$A$8:$X$9</definedName>
    <definedName name="ActELDC">'[15]Total Directs and LDCs'!$A$16:$W$21</definedName>
    <definedName name="ActELDCApr">'[16]Total Directs and LDCs'!$A$13:$X$14</definedName>
    <definedName name="ActELDCAug">'[17]Total Directs and LDCs'!$A$13:$X$14</definedName>
    <definedName name="ActELDCDec">'[18]Total Directs and LDCs'!$A$13:$X$14</definedName>
    <definedName name="ActELDCFeb">'[19]Total Directs and LDCs'!$A$13:$X$14</definedName>
    <definedName name="ActELDCJan">'[20]Total Directs and LDCs'!$A$13:$X$14</definedName>
    <definedName name="ActELDCJuly">'[21]Total Directs and LDCs'!$A$13:$X$14</definedName>
    <definedName name="ActELDCJune">'[22]Total Directs and LDCs'!$A$13:$X$14</definedName>
    <definedName name="ActELDCMar">'[23]Total Directs and LDCs'!$A$13:$X$14</definedName>
    <definedName name="ActELDCMay">'[24]Total Directs and LDCs'!$A$13:$X$14</definedName>
    <definedName name="ActELDCNov">'[25]Total Directs and LDCs'!$A$13:$X$14</definedName>
    <definedName name="ActELDCOct">'[26]Total Directs and LDCs'!$A$13:$X$14</definedName>
    <definedName name="ActELDCSept">'[27]Total Directs and LDCs'!$A$13:$X$14</definedName>
    <definedName name="ActOMEU">'[28]Total from CSS (Retail and MEU)'!$A$111:$U$123</definedName>
    <definedName name="ActOMEUApr">'[29]Total from CSS (Retail and MEU)'!$A$98:$X$110</definedName>
    <definedName name="ActOMEUAug">'[30]Total from CSS (Retail and MEU)'!$A$98:$X$110</definedName>
    <definedName name="ActOMEUDec">'[31]Total from CSS (Retail and MEU)'!$A$98:$X$110</definedName>
    <definedName name="ActOMEUFeb">'[32]Total from CSS (Retail and MEU)'!$A$98:$X$110</definedName>
    <definedName name="ActOMEUJan">'[33]Total from CSS (Retail and MEU)'!$A$98:$X$110</definedName>
    <definedName name="ActOMEUJuly">'[34]Total from CSS (Retail and MEU)'!$A$98:$X$110</definedName>
    <definedName name="ActOMEUJune">'[35]Total from CSS (Retail and MEU)'!$A$98:$X$110</definedName>
    <definedName name="ActOMEUMar">'[36]Total from CSS (Retail and MEU)'!$A$98:$X$110</definedName>
    <definedName name="ActOMEUMay">'[37]Total from CSS (Retail and MEU)'!$A$98:$X$110</definedName>
    <definedName name="ActOMEUNov">'[38]Total from CSS (Retail and MEU)'!$A$98:$X$110</definedName>
    <definedName name="ActOMEUOct">'[39]Total from CSS (Retail and MEU)'!$A$98:$X$110</definedName>
    <definedName name="ActOMEUSept">'[40]Total from CSS (Retail and MEU)'!$A$98:$X$110</definedName>
    <definedName name="ActRetail">'[28]Total from CSS (Retail and MEU)'!$A$8:$U$95</definedName>
    <definedName name="ActRetailApr">'[29]Total from CSS (Retail and MEU)'!$A$9:$X$80</definedName>
    <definedName name="ActRetailAug">'[30]Total from CSS (Retail and MEU)'!$A$9:$X$80</definedName>
    <definedName name="ActRetailDec">'[31]Total from CSS (Retail and MEU)'!$A$9:$X$80</definedName>
    <definedName name="ActRetailFeb">'[32]Total from CSS (Retail and MEU)'!$A$9:$X$80</definedName>
    <definedName name="ActRetailJan">'[33]Total from CSS (Retail and MEU)'!$A$9:$W$79</definedName>
    <definedName name="ActRetailJuly">'[34]Total from CSS (Retail and MEU)'!$A$9:$X$80</definedName>
    <definedName name="ActRetailJune">'[35]Total from CSS (Retail and MEU)'!$A$9:$X$80</definedName>
    <definedName name="ActRetailMar">'[36]Total from CSS (Retail and MEU)'!$A$9:$X$80</definedName>
    <definedName name="ActRetailMay">'[37]Total from CSS (Retail and MEU)'!$A$9:$X$80</definedName>
    <definedName name="ActRetailNov">'[38]Total from CSS (Retail and MEU)'!$A$9:$X$80</definedName>
    <definedName name="ActRetailOct">'[39]Total from CSS (Retail and MEU)'!$A$9:$X$80</definedName>
    <definedName name="ActRetailSept">'[40]Total from CSS (Retail and MEU)'!$A$9:$X$80</definedName>
    <definedName name="ActRetJan">'[33]Total from CSS (Retail and MEU)'!$A$9:$W$79</definedName>
    <definedName name="ActTXLDC">'[15]Total Directs and LDCs'!$A$15:$W$15</definedName>
    <definedName name="ActTXLDCApr">'[16]Total Directs and LDCs'!$A$12:$X$12</definedName>
    <definedName name="ActTXLDCAug">'[17]Total Directs and LDCs'!$A$12:$X$12</definedName>
    <definedName name="ActTXLDCDec">'[18]Total Directs and LDCs'!$A$12:$X$12</definedName>
    <definedName name="ActTXLDCFeb">'[19]Total Directs and LDCs'!$A$12:$X$12</definedName>
    <definedName name="ActTXLDCJan">'[20]Total Directs and LDCs'!$A$12:$X$12</definedName>
    <definedName name="ActTXLDCJuly">'[21]Total Directs and LDCs'!$A$12:$X$12</definedName>
    <definedName name="ActTXLDCJune">'[22]Total Directs and LDCs'!$A$12:$X$12</definedName>
    <definedName name="ActTXLDCMar">'[23]Total Directs and LDCs'!$A$12:$X$12</definedName>
    <definedName name="ActTXLDCMay">'[24]Total Directs and LDCs'!$A$12:$X$12</definedName>
    <definedName name="ActTXLDCNov">'[25]Total Directs and LDCs'!$A$12:$X$12</definedName>
    <definedName name="ActTXLDCOct">'[26]Total Directs and LDCs'!$A$12:$X$12</definedName>
    <definedName name="ActTXLDCSept">'[27]Total Directs and LDCs'!$A$12:$X$12</definedName>
    <definedName name="ActTXMEU">'[28]Total from CSS (Retail and MEU)'!$A$98:$T$109</definedName>
    <definedName name="ActTXMEUApr">'[29]Total from CSS (Retail and MEU)'!$A$85:$W$96</definedName>
    <definedName name="ActTXMEUAug">'[30]Total from CSS (Retail and MEU)'!$A$85:$W$96</definedName>
    <definedName name="ActTXMEUDec">'[31]Total from CSS (Retail and MEU)'!$A$85:$W$96</definedName>
    <definedName name="ActTXMEUFeb">'[32]Total from CSS (Retail and MEU)'!$A$85:$W$96</definedName>
    <definedName name="ActTXMEUJan">'[33]Total from CSS (Retail and MEU)'!$A$85:$W$96</definedName>
    <definedName name="ActTXMEUJuly">'[34]Total from CSS (Retail and MEU)'!$A$85:$W$96</definedName>
    <definedName name="ActTXMEUJune">'[35]Total from CSS (Retail and MEU)'!$A$85:$W$96</definedName>
    <definedName name="ActTXMEUMar">'[36]Total from CSS (Retail and MEU)'!$A$85:$W$96</definedName>
    <definedName name="ActTXMEUMay">'[37]Total from CSS (Retail and MEU)'!$A$85:$W$96</definedName>
    <definedName name="ActTXMEUNov">'[38]Total from CSS (Retail and MEU)'!$A$85:$W$96</definedName>
    <definedName name="ActTXMEUOct">'[39]Total from CSS (Retail and MEU)'!$A$85:$W$96</definedName>
    <definedName name="ActTXMEUSept">'[40]Total from CSS (Retail and MEU)'!$A$85:$W$96</definedName>
    <definedName name="am" localSheetId="0">#REF!</definedName>
    <definedName name="am">#REF!</definedName>
    <definedName name="AM_ACDEPN_CONT_SCHED">'[41]SUPPORT 1B - PIVOT PSAM CONT  '!$B$71:$O$129</definedName>
    <definedName name="am_cost_cont_sched">'[41]SUPPORT 1B - PIVOT PSAM CONT  '!$B$3:$O$69</definedName>
    <definedName name="am_cost_cont_sched_TXDX" localSheetId="0">#REF!</definedName>
    <definedName name="am_cost_cont_sched_TXDX">#REF!</definedName>
    <definedName name="Amounts" localSheetId="0">#REF!</definedName>
    <definedName name="Amounts">#REF!</definedName>
    <definedName name="an">'[42]Annual Budget'!$A$1:$B$189</definedName>
    <definedName name="ANALYSIS_TYPES">'[43]valid values'!$Z$2:$Z$10</definedName>
    <definedName name="Annual_Budegt2" localSheetId="0">#REF!</definedName>
    <definedName name="Annual_Budegt2">#REF!</definedName>
    <definedName name="Annual_Budget">'[44]Annual Budget'!$A$1:$B$189</definedName>
    <definedName name="Annualbudget">'[42]Annual Budget'!$A$1:$B$189</definedName>
    <definedName name="ApprovedYr">[45]Z1.ModelVariables!$C$12</definedName>
    <definedName name="as" localSheetId="0">#REF!</definedName>
    <definedName name="as">#REF!</definedName>
    <definedName name="ASD" localSheetId="0">#REF!</definedName>
    <definedName name="ASD">#REF!</definedName>
    <definedName name="aso" localSheetId="0">#REF!</definedName>
    <definedName name="aso">#REF!</definedName>
    <definedName name="ASOFDATE" localSheetId="0">'[46]Source Mar 1-2001'!#REF!</definedName>
    <definedName name="ASOFDATE">'[46]Source Mar 1-2001'!#REF!</definedName>
    <definedName name="at" localSheetId="0">#REF!</definedName>
    <definedName name="at">#REF!</definedName>
    <definedName name="ATS_Table" localSheetId="0">#REF!</definedName>
    <definedName name="ATS_Table">#REF!</definedName>
    <definedName name="aug05data" localSheetId="0">#REF!</definedName>
    <definedName name="aug05data">#REF!</definedName>
    <definedName name="baseyr">'[47]2. Index'!$M$3</definedName>
    <definedName name="BI_LDCLIST">'[48]3. Rate Class Selection'!$B$19:$B$21</definedName>
    <definedName name="BRAMPTON_GLBAL_LOOKUP" localSheetId="0">'[41]SUPPORT 6 - GL ACCOUNT BALANCES'!#REF!</definedName>
    <definedName name="BRAMPTON_GLBAL_LOOKUP">'[41]SUPPORT 6 - GL ACCOUNT BALANCES'!#REF!</definedName>
    <definedName name="BridgeYear">'[49]LDC Info'!$E$26</definedName>
    <definedName name="BU">'[43]valid values'!$A$2:$A$38</definedName>
    <definedName name="bu200dept" localSheetId="0">#REF!</definedName>
    <definedName name="bu200dept">#REF!</definedName>
    <definedName name="BU300_GL_ACCOUNTS" localSheetId="0">'[41]TXDX Support 1- Continuity'!#REF!</definedName>
    <definedName name="BU300_GL_ACCOUNTS">'[41]TXDX Support 1- Continuity'!#REF!</definedName>
    <definedName name="BU300_GL_CATEGORY" localSheetId="0">'[41]TXDX Support 1- Continuity'!#REF!</definedName>
    <definedName name="BU300_GL_CATEGORY">'[41]TXDX Support 1- Continuity'!#REF!</definedName>
    <definedName name="BUSINESS_UNIT" localSheetId="0">'[50]SUPPORT 6 - GL ACCOUNT BALANCES'!#REF!,'[50]SUPPORT 6 - GL ACCOUNT BALANCES'!#REF!</definedName>
    <definedName name="BUSINESS_UNIT">'[50]SUPPORT 6 - GL ACCOUNT BALANCES'!#REF!,'[50]SUPPORT 6 - GL ACCOUNT BALANCES'!#REF!</definedName>
    <definedName name="BUV" localSheetId="0">#REF!</definedName>
    <definedName name="BUV">#REF!</definedName>
    <definedName name="buvv" localSheetId="0">#REF!</definedName>
    <definedName name="buvv">#REF!</definedName>
    <definedName name="CAD" localSheetId="0">#REF!</definedName>
    <definedName name="CAD">#REF!</definedName>
    <definedName name="cant">'[51]Groups in List Jan 09'!$H$229:$H$288</definedName>
    <definedName name="CapAdv2">'[10]Query 7'!$A$2:$F$200</definedName>
    <definedName name="capex_inserv_print" localSheetId="0">#REF!</definedName>
    <definedName name="capex_inserv_print">#REF!</definedName>
    <definedName name="capex_lookup">'[50] SUPPORT 3 - CIP CONT  DETAIL '!$E$18:$O$26</definedName>
    <definedName name="CapitalADVREM">'[11]Query 7'!$A$2:$F$200</definedName>
    <definedName name="cate" localSheetId="0">#REF!</definedName>
    <definedName name="cate">#REF!</definedName>
    <definedName name="Categ">'[52]account names '!$G$1:$I$12</definedName>
    <definedName name="check" localSheetId="0">#REF!</definedName>
    <definedName name="check">#REF!</definedName>
    <definedName name="checks_bal_fa_grp" localSheetId="0">#REF!</definedName>
    <definedName name="checks_bal_fa_grp">#REF!</definedName>
    <definedName name="CIP">'[14]for vlookup'!$A$43:$D$62</definedName>
    <definedName name="CIP_CA">'[8]MAY 2006 FA GRP CONTNUITY SCHED'!$D$47:$M$60</definedName>
    <definedName name="CIP_CONTROL_CLSFY">'[41]CIP SUPPORT - C1e_FDM FOR CIP  '!$A$54:$I$69</definedName>
    <definedName name="CIP_LTD_GLBAL" localSheetId="0">'[41]CIP SUPPORT - C1e_FDM FOR CIP  '!#REF!</definedName>
    <definedName name="CIP_LTD_GLBAL">'[41]CIP SUPPORT - C1e_FDM FOR CIP  '!#REF!</definedName>
    <definedName name="CIP_OTHER_LOOKUP" localSheetId="0">#REF!</definedName>
    <definedName name="CIP_OTHER_LOOKUP">#REF!</definedName>
    <definedName name="CIP_SUSP_CLSFY">'[41]CIP SUPPORT - C1e_FDM FOR CIP  '!$A$74:$N$89</definedName>
    <definedName name="CL">[53]PL1!$K$1</definedName>
    <definedName name="CN">[54]Sheet1!$C$1</definedName>
    <definedName name="cntl_mgr" localSheetId="0">#REF!</definedName>
    <definedName name="cntl_mgr">#REF!</definedName>
    <definedName name="co" localSheetId="0">#REF!</definedName>
    <definedName name="co">#REF!</definedName>
    <definedName name="coa" localSheetId="0">#REF!</definedName>
    <definedName name="coa">#REF!</definedName>
    <definedName name="coajuly30" localSheetId="0">#REF!</definedName>
    <definedName name="coajuly30">#REF!</definedName>
    <definedName name="code_lookup" localSheetId="0">#REF!</definedName>
    <definedName name="code_lookup">#REF!</definedName>
    <definedName name="com" localSheetId="0">#REF!</definedName>
    <definedName name="com">#REF!</definedName>
    <definedName name="Consolidated" localSheetId="0">'[55]14. CY Actual Summary Results'!#REF!</definedName>
    <definedName name="Consolidated">'[55]14. CY Actual Summary Results'!#REF!</definedName>
    <definedName name="cont_sched_fa_grp" localSheetId="0">#REF!</definedName>
    <definedName name="cont_sched_fa_grp">#REF!</definedName>
    <definedName name="contactf" localSheetId="0">#REF!</definedName>
    <definedName name="contactf">#REF!</definedName>
    <definedName name="CONTINUITY" localSheetId="0">#REF!</definedName>
    <definedName name="CONTINUITY">#REF!</definedName>
    <definedName name="CustomerAdministration">[56]lists!$Z$1:$Z$36</definedName>
    <definedName name="cxl_lookup" localSheetId="0">#REF!</definedName>
    <definedName name="cxl_lookup">#REF!</definedName>
    <definedName name="CXL_XCC_LOOKUP">'[50] SUPPORT 3 - CIP CONT  DETAIL '!$B$40:$S$48</definedName>
    <definedName name="DATA1" localSheetId="0">'[57]acct changes Remotes'!#REF!</definedName>
    <definedName name="DATA1">'[57]acct changes Remotes'!#REF!</definedName>
    <definedName name="DATA2" localSheetId="0">#REF!</definedName>
    <definedName name="DATA2">#REF!</definedName>
    <definedName name="data3">[58]data2!$B$1:$C$1420</definedName>
    <definedName name="DATA4" localSheetId="0">#REF!</definedName>
    <definedName name="DATA4">#REF!</definedName>
    <definedName name="DATA5" localSheetId="0">#REF!</definedName>
    <definedName name="DATA5">#REF!</definedName>
    <definedName name="DATA6" localSheetId="0">#REF!</definedName>
    <definedName name="DATA6">#REF!</definedName>
    <definedName name="_xlnm.Database" localSheetId="0">#REF!</definedName>
    <definedName name="_xlnm.Database">#REF!</definedName>
    <definedName name="date" localSheetId="0">'[59]Without Subledger'!#REF!</definedName>
    <definedName name="date">'[59]Without Subledger'!#REF!</definedName>
    <definedName name="DATEINC">[54]Sheet1!$C$2</definedName>
    <definedName name="del">'[51]Groups in List Jan 09'!$A$288:$E$318</definedName>
    <definedName name="DeptID" localSheetId="0">#REF!</definedName>
    <definedName name="DeptID">#REF!</definedName>
    <definedName name="Desc" localSheetId="0">#REF!</definedName>
    <definedName name="Desc">#REF!</definedName>
    <definedName name="Descr" localSheetId="0">#REF!</definedName>
    <definedName name="Descr">#REF!</definedName>
    <definedName name="DirectLoad" localSheetId="0">'[60]Dx_Tariff&amp;COP'!#REF!</definedName>
    <definedName name="DirectLoad">'[60]Dx_Tariff&amp;COP'!#REF!</definedName>
    <definedName name="DirectRate" localSheetId="0">#REF!</definedName>
    <definedName name="DirectRate">#REF!</definedName>
    <definedName name="do" localSheetId="0">#REF!</definedName>
    <definedName name="do">#REF!</definedName>
    <definedName name="doll" localSheetId="0">#REF!</definedName>
    <definedName name="doll">#REF!</definedName>
    <definedName name="DollarFormat" localSheetId="0">#REF!</definedName>
    <definedName name="DollarFormat">#REF!</definedName>
    <definedName name="DollarFormat_Area" localSheetId="0">#REF!</definedName>
    <definedName name="DollarFormat_Area">#REF!</definedName>
    <definedName name="DXDepr99" localSheetId="0">#REF!</definedName>
    <definedName name="DXDepr99">#REF!</definedName>
    <definedName name="EBNUMBER">'[49]LDC Info'!$E$16</definedName>
    <definedName name="ELDCLoad" localSheetId="0">'[60]Dx_Tariff&amp;COP'!#REF!</definedName>
    <definedName name="ELDCLoad">'[60]Dx_Tariff&amp;COP'!#REF!</definedName>
    <definedName name="ELDCRate" localSheetId="0">#REF!</definedName>
    <definedName name="ELDCRate">#REF!</definedName>
    <definedName name="exclude" localSheetId="0">#REF!</definedName>
    <definedName name="exclude">#REF!</definedName>
    <definedName name="FA_AccDep_Reconciliations_CA" localSheetId="0">#REF!</definedName>
    <definedName name="FA_AccDep_Reconciliations_CA">#REF!</definedName>
    <definedName name="FA_CA">'[8]MAY 2006 FA GRP CONTNUITY SCHED'!$D$5:$Q$15</definedName>
    <definedName name="FA_GL_lookup" localSheetId="0">#REF!</definedName>
    <definedName name="FA_GL_lookup">#REF!</definedName>
    <definedName name="FA_MJR_Minor_NORMAL_Special_RET_CA" localSheetId="0">#REF!</definedName>
    <definedName name="FA_MJR_Minor_NORMAL_Special_RET_CA">#REF!</definedName>
    <definedName name="FA_PSOFT_AM_ACCDEPN" localSheetId="0">#REF!</definedName>
    <definedName name="FA_PSOFT_AM_ACCDEPN">#REF!</definedName>
    <definedName name="FA2a_lookup">'[50] SUPPORT 2 -FA CONT GROUP SCHD '!$C$42:$K$56</definedName>
    <definedName name="FA2c_lookup">'[50] SUPPORT 2 -FA CONT GROUP SCHD '!$C$23:$J$35</definedName>
    <definedName name="FA2c1_GLBAL_LOOKUP" localSheetId="0">'[41]SUPPORT 6 - GL ACCOUNT BALANCES'!#REF!</definedName>
    <definedName name="FA2c1_GLBAL_LOOKUP">'[41]SUPPORT 6 - GL ACCOUNT BALANCES'!#REF!</definedName>
    <definedName name="FA2d_accdep_lookup">'[50] SUPPORT 2 -FA CONT GROUP SCHD '!$C$64:$H$75</definedName>
    <definedName name="FA2d_COST_lookup">'[50] SUPPORT 2 -FA CONT GROUP SCHD '!$C$4:$M$15</definedName>
    <definedName name="FA2d_lookup" localSheetId="0">#REF!</definedName>
    <definedName name="FA2d_lookup">#REF!</definedName>
    <definedName name="FA2e_lookup" localSheetId="0">#REF!</definedName>
    <definedName name="FA2e_lookup">#REF!</definedName>
    <definedName name="feb_lookup" localSheetId="0">#REF!</definedName>
    <definedName name="feb_lookup">#REF!</definedName>
    <definedName name="FebActRetail">'[32]Total from CSS (Retail and MEU)'!$A$9:$X$80</definedName>
    <definedName name="febtb" localSheetId="0">#REF!</definedName>
    <definedName name="febtb">#REF!</definedName>
    <definedName name="first" localSheetId="0">#REF!</definedName>
    <definedName name="first">#REF!</definedName>
    <definedName name="First_Page" localSheetId="0">#REF!</definedName>
    <definedName name="First_Page">#REF!</definedName>
    <definedName name="fixed_assets">'[14]for vlookup'!$A$3:$D$22</definedName>
    <definedName name="Fixed_Charges">[56]lists!$I$1:$I$212</definedName>
    <definedName name="Footer" localSheetId="0">#REF!</definedName>
    <definedName name="Footer">#REF!</definedName>
    <definedName name="Formulas" localSheetId="0">'[55]14. CY Actual Summary Results'!#REF!</definedName>
    <definedName name="Formulas">'[55]14. CY Actual Summary Results'!#REF!</definedName>
    <definedName name="fs" localSheetId="0">#REF!</definedName>
    <definedName name="fs">#REF!</definedName>
    <definedName name="FVRate0">'[61]Input - Proj Info'!$K$113</definedName>
    <definedName name="FVRate1">'[61]Input - Proj Info'!$K$114</definedName>
    <definedName name="FVRate2">'[61]Input - Proj Info'!$K$115</definedName>
    <definedName name="FVRate3">'[61]Input - Proj Info'!$K$116</definedName>
    <definedName name="FVRate4">'[61]Input - Proj Info'!$K$117</definedName>
    <definedName name="GL_ACCDEPN_LOOKUP">'[62]SUPPORT 6A - LEDGER BAL CONTROL'!$J$1:$O$55</definedName>
    <definedName name="gl_acdepn_susp">'[41]SUPPORT 6B - LEDGER BAL SUSP'!$S$1:$AF$56</definedName>
    <definedName name="GL_BAL_ALLBU_LOOKUP">'[41]SUPPORT 6 - GL ACCOUNT BALANCES'!$M$8:$Z$500</definedName>
    <definedName name="GL_Bal_summary" localSheetId="0">#REF!</definedName>
    <definedName name="GL_Bal_summary">#REF!</definedName>
    <definedName name="GL_COLUMN_NBR" localSheetId="0">'[41]SUPPORT 6 - GL ACCOUNT BALANCES'!#REF!</definedName>
    <definedName name="GL_COLUMN_NBR">'[41]SUPPORT 6 - GL ACCOUNT BALANCES'!#REF!</definedName>
    <definedName name="GL_cost_susp">'[41]SUPPORT 6B - LEDGER BAL SUSP'!$B$1:$P$91</definedName>
    <definedName name="gl_txdx_amort_bal" localSheetId="0">#REF!</definedName>
    <definedName name="gl_txdx_amort_bal">#REF!</definedName>
    <definedName name="GL_TXDX_BAL" localSheetId="0">#REF!</definedName>
    <definedName name="GL_TXDX_BAL">#REF!</definedName>
    <definedName name="glbal_accdep" localSheetId="0">#REF!</definedName>
    <definedName name="glbal_accdep">#REF!</definedName>
    <definedName name="glbal_cip" localSheetId="0">#REF!</definedName>
    <definedName name="glbal_cip">#REF!</definedName>
    <definedName name="glbal_fixedassets" localSheetId="0">#REF!</definedName>
    <definedName name="glbal_fixedassets">#REF!</definedName>
    <definedName name="group">'[63]Group List'!$A$1:$B$252</definedName>
    <definedName name="grp" localSheetId="0">#REF!</definedName>
    <definedName name="grp">#REF!</definedName>
    <definedName name="H1_consol" localSheetId="0">'[64]6 Other_Continuity'!#REF!</definedName>
    <definedName name="H1_consol">'[64]6 Other_Continuity'!#REF!</definedName>
    <definedName name="H1_dx" localSheetId="0">'[64]6 Other_Continuity'!#REF!</definedName>
    <definedName name="H1_dx">'[64]6 Other_Continuity'!#REF!</definedName>
    <definedName name="H1_networks" localSheetId="0">'[64]6 Other_Continuity'!#REF!</definedName>
    <definedName name="H1_networks">'[64]6 Other_Continuity'!#REF!</definedName>
    <definedName name="H1_other" localSheetId="0">'[64]6 Other_Continuity'!#REF!</definedName>
    <definedName name="H1_other">'[64]6 Other_Continuity'!#REF!</definedName>
    <definedName name="H1_tx" localSheetId="0">'[64]6 Other_Continuity'!#REF!</definedName>
    <definedName name="H1_tx">'[64]6 Other_Continuity'!#REF!</definedName>
    <definedName name="HEADER1">[54]Sheet1!$A$4</definedName>
    <definedName name="histdate">[65]Financials!$E$76</definedName>
    <definedName name="Hydro_One_Brampton_Inc." localSheetId="0">'[55]14. CY Actual Summary Results'!#REF!</definedName>
    <definedName name="Hydro_One_Brampton_Inc.">'[55]14. CY Actual Summary Results'!#REF!</definedName>
    <definedName name="Hydro_One_Remote_Communities_Inc." localSheetId="0">'[55]14. CY Actual Summary Results'!#REF!</definedName>
    <definedName name="Hydro_One_Remote_Communities_Inc.">'[55]14. CY Actual Summary Results'!#REF!</definedName>
    <definedName name="Hydro_One_Telecom_Inc." localSheetId="0">'[55]14. CY Actual Summary Results'!#REF!</definedName>
    <definedName name="Hydro_One_Telecom_Inc.">'[55]14. CY Actual Summary Results'!#REF!</definedName>
    <definedName name="IN_SERVICE_ADDS" localSheetId="0">#REF!</definedName>
    <definedName name="IN_SERVICE_ADDS">#REF!</definedName>
    <definedName name="Incr2000" localSheetId="0">#REF!</definedName>
    <definedName name="Incr2000">#REF!</definedName>
    <definedName name="INSERV_LOOKUP">'[50] SUPPORT 3 - CIP CONT  DETAIL '!$B$29:$S$37</definedName>
    <definedName name="inservice_lookup" localSheetId="0">#REF!</definedName>
    <definedName name="inservice_lookup">#REF!</definedName>
    <definedName name="jjj" localSheetId="0">#REF!</definedName>
    <definedName name="jjj">#REF!</definedName>
    <definedName name="july" localSheetId="0">#REF!</definedName>
    <definedName name="july">#REF!</definedName>
    <definedName name="june" localSheetId="0">#REF!</definedName>
    <definedName name="june">#REF!</definedName>
    <definedName name="la" localSheetId="0">#REF!</definedName>
    <definedName name="la">#REF!</definedName>
    <definedName name="Language" localSheetId="0">#REF!</definedName>
    <definedName name="Language">#REF!</definedName>
    <definedName name="LAR" localSheetId="0">#REF!</definedName>
    <definedName name="LAR">#REF!</definedName>
    <definedName name="LDC" localSheetId="0">'[60]Dx_Tariff&amp;COP'!#REF!</definedName>
    <definedName name="LDC">'[60]Dx_Tariff&amp;COP'!#REF!</definedName>
    <definedName name="LDC_LIST">[66]lists!$AM$1:$AM$80</definedName>
    <definedName name="LDCkWh" localSheetId="0">'[60]Dx_Tariff&amp;COP'!#REF!</definedName>
    <definedName name="LDCkWh">'[60]Dx_Tariff&amp;COP'!#REF!</definedName>
    <definedName name="LDCkWh2" localSheetId="0">'[60]Dx_Tariff&amp;COP'!#REF!</definedName>
    <definedName name="LDCkWh2">'[60]Dx_Tariff&amp;COP'!#REF!</definedName>
    <definedName name="LDCkWh3" localSheetId="0">'[60]Dx_Tariff&amp;COP'!#REF!</definedName>
    <definedName name="LDCkWh3">'[60]Dx_Tariff&amp;COP'!#REF!</definedName>
    <definedName name="LDCLIST" localSheetId="0">#REF!</definedName>
    <definedName name="LDCLIST">#REF!</definedName>
    <definedName name="LDCLoads" localSheetId="0">'[60]Dx_Tariff&amp;COP'!#REF!</definedName>
    <definedName name="LDCLoads">'[60]Dx_Tariff&amp;COP'!#REF!</definedName>
    <definedName name="LDCRates" localSheetId="0">#REF!</definedName>
    <definedName name="LDCRates">#REF!</definedName>
    <definedName name="LDCRates2" localSheetId="0">#REF!</definedName>
    <definedName name="LDCRates2">#REF!</definedName>
    <definedName name="LEDGER">'[43]valid values'!$B$2:$B$8</definedName>
    <definedName name="LIMIT" localSheetId="0">#REF!</definedName>
    <definedName name="LIMIT">#REF!</definedName>
    <definedName name="LoadForecast" localSheetId="0">'[60]Dx_Tariff&amp;COP'!#REF!</definedName>
    <definedName name="LoadForecast">'[60]Dx_Tariff&amp;COP'!#REF!</definedName>
    <definedName name="Loads" localSheetId="0">'[60]Dx_Tariff&amp;COP'!#REF!</definedName>
    <definedName name="Loads">'[60]Dx_Tariff&amp;COP'!#REF!</definedName>
    <definedName name="lookup" localSheetId="0">#REF!</definedName>
    <definedName name="lookup">#REF!</definedName>
    <definedName name="lookup_1110190" localSheetId="0">#REF!</definedName>
    <definedName name="lookup_1110190">#REF!</definedName>
    <definedName name="lookup_bu" localSheetId="0">#REF!</definedName>
    <definedName name="lookup_bu">#REF!</definedName>
    <definedName name="lookup_class" localSheetId="0">#REF!</definedName>
    <definedName name="lookup_class">#REF!</definedName>
    <definedName name="LossFactors">[56]lists!$L$2:$L$15</definedName>
    <definedName name="ly" localSheetId="0">#REF!</definedName>
    <definedName name="ly">#REF!</definedName>
    <definedName name="LYN" localSheetId="0">'[46]Source Mar 1-2001'!#REF!</definedName>
    <definedName name="LYN">'[46]Source Mar 1-2001'!#REF!</definedName>
    <definedName name="MAJOR_CONT_AM_LOOKUP" localSheetId="0">#REF!</definedName>
    <definedName name="MAJOR_CONT_AM_LOOKUP">#REF!</definedName>
    <definedName name="man_beg_bud" localSheetId="0">#REF!</definedName>
    <definedName name="man_beg_bud">#REF!</definedName>
    <definedName name="man_end_bud" localSheetId="0">#REF!</definedName>
    <definedName name="man_end_bud">#REF!</definedName>
    <definedName name="man12ACT" localSheetId="0">#REF!</definedName>
    <definedName name="man12ACT">#REF!</definedName>
    <definedName name="MANBUD" localSheetId="0">#REF!</definedName>
    <definedName name="MANBUD">#REF!</definedName>
    <definedName name="manCYACT" localSheetId="0">#REF!</definedName>
    <definedName name="manCYACT">#REF!</definedName>
    <definedName name="manCYBUD" localSheetId="0">#REF!</definedName>
    <definedName name="manCYBUD">#REF!</definedName>
    <definedName name="manCYF" localSheetId="0">#REF!</definedName>
    <definedName name="manCYF">#REF!</definedName>
    <definedName name="MANEND" localSheetId="0">#REF!</definedName>
    <definedName name="MANEND">#REF!</definedName>
    <definedName name="manNYbud" localSheetId="0">#REF!</definedName>
    <definedName name="manNYbud">#REF!</definedName>
    <definedName name="manpower_costs" localSheetId="0">#REF!</definedName>
    <definedName name="manpower_costs">#REF!</definedName>
    <definedName name="manPYACT" localSheetId="0">#REF!</definedName>
    <definedName name="manPYACT">#REF!</definedName>
    <definedName name="MANSTART" localSheetId="0">#REF!</definedName>
    <definedName name="MANSTART">#REF!</definedName>
    <definedName name="mast" localSheetId="0">#REF!</definedName>
    <definedName name="mast">#REF!</definedName>
    <definedName name="mat_beg_bud" localSheetId="0">#REF!</definedName>
    <definedName name="mat_beg_bud">#REF!</definedName>
    <definedName name="mat_end_bud" localSheetId="0">#REF!</definedName>
    <definedName name="mat_end_bud">#REF!</definedName>
    <definedName name="mat12ACT" localSheetId="0">#REF!</definedName>
    <definedName name="mat12ACT">#REF!</definedName>
    <definedName name="MATBUD" localSheetId="0">#REF!</definedName>
    <definedName name="MATBUD">#REF!</definedName>
    <definedName name="Match" localSheetId="0">#REF!</definedName>
    <definedName name="Match">#REF!</definedName>
    <definedName name="matCYACT" localSheetId="0">#REF!</definedName>
    <definedName name="matCYACT">#REF!</definedName>
    <definedName name="matCYBUD" localSheetId="0">#REF!</definedName>
    <definedName name="matCYBUD">#REF!</definedName>
    <definedName name="matCYF" localSheetId="0">#REF!</definedName>
    <definedName name="matCYF">#REF!</definedName>
    <definedName name="MATEND" localSheetId="0">#REF!</definedName>
    <definedName name="MATEND">#REF!</definedName>
    <definedName name="material_costs" localSheetId="0">#REF!</definedName>
    <definedName name="material_costs">#REF!</definedName>
    <definedName name="matNYbud" localSheetId="0">#REF!</definedName>
    <definedName name="matNYbud">#REF!</definedName>
    <definedName name="matPYACT" localSheetId="0">#REF!</definedName>
    <definedName name="matPYACT">#REF!</definedName>
    <definedName name="MATSTART" localSheetId="0">#REF!</definedName>
    <definedName name="MATSTART">#REF!</definedName>
    <definedName name="Max_Mat" localSheetId="0">#REF!</definedName>
    <definedName name="Max_Mat">#REF!</definedName>
    <definedName name="MEULoads" localSheetId="0">'[60]Dx_Tariff&amp;COP'!#REF!</definedName>
    <definedName name="MEULoads">'[60]Dx_Tariff&amp;COP'!#REF!</definedName>
    <definedName name="MEUR" localSheetId="0">#REF!</definedName>
    <definedName name="MEUR">#REF!</definedName>
    <definedName name="MEURates" localSheetId="0">#REF!</definedName>
    <definedName name="MEURates">#REF!</definedName>
    <definedName name="MEURTXLoad" localSheetId="0">'[60]Dx_Tariff&amp;COP'!#REF!</definedName>
    <definedName name="MEURTXLoad">'[60]Dx_Tariff&amp;COP'!#REF!</definedName>
    <definedName name="MEURTXRate" localSheetId="0">#REF!</definedName>
    <definedName name="MEURTXRate">#REF!</definedName>
    <definedName name="MFA_BU_CATG_LOOKUP" localSheetId="0">#REF!</definedName>
    <definedName name="MFA_BU_CATG_LOOKUP">#REF!</definedName>
    <definedName name="mg" localSheetId="0">#REF!</definedName>
    <definedName name="mg">#REF!</definedName>
    <definedName name="mgr" localSheetId="0">#REF!</definedName>
    <definedName name="mgr">#REF!</definedName>
    <definedName name="MINOR_CONT_AM_LOOKUP" localSheetId="0">#REF!</definedName>
    <definedName name="MINOR_CONT_AM_LOOKUP">#REF!</definedName>
    <definedName name="missing" localSheetId="0">#REF!</definedName>
    <definedName name="missing">#REF!</definedName>
    <definedName name="mo" localSheetId="0">#REF!</definedName>
    <definedName name="mo">#REF!</definedName>
    <definedName name="Month">'[67]Month Identifier'!$B$1</definedName>
    <definedName name="Month_Prior" localSheetId="0">[54]Dx!#REF!</definedName>
    <definedName name="Month_Prior">[54]Dx!#REF!</definedName>
    <definedName name="MONTHS" localSheetId="0">'[46]Source Mar 1-2001'!#REF!</definedName>
    <definedName name="MONTHS">'[46]Source Mar 1-2001'!#REF!</definedName>
    <definedName name="mrr" localSheetId="0">#REF!</definedName>
    <definedName name="mrr">#REF!</definedName>
    <definedName name="NELDC_kWhs" localSheetId="0">#REF!</definedName>
    <definedName name="NELDC_kWhs">#REF!</definedName>
    <definedName name="new" localSheetId="0">#REF!</definedName>
    <definedName name="new">#REF!</definedName>
    <definedName name="NNELDCkWhs" localSheetId="0">'[60]Dx_Tariff&amp;COP'!#REF!</definedName>
    <definedName name="NNELDCkWhs">'[60]Dx_Tariff&amp;COP'!#REF!</definedName>
    <definedName name="NonPayment">[56]lists!$AA$1:$AA$71</definedName>
    <definedName name="nv">"V2000-12-29"</definedName>
    <definedName name="nvs">"VY"</definedName>
    <definedName name="NvsAnswerCol">"[Drill1]JRNLLAYOUT!$A$4:$A$79"</definedName>
    <definedName name="NvsASD">"V2007-12-28"</definedName>
    <definedName name="NvsAutoDrillOk">"VN"</definedName>
    <definedName name="NvsDateToNumber">"Y"</definedName>
    <definedName name="nvse">0.00393599536619149</definedName>
    <definedName name="NvsElapsedTime">0.000844907408463769</definedName>
    <definedName name="nvsen">36900.4069362268</definedName>
    <definedName name="NvsEndTime">39455.3616087963</definedName>
    <definedName name="NvsInstLang">"VENG"</definedName>
    <definedName name="NvsInstSpec">"%,FBUSINESS_UNIT,TOHSC_CONSOLIDATED1,NOHSC CONSOLIDATED"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"%,X,RZF..,CZF.."</definedName>
    <definedName name="NvsNplSpec">"%,X,RZF..OHnplode,CZF.."</definedName>
    <definedName name="nvsp">"V1998-01-01"</definedName>
    <definedName name="NvsPanelEffdt">"V1901-01-01"</definedName>
    <definedName name="NvsPanelSetid">"V900"</definedName>
    <definedName name="NvsParentRef" localSheetId="0">#REF!</definedName>
    <definedName name="NvsParentRef">#REF!</definedName>
    <definedName name="nvsr">"V300"</definedName>
    <definedName name="nvsre">"VY"</definedName>
    <definedName name="NvsReqBU">"V900"</definedName>
    <definedName name="NvsReqBUOnly">"VN"</definedName>
    <definedName name="nvstr">"V2000-12-29"</definedName>
    <definedName name="NvsTransLed">"VN"</definedName>
    <definedName name="NvsTreeASD">"V2007-12-28"</definedName>
    <definedName name="NvsValTbl.ACCOUNT">"GL_ACCOUNT_TBL"</definedName>
    <definedName name="NvsValTbl.ACTIVITY_ID">"PROJ_ACTIVITY"</definedName>
    <definedName name="NvsValTbl.ANALYSIS_TYPE">"PROJ_ANTYPE_FS"</definedName>
    <definedName name="NvsValTbl.BUSINESS_UNIT">"BUS_UNIT_TBL_GL"</definedName>
    <definedName name="NvsValTbl.CATEGORY">"CATEGORY_TBL"</definedName>
    <definedName name="NvsValTbl.CURRENCY_CD">"CURRENCY_CD_TBL"</definedName>
    <definedName name="NvsValTbl.DEPTID">"DEPARTMENT_TBL"</definedName>
    <definedName name="NvsValTbl.OH_WORK_PROG">"OH_NVPROGRAM_VW"</definedName>
    <definedName name="NvsValTbl.PROJECT_ID">"PROJECT"</definedName>
    <definedName name="NvsValTbl.PROJECT_TYPE">"PROJ_TYPE_TBL"</definedName>
    <definedName name="NvsValTbl.RESOURCE_TYPE">"PROJ_RES_TYPE"</definedName>
    <definedName name="NvsValTbl.STATISTICS_CODE">"STAT_TBL"</definedName>
    <definedName name="NvsValTbl.UNIT_OF_MEASURE">"UNITS_TBL"</definedName>
    <definedName name="nw" localSheetId="0">#REF!</definedName>
    <definedName name="nw">#REF!</definedName>
    <definedName name="old" localSheetId="0">#REF!</definedName>
    <definedName name="old">#REF!</definedName>
    <definedName name="Old_Print_Area_A" localSheetId="0">#REF!</definedName>
    <definedName name="Old_Print_Area_A">#REF!</definedName>
    <definedName name="oth_beg_bud" localSheetId="0">#REF!</definedName>
    <definedName name="oth_beg_bud">#REF!</definedName>
    <definedName name="oth_end_bud" localSheetId="0">#REF!</definedName>
    <definedName name="oth_end_bud">#REF!</definedName>
    <definedName name="oth12ACT" localSheetId="0">#REF!</definedName>
    <definedName name="oth12ACT">#REF!</definedName>
    <definedName name="othCYACT" localSheetId="0">#REF!</definedName>
    <definedName name="othCYACT">#REF!</definedName>
    <definedName name="othCYBUD" localSheetId="0">#REF!</definedName>
    <definedName name="othCYBUD">#REF!</definedName>
    <definedName name="othCYF" localSheetId="0">#REF!</definedName>
    <definedName name="othCYF">#REF!</definedName>
    <definedName name="OTHEND" localSheetId="0">#REF!</definedName>
    <definedName name="OTHEND">#REF!</definedName>
    <definedName name="other_costs" localSheetId="0">#REF!</definedName>
    <definedName name="other_costs">#REF!</definedName>
    <definedName name="OTHERBUD" localSheetId="0">#REF!</definedName>
    <definedName name="OTHERBUD">#REF!</definedName>
    <definedName name="Others" localSheetId="0">'[55]14. CY Actual Summary Results'!#REF!</definedName>
    <definedName name="Others">'[55]14. CY Actual Summary Results'!#REF!</definedName>
    <definedName name="othNYbud" localSheetId="0">#REF!</definedName>
    <definedName name="othNYbud">#REF!</definedName>
    <definedName name="othPYACT" localSheetId="0">#REF!</definedName>
    <definedName name="othPYACT">#REF!</definedName>
    <definedName name="OTHSTART" localSheetId="0">#REF!</definedName>
    <definedName name="OTHSTART">#REF!</definedName>
    <definedName name="overhead">'[61]Input - Proj Info'!$I$148</definedName>
    <definedName name="Page_Count" localSheetId="0">#REF!</definedName>
    <definedName name="Page_Count">#REF!</definedName>
    <definedName name="PAGE1" localSheetId="0">#REF!</definedName>
    <definedName name="PAGE1">#REF!</definedName>
    <definedName name="parta" localSheetId="0">#REF!</definedName>
    <definedName name="parta">#REF!</definedName>
    <definedName name="partb" localSheetId="0">#REF!</definedName>
    <definedName name="partb">#REF!</definedName>
    <definedName name="per">[68]INCOME!$I$15:$I$50,[68]INCOME!$N$15:$N$50,[68]INCOME!$X$15:$X$50,[68]INCOME!$AC$15:$AC$50</definedName>
    <definedName name="Percent_Area">[69]INCOME!$I$15:$I$50,[69]INCOME!$N$15:$N$50,[69]INCOME!$X$15:$X$50,[69]INCOME!$AC$15:$AC$50</definedName>
    <definedName name="piv" localSheetId="0">#REF!</definedName>
    <definedName name="piv">#REF!</definedName>
    <definedName name="pivo" localSheetId="0">#REF!</definedName>
    <definedName name="pivo">#REF!</definedName>
    <definedName name="pivot" localSheetId="0">#REF!</definedName>
    <definedName name="pivot">#REF!</definedName>
    <definedName name="pivot_110190" localSheetId="0">#REF!</definedName>
    <definedName name="pivot_110190">#REF!</definedName>
    <definedName name="pivot_174090" localSheetId="0">#REF!</definedName>
    <definedName name="pivot_174090">#REF!</definedName>
    <definedName name="pr" localSheetId="0">#REF!</definedName>
    <definedName name="pr">#REF!</definedName>
    <definedName name="pre" localSheetId="0">#REF!</definedName>
    <definedName name="pre">#REF!</definedName>
    <definedName name="prelaug" localSheetId="0">#REF!</definedName>
    <definedName name="prelaug">#REF!</definedName>
    <definedName name="pres" localSheetId="0">#REF!</definedName>
    <definedName name="pres">#REF!</definedName>
    <definedName name="presc" localSheetId="0">#REF!</definedName>
    <definedName name="presc">#REF!</definedName>
    <definedName name="Prescribed_Option" localSheetId="0">#REF!</definedName>
    <definedName name="Prescribed_Option">#REF!</definedName>
    <definedName name="Prescribed_Table" localSheetId="0">#REF!</definedName>
    <definedName name="Prescribed_Table">#REF!</definedName>
    <definedName name="pri" localSheetId="0">#REF!</definedName>
    <definedName name="pri">#REF!</definedName>
    <definedName name="prin" localSheetId="0">#REF!</definedName>
    <definedName name="prin">#REF!</definedName>
    <definedName name="print" localSheetId="0">#REF!</definedName>
    <definedName name="print">#REF!</definedName>
    <definedName name="_xlnm.Print_Area">#REF!</definedName>
    <definedName name="print_end" localSheetId="0">#REF!</definedName>
    <definedName name="print_end">#REF!</definedName>
    <definedName name="Print_List" localSheetId="0">#REF!</definedName>
    <definedName name="Print_List">#REF!</definedName>
    <definedName name="PRINT_OPTIONS" localSheetId="0">#REF!</definedName>
    <definedName name="PRINT_OPTIONS">#REF!</definedName>
    <definedName name="Print_Preview" localSheetId="0">#REF!</definedName>
    <definedName name="Print_Preview">#REF!</definedName>
    <definedName name="pro" localSheetId="0">#REF!</definedName>
    <definedName name="pro">#REF!</definedName>
    <definedName name="proce" localSheetId="0">#REF!</definedName>
    <definedName name="proce">#REF!</definedName>
    <definedName name="Procedure" localSheetId="0">#REF!</definedName>
    <definedName name="Procedure">#REF!</definedName>
    <definedName name="Procedure_ID" localSheetId="0">#REF!</definedName>
    <definedName name="Procedure_ID">#REF!</definedName>
    <definedName name="Procedure_Table" localSheetId="0">#REF!</definedName>
    <definedName name="Procedure_Table">#REF!</definedName>
    <definedName name="Proj" localSheetId="0">#REF!</definedName>
    <definedName name="Proj">#REF!</definedName>
    <definedName name="PROJECT_ID" localSheetId="0">#REF!</definedName>
    <definedName name="PROJECT_ID">#REF!</definedName>
    <definedName name="Project_Subtotals">'[44]Query 3'!$A$1:$C$500</definedName>
    <definedName name="PrSu2">'[70]Query 3'!$A$1:$G$479</definedName>
    <definedName name="q1bpe">'[71]q1 2002'!$A$15:$F$21</definedName>
    <definedName name="R_GL_AD_N">'[72]SUPPORT 1B - PIVOT PSAM ACDEPN'!$B$199:$H$220</definedName>
    <definedName name="R_GL_AD_R">'[72]SUPPORT 1B - PIVOT PSAM ACDEPN'!$B$228:$I$238</definedName>
    <definedName name="R_GL_AD_S">'[72]SUPPORT 1B - PIVOT PSAM ACDEPN'!$B$246:$H$265</definedName>
    <definedName name="R_GL_COST_ACCT_TYPE">'[72]SUPPORT 1B - PIVOT PSAM COST'!$B$169:$V$450</definedName>
    <definedName name="Range_name__gl_accdepn_lookup_txdx">"1.'SUPPORT 6A - LEDGER BAL CONTROL'!$I$1:$P$55"</definedName>
    <definedName name="Range_name__Subledger_bal_by_bu___a9_to_f33" localSheetId="0">#REF!</definedName>
    <definedName name="Range_name__Subledger_bal_by_bu___a9_to_f33">#REF!</definedName>
    <definedName name="Rate_Class">[56]lists!$A$1:$A$104</definedName>
    <definedName name="ratedescription">[73]hidden1!$D$1:$D$122</definedName>
    <definedName name="RateLookup" localSheetId="0">#REF!</definedName>
    <definedName name="RateLookup">#REF!</definedName>
    <definedName name="RatesScenarios" localSheetId="0">[74]Fcst!#REF!</definedName>
    <definedName name="RatesScenarios">[74]Fcst!#REF!</definedName>
    <definedName name="rb" localSheetId="0">#REF!</definedName>
    <definedName name="rb">#REF!</definedName>
    <definedName name="RBN" localSheetId="0">#REF!</definedName>
    <definedName name="RBN">#REF!</definedName>
    <definedName name="RBU" localSheetId="0">#REF!</definedName>
    <definedName name="RBU">#REF!</definedName>
    <definedName name="rbuu" localSheetId="0">#REF!</definedName>
    <definedName name="rbuu">#REF!</definedName>
    <definedName name="re" localSheetId="0">#REF!</definedName>
    <definedName name="re">#REF!</definedName>
    <definedName name="RebaseYear">'[49]LDC Info'!$E$28</definedName>
    <definedName name="Recalculation_Flag" localSheetId="0">#REF!</definedName>
    <definedName name="Recalculation_Flag">#REF!</definedName>
    <definedName name="redi" localSheetId="0">#REF!</definedName>
    <definedName name="redi">#REF!</definedName>
    <definedName name="redis" localSheetId="0">#REF!</definedName>
    <definedName name="redis">#REF!</definedName>
    <definedName name="Redistribution" localSheetId="0">#REF!</definedName>
    <definedName name="Redistribution">#REF!</definedName>
    <definedName name="Redistribution_Table" localSheetId="0">#REF!</definedName>
    <definedName name="Redistribution_Table">#REF!</definedName>
    <definedName name="REM_Inventory" localSheetId="0">#REF!</definedName>
    <definedName name="REM_Inventory">#REF!</definedName>
    <definedName name="res" localSheetId="0">#REF!</definedName>
    <definedName name="res">#REF!</definedName>
    <definedName name="RES_CAT">'[43]valid values'!$X$2:$X$40</definedName>
    <definedName name="RES_SUB_CAT">'[43]valid values'!$Y$2:$Y$61</definedName>
    <definedName name="RES_TYPE">'[43]valid values'!$W$2:$W$20</definedName>
    <definedName name="reso" localSheetId="0">#REF!</definedName>
    <definedName name="reso">#REF!</definedName>
    <definedName name="resource" localSheetId="0">#REF!</definedName>
    <definedName name="resource">#REF!</definedName>
    <definedName name="RetailRates" localSheetId="0">#REF!</definedName>
    <definedName name="RetailRates">#REF!</definedName>
    <definedName name="REVERSAL_VAL">'[75]valid values'!$AB$2:$AB$3</definedName>
    <definedName name="ri" localSheetId="0">[68]INCOME!#REF!</definedName>
    <definedName name="ri">[68]INCOME!#REF!</definedName>
    <definedName name="RID" localSheetId="0">[69]INCOME!#REF!</definedName>
    <definedName name="RID">[69]INCOME!#REF!</definedName>
    <definedName name="RMDepr" localSheetId="0">#REF!</definedName>
    <definedName name="RMDepr">#REF!</definedName>
    <definedName name="rollup_code" localSheetId="0">#REF!</definedName>
    <definedName name="rollup_code">#REF!</definedName>
    <definedName name="RTT" localSheetId="0">#REF!</definedName>
    <definedName name="RTT">#REF!</definedName>
    <definedName name="rttt" localSheetId="0">#REF!</definedName>
    <definedName name="rttt">#REF!</definedName>
    <definedName name="SALBENF" localSheetId="0">#REF!</definedName>
    <definedName name="SALBENF">#REF!</definedName>
    <definedName name="salreg" localSheetId="0">#REF!</definedName>
    <definedName name="salreg">#REF!</definedName>
    <definedName name="SALREGF" localSheetId="0">#REF!</definedName>
    <definedName name="SALREGF">#REF!</definedName>
    <definedName name="salv" localSheetId="0">#REF!</definedName>
    <definedName name="salv">#REF!</definedName>
    <definedName name="Salvage_Option" localSheetId="0">#REF!</definedName>
    <definedName name="Salvage_Option">#REF!</definedName>
    <definedName name="Salvage_Switch" localSheetId="0">'[76]Net Salvage'!#REF!</definedName>
    <definedName name="Salvage_Switch">'[76]Net Salvage'!#REF!</definedName>
    <definedName name="Salvage_Table" localSheetId="0">#REF!</definedName>
    <definedName name="Salvage_Table">#REF!</definedName>
    <definedName name="salvagsw" localSheetId="0">'[77]Net Salvage'!#REF!</definedName>
    <definedName name="salvagsw">'[77]Net Salvage'!#REF!</definedName>
    <definedName name="salvat" localSheetId="0">#REF!</definedName>
    <definedName name="salvat">#REF!</definedName>
    <definedName name="SCN" localSheetId="0">'[46]Source Mar 1-2001'!#REF!</definedName>
    <definedName name="SCN">'[46]Source Mar 1-2001'!#REF!</definedName>
    <definedName name="scnn" localSheetId="0">#REF!</definedName>
    <definedName name="scnn">#REF!</definedName>
    <definedName name="servco_switch" localSheetId="0">#REF!</definedName>
    <definedName name="servco_switch">#REF!</definedName>
    <definedName name="SFD" localSheetId="0">#REF!</definedName>
    <definedName name="SFD">#REF!</definedName>
    <definedName name="sfdd" localSheetId="0">#REF!</definedName>
    <definedName name="sfdd">#REF!</definedName>
    <definedName name="SFV" localSheetId="0">#REF!</definedName>
    <definedName name="SFV">#REF!</definedName>
    <definedName name="sfvv" localSheetId="0">#REF!</definedName>
    <definedName name="sfvv">#REF!</definedName>
    <definedName name="source" localSheetId="0">#REF!</definedName>
    <definedName name="source">#REF!</definedName>
    <definedName name="st" localSheetId="0">#REF!</definedName>
    <definedName name="st">#REF!</definedName>
    <definedName name="START_YR">'[61]Input - Proj Info'!$M$27</definedName>
    <definedName name="STAT_CODE">'[43]valid values'!$M$2:$M$2</definedName>
    <definedName name="Subledger_bal_110100" localSheetId="0">#REF!</definedName>
    <definedName name="Subledger_bal_110100">#REF!</definedName>
    <definedName name="Subledger_bal_110200" localSheetId="0">#REF!</definedName>
    <definedName name="Subledger_bal_110200">#REF!</definedName>
    <definedName name="Subledger_bal_110300" localSheetId="0">#REF!</definedName>
    <definedName name="Subledger_bal_110300">#REF!</definedName>
    <definedName name="Subledger_bal_110400" localSheetId="0">#REF!</definedName>
    <definedName name="Subledger_bal_110400">#REF!</definedName>
    <definedName name="Subledger_bal_140100" localSheetId="0">#REF!</definedName>
    <definedName name="Subledger_bal_140100">#REF!</definedName>
    <definedName name="Subledger_bal_140200" localSheetId="0">#REF!</definedName>
    <definedName name="Subledger_bal_140200">#REF!</definedName>
    <definedName name="Subledger_bal_140300" localSheetId="0">#REF!</definedName>
    <definedName name="Subledger_bal_140300">#REF!</definedName>
    <definedName name="Subledger_bal_140400" localSheetId="0">#REF!</definedName>
    <definedName name="Subledger_bal_140400">#REF!</definedName>
    <definedName name="Subledger_bal_by_bu" localSheetId="0">#REF!</definedName>
    <definedName name="Subledger_bal_by_bu">#REF!</definedName>
    <definedName name="Summary" localSheetId="0">#REF!</definedName>
    <definedName name="Summary">#REF!</definedName>
    <definedName name="sus" localSheetId="0">'[78]account names '!#REF!</definedName>
    <definedName name="sus">'[78]account names '!#REF!</definedName>
    <definedName name="susp" localSheetId="0">'[78]account names '!#REF!</definedName>
    <definedName name="susp">'[78]account names '!#REF!</definedName>
    <definedName name="susp_name" localSheetId="0">'[79]account names '!#REF!</definedName>
    <definedName name="susp_name">'[79]account names '!#REF!</definedName>
    <definedName name="Tax_Provision" localSheetId="0">#REF!</definedName>
    <definedName name="Tax_Provision">#REF!</definedName>
    <definedName name="taxrate06" localSheetId="0">'[80]Tony Paul'!#REF!</definedName>
    <definedName name="taxrate06">'[80]Tony Paul'!#REF!</definedName>
    <definedName name="taxrate08" localSheetId="0">'[80]Tony Paul'!#REF!</definedName>
    <definedName name="taxrate08">'[80]Tony Paul'!#REF!</definedName>
    <definedName name="taxrate09" localSheetId="0">'[80]Tony Paul'!#REF!</definedName>
    <definedName name="taxrate09">'[80]Tony Paul'!#REF!</definedName>
    <definedName name="taxrate10" localSheetId="0">'[80]Tony Paul'!#REF!</definedName>
    <definedName name="taxrate10">'[80]Tony Paul'!#REF!</definedName>
    <definedName name="TB">[81]Trial_Balance!$A$7:$CZ$530</definedName>
    <definedName name="tb_data">'[82]Trial_Balance-Dec 05'!$B$420:$AE$941</definedName>
    <definedName name="tb_data_dec_04">'[83]Trial_Balance-Dec 04'!$B$410:$CI$914</definedName>
    <definedName name="tb_data_dec_05">'[83]Trial_Balance-Dec 05'!$B$420:$AE$941</definedName>
    <definedName name="tb_data_mar_06">'[83]Trial_Balance_Mar 06'!$B$383:$CI$899</definedName>
    <definedName name="tb_data_sep_05">'[82]Trial_Balance-Sep 05'!$B$13:$CI$918</definedName>
    <definedName name="tbdec31" localSheetId="0">#REF!</definedName>
    <definedName name="tbdec31">#REF!</definedName>
    <definedName name="tbmatch" localSheetId="0">#REF!</definedName>
    <definedName name="tbmatch">#REF!</definedName>
    <definedName name="tbmay" localSheetId="0">#REF!</definedName>
    <definedName name="tbmay">#REF!</definedName>
    <definedName name="TEMPA" localSheetId="0">#REF!</definedName>
    <definedName name="TEMPA">#REF!</definedName>
    <definedName name="TEST0" localSheetId="0">#REF!</definedName>
    <definedName name="TEST0">#REF!</definedName>
    <definedName name="TEST1" localSheetId="0">#REF!</definedName>
    <definedName name="TEST1">#REF!</definedName>
    <definedName name="TEST2" localSheetId="0">#REF!</definedName>
    <definedName name="TEST2">#REF!</definedName>
    <definedName name="TEST3" localSheetId="0">#REF!</definedName>
    <definedName name="TEST3">#REF!</definedName>
    <definedName name="TESTHKEY" localSheetId="0">#REF!</definedName>
    <definedName name="TESTHKEY">#REF!</definedName>
    <definedName name="TESTKEYS" localSheetId="0">#REF!</definedName>
    <definedName name="TESTKEYS">#REF!</definedName>
    <definedName name="TESTVKEY" localSheetId="0">#REF!</definedName>
    <definedName name="TESTVKEY">#REF!</definedName>
    <definedName name="TestYear">'[49]LDC Info'!$E$24</definedName>
    <definedName name="TestYr">[45]A1.Admin!$C$13</definedName>
    <definedName name="Title1" localSheetId="0">#REF!</definedName>
    <definedName name="Title1">#REF!</definedName>
    <definedName name="Title2" localSheetId="0">#REF!</definedName>
    <definedName name="Title2">#REF!</definedName>
    <definedName name="Title3" localSheetId="0">#REF!</definedName>
    <definedName name="Title3">#REF!</definedName>
    <definedName name="TOTAL" localSheetId="0">'[50]SUPPORT 6 - GL ACCOUNT BALANCES'!#REF!</definedName>
    <definedName name="TOTAL">'[50]SUPPORT 6 - GL ACCOUNT BALANCES'!#REF!</definedName>
    <definedName name="total_dept" localSheetId="0">#REF!</definedName>
    <definedName name="total_dept">#REF!</definedName>
    <definedName name="total_manpower" localSheetId="0">#REF!</definedName>
    <definedName name="total_manpower">#REF!</definedName>
    <definedName name="total_material" localSheetId="0">#REF!</definedName>
    <definedName name="total_material">#REF!</definedName>
    <definedName name="total_other" localSheetId="0">#REF!</definedName>
    <definedName name="total_other">#REF!</definedName>
    <definedName name="total_transportation" localSheetId="0">#REF!</definedName>
    <definedName name="total_transportation">#REF!</definedName>
    <definedName name="tr" localSheetId="0">#REF!</definedName>
    <definedName name="tr">#REF!</definedName>
    <definedName name="TRANBUD" localSheetId="0">#REF!</definedName>
    <definedName name="TRANBUD">#REF!</definedName>
    <definedName name="TRANEND" localSheetId="0">#REF!</definedName>
    <definedName name="TRANEND">#REF!</definedName>
    <definedName name="trans_clsfy_110190" localSheetId="0">#REF!</definedName>
    <definedName name="trans_clsfy_110190">#REF!</definedName>
    <definedName name="transportation_costs" localSheetId="0">#REF!</definedName>
    <definedName name="transportation_costs">#REF!</definedName>
    <definedName name="TRANSTART" localSheetId="0">#REF!</definedName>
    <definedName name="TRANSTART">#REF!</definedName>
    <definedName name="treb">'[42]Trend Factors'!$B$2:$N$148</definedName>
    <definedName name="tren" localSheetId="0">#REF!</definedName>
    <definedName name="tren">#REF!</definedName>
    <definedName name="Trend">'[42]Trend Factors'!$B$2:$N$148</definedName>
    <definedName name="Trend_Factors">'[44]Trend Factors'!$B$2:$N$148</definedName>
    <definedName name="Trend2">'[70]Trend Factors'!$B$2:$O$200</definedName>
    <definedName name="Trends">'[84]Trend Data'!$P$1:$AA$84</definedName>
    <definedName name="Trial" localSheetId="0">#REF!</definedName>
    <definedName name="Trial">#REF!</definedName>
    <definedName name="Trial1" localSheetId="0">#REF!</definedName>
    <definedName name="Trial1">#REF!</definedName>
    <definedName name="Trial3" localSheetId="0">#REF!</definedName>
    <definedName name="Trial3">#REF!</definedName>
    <definedName name="Trial4" localSheetId="0">#REF!</definedName>
    <definedName name="Trial4">#REF!</definedName>
    <definedName name="trn_beg_bud" localSheetId="0">#REF!</definedName>
    <definedName name="trn_beg_bud">#REF!</definedName>
    <definedName name="trn_end_bud" localSheetId="0">#REF!</definedName>
    <definedName name="trn_end_bud">#REF!</definedName>
    <definedName name="trn12ACT" localSheetId="0">#REF!</definedName>
    <definedName name="trn12ACT">#REF!</definedName>
    <definedName name="trnCYACT" localSheetId="0">#REF!</definedName>
    <definedName name="trnCYACT">#REF!</definedName>
    <definedName name="trnCYBUD" localSheetId="0">#REF!</definedName>
    <definedName name="trnCYBUD">#REF!</definedName>
    <definedName name="trnCYF" localSheetId="0">#REF!</definedName>
    <definedName name="trnCYF">#REF!</definedName>
    <definedName name="trnNYbud" localSheetId="0">#REF!</definedName>
    <definedName name="trnNYbud">#REF!</definedName>
    <definedName name="trnPYACT" localSheetId="0">#REF!</definedName>
    <definedName name="trnPYACT">#REF!</definedName>
    <definedName name="TWE_adds__fr_MFA_worksheet" localSheetId="0">#REF!</definedName>
    <definedName name="TWE_adds__fr_MFA_worksheet">#REF!</definedName>
    <definedName name="txdx_acdepn_cont_sched">'[41]TXDX Support 1- Continuity'!$A$213+'[41]TXDX Support 1- Continuity'!$A$213:$Q$239:'[41]TXDX Support 1- Continuity'!$P$121</definedName>
    <definedName name="txdx_cip_cont_sched_LTD2006" localSheetId="0">'[41]CIP SUPPORT - C1e_FDM FOR CIP  '!#REF!</definedName>
    <definedName name="txdx_cip_cont_sched_LTD2006">'[41]CIP SUPPORT - C1e_FDM FOR CIP  '!#REF!</definedName>
    <definedName name="TXDX_CIP_CONT_SCHED_YTD" localSheetId="0">'[41]CIP SUPPORT - C1e_FDM FOR CIP  '!#REF!</definedName>
    <definedName name="TXDX_CIP_CONT_SCHED_YTD">'[41]CIP SUPPORT - C1e_FDM FOR CIP  '!#REF!</definedName>
    <definedName name="TXDX_CONT_LOOKUP" localSheetId="0">#REF!</definedName>
    <definedName name="TXDX_CONT_LOOKUP">#REF!</definedName>
    <definedName name="txdx_cost_cont" localSheetId="0">#REF!</definedName>
    <definedName name="txdx_cost_cont">#REF!</definedName>
    <definedName name="txdx_cost_cont300" localSheetId="0">#REF!</definedName>
    <definedName name="txdx_cost_cont300">#REF!</definedName>
    <definedName name="TXLDCLoad" localSheetId="0">'[60]Dx_Tariff&amp;COP'!#REF!</definedName>
    <definedName name="TXLDCLoad">'[60]Dx_Tariff&amp;COP'!#REF!</definedName>
    <definedName name="TXLDCRate" localSheetId="0">#REF!</definedName>
    <definedName name="TXLDCRate">#REF!</definedName>
    <definedName name="unassigned">[81]Unassigned!$D$3:$P$213</definedName>
    <definedName name="Units">[56]lists!$N$2:$N$5</definedName>
    <definedName name="Update_Date">'[85]47. 2003 Comp&amp;Benefits Summary'!$AB$1</definedName>
    <definedName name="usoa">'[86]USoA Map fBrmptn Eff Jan20,09'!$A$3:$D$552</definedName>
    <definedName name="usofa">'[87]usofa mapping for brampton'!$A$2:$C$1688</definedName>
    <definedName name="Utility">[65]Financials!$A$1</definedName>
    <definedName name="utitliy1">[88]Financials!$A$1</definedName>
    <definedName name="WAGBENF" localSheetId="0">#REF!</definedName>
    <definedName name="WAGBENF">#REF!</definedName>
    <definedName name="wagdob" localSheetId="0">#REF!</definedName>
    <definedName name="wagdob">#REF!</definedName>
    <definedName name="wagdobf" localSheetId="0">#REF!</definedName>
    <definedName name="wagdobf">#REF!</definedName>
    <definedName name="wageinfl06" localSheetId="0">[89]Summary!#REF!</definedName>
    <definedName name="wageinfl06">[89]Summary!#REF!</definedName>
    <definedName name="wageinfl08" localSheetId="0">[80]Summary!#REF!</definedName>
    <definedName name="wageinfl08">[80]Summary!#REF!</definedName>
    <definedName name="wageinfl09" localSheetId="0">[80]Summary!#REF!</definedName>
    <definedName name="wageinfl09">[80]Summary!#REF!</definedName>
    <definedName name="wageinfl10" localSheetId="0">[80]Summary!#REF!</definedName>
    <definedName name="wageinfl10">[80]Summary!#REF!</definedName>
    <definedName name="wageinfla09" localSheetId="0">[80]Summary!#REF!</definedName>
    <definedName name="wageinfla09">[80]Summary!#REF!</definedName>
    <definedName name="wageinfla10" localSheetId="0">[80]Summary!#REF!</definedName>
    <definedName name="wageinfla10">[80]Summary!#REF!</definedName>
    <definedName name="wagreg" localSheetId="0">#REF!</definedName>
    <definedName name="wagreg">#REF!</definedName>
    <definedName name="wagregf" localSheetId="0">#REF!</definedName>
    <definedName name="wagregf">#REF!</definedName>
    <definedName name="x">0.000416666662204079</definedName>
    <definedName name="zero" localSheetId="0">#REF!</definedName>
    <definedName name="zero">#REF!</definedName>
  </definedNames>
  <calcPr calcId="145621" iterate="1"/>
</workbook>
</file>

<file path=xl/calcChain.xml><?xml version="1.0" encoding="utf-8"?>
<calcChain xmlns="http://schemas.openxmlformats.org/spreadsheetml/2006/main">
  <c r="S28" i="1" l="1"/>
  <c r="S29" i="1"/>
  <c r="G73" i="1"/>
  <c r="F73" i="1"/>
  <c r="D73" i="1"/>
  <c r="P72" i="1"/>
  <c r="O72" i="1"/>
  <c r="Q72" i="1" s="1"/>
  <c r="S72" i="1" s="1"/>
  <c r="N72" i="1"/>
  <c r="M72" i="1"/>
  <c r="K72" i="1"/>
  <c r="H72" i="1"/>
  <c r="E72" i="1"/>
  <c r="S71" i="1"/>
  <c r="P71" i="1"/>
  <c r="O71" i="1"/>
  <c r="Q71" i="1" s="1"/>
  <c r="N71" i="1"/>
  <c r="M71" i="1"/>
  <c r="K71" i="1"/>
  <c r="H71" i="1"/>
  <c r="E71" i="1"/>
  <c r="P70" i="1"/>
  <c r="O70" i="1"/>
  <c r="Q70" i="1" s="1"/>
  <c r="S70" i="1" s="1"/>
  <c r="N70" i="1"/>
  <c r="M70" i="1"/>
  <c r="K70" i="1"/>
  <c r="H70" i="1"/>
  <c r="E70" i="1"/>
  <c r="S69" i="1"/>
  <c r="P69" i="1"/>
  <c r="O69" i="1"/>
  <c r="Q69" i="1" s="1"/>
  <c r="N69" i="1"/>
  <c r="M69" i="1"/>
  <c r="K69" i="1"/>
  <c r="H69" i="1"/>
  <c r="E69" i="1"/>
  <c r="P68" i="1"/>
  <c r="O68" i="1"/>
  <c r="Q68" i="1" s="1"/>
  <c r="S68" i="1" s="1"/>
  <c r="N68" i="1"/>
  <c r="M68" i="1"/>
  <c r="K68" i="1"/>
  <c r="H68" i="1"/>
  <c r="E68" i="1"/>
  <c r="S67" i="1"/>
  <c r="P67" i="1"/>
  <c r="O67" i="1"/>
  <c r="Q67" i="1" s="1"/>
  <c r="N67" i="1"/>
  <c r="M67" i="1"/>
  <c r="K67" i="1"/>
  <c r="H67" i="1"/>
  <c r="E67" i="1"/>
  <c r="P66" i="1"/>
  <c r="O66" i="1"/>
  <c r="Q66" i="1" s="1"/>
  <c r="S66" i="1" s="1"/>
  <c r="N66" i="1"/>
  <c r="M66" i="1"/>
  <c r="K66" i="1"/>
  <c r="H66" i="1"/>
  <c r="E66" i="1"/>
  <c r="S65" i="1"/>
  <c r="P65" i="1"/>
  <c r="O65" i="1"/>
  <c r="Q65" i="1" s="1"/>
  <c r="N65" i="1"/>
  <c r="M65" i="1"/>
  <c r="K65" i="1"/>
  <c r="H65" i="1"/>
  <c r="E65" i="1"/>
  <c r="P64" i="1"/>
  <c r="O64" i="1"/>
  <c r="Q64" i="1" s="1"/>
  <c r="S64" i="1" s="1"/>
  <c r="N64" i="1"/>
  <c r="M64" i="1"/>
  <c r="K64" i="1"/>
  <c r="H64" i="1"/>
  <c r="E64" i="1"/>
  <c r="O63" i="1"/>
  <c r="M63" i="1"/>
  <c r="K63" i="1"/>
  <c r="P63" i="1"/>
  <c r="H63" i="1"/>
  <c r="E63" i="1"/>
  <c r="N63" i="1" s="1"/>
  <c r="S62" i="1"/>
  <c r="P62" i="1"/>
  <c r="O62" i="1"/>
  <c r="N62" i="1"/>
  <c r="Q62" i="1" s="1"/>
  <c r="M62" i="1"/>
  <c r="K62" i="1"/>
  <c r="H62" i="1"/>
  <c r="E62" i="1"/>
  <c r="O61" i="1"/>
  <c r="M61" i="1"/>
  <c r="K61" i="1"/>
  <c r="P61" i="1"/>
  <c r="H61" i="1"/>
  <c r="E61" i="1"/>
  <c r="N61" i="1" s="1"/>
  <c r="Q61" i="1" s="1"/>
  <c r="P60" i="1"/>
  <c r="O60" i="1"/>
  <c r="Q60" i="1" s="1"/>
  <c r="S60" i="1" s="1"/>
  <c r="N60" i="1"/>
  <c r="M60" i="1"/>
  <c r="K60" i="1"/>
  <c r="H60" i="1"/>
  <c r="E60" i="1"/>
  <c r="N59" i="1"/>
  <c r="M59" i="1"/>
  <c r="K59" i="1"/>
  <c r="P59" i="1"/>
  <c r="H59" i="1"/>
  <c r="O59" i="1" s="1"/>
  <c r="E59" i="1"/>
  <c r="M58" i="1"/>
  <c r="K58" i="1"/>
  <c r="P58" i="1"/>
  <c r="H58" i="1"/>
  <c r="O58" i="1" s="1"/>
  <c r="E58" i="1"/>
  <c r="N58" i="1" s="1"/>
  <c r="M57" i="1"/>
  <c r="K57" i="1"/>
  <c r="P57" i="1"/>
  <c r="H57" i="1"/>
  <c r="O57" i="1" s="1"/>
  <c r="E57" i="1"/>
  <c r="N57" i="1" s="1"/>
  <c r="Q57" i="1" s="1"/>
  <c r="S56" i="1"/>
  <c r="Q56" i="1"/>
  <c r="P56" i="1"/>
  <c r="O56" i="1"/>
  <c r="N56" i="1"/>
  <c r="M56" i="1"/>
  <c r="K56" i="1"/>
  <c r="H56" i="1"/>
  <c r="E56" i="1"/>
  <c r="O55" i="1"/>
  <c r="M55" i="1"/>
  <c r="K55" i="1"/>
  <c r="P55" i="1"/>
  <c r="H55" i="1"/>
  <c r="E55" i="1"/>
  <c r="N55" i="1" s="1"/>
  <c r="Q55" i="1" s="1"/>
  <c r="P54" i="1"/>
  <c r="O54" i="1"/>
  <c r="Q54" i="1" s="1"/>
  <c r="S54" i="1" s="1"/>
  <c r="N54" i="1"/>
  <c r="M54" i="1"/>
  <c r="K54" i="1"/>
  <c r="H54" i="1"/>
  <c r="E54" i="1"/>
  <c r="P53" i="1"/>
  <c r="O53" i="1"/>
  <c r="Q53" i="1" s="1"/>
  <c r="S53" i="1" s="1"/>
  <c r="N53" i="1"/>
  <c r="M53" i="1"/>
  <c r="K53" i="1"/>
  <c r="H53" i="1"/>
  <c r="E53" i="1"/>
  <c r="N52" i="1"/>
  <c r="M52" i="1"/>
  <c r="K52" i="1"/>
  <c r="P52" i="1"/>
  <c r="H52" i="1"/>
  <c r="O52" i="1" s="1"/>
  <c r="E52" i="1"/>
  <c r="P51" i="1"/>
  <c r="O51" i="1"/>
  <c r="N51" i="1"/>
  <c r="Q51" i="1" s="1"/>
  <c r="M51" i="1"/>
  <c r="K51" i="1"/>
  <c r="H51" i="1"/>
  <c r="E51" i="1"/>
  <c r="M50" i="1"/>
  <c r="K50" i="1"/>
  <c r="P50" i="1"/>
  <c r="H50" i="1"/>
  <c r="O50" i="1" s="1"/>
  <c r="E50" i="1"/>
  <c r="N50" i="1" s="1"/>
  <c r="Q50" i="1" s="1"/>
  <c r="M49" i="1"/>
  <c r="K49" i="1"/>
  <c r="P49" i="1"/>
  <c r="H49" i="1"/>
  <c r="O49" i="1" s="1"/>
  <c r="E49" i="1"/>
  <c r="N49" i="1" s="1"/>
  <c r="S48" i="1"/>
  <c r="Q48" i="1"/>
  <c r="P48" i="1"/>
  <c r="O48" i="1"/>
  <c r="N48" i="1"/>
  <c r="M48" i="1"/>
  <c r="K48" i="1"/>
  <c r="H48" i="1"/>
  <c r="E48" i="1"/>
  <c r="P47" i="1"/>
  <c r="Q47" i="1" s="1"/>
  <c r="S47" i="1" s="1"/>
  <c r="O47" i="1"/>
  <c r="N47" i="1"/>
  <c r="M47" i="1"/>
  <c r="K47" i="1"/>
  <c r="H47" i="1"/>
  <c r="E47" i="1"/>
  <c r="P46" i="1"/>
  <c r="M46" i="1"/>
  <c r="K46" i="1"/>
  <c r="H46" i="1"/>
  <c r="O46" i="1" s="1"/>
  <c r="E46" i="1"/>
  <c r="N46" i="1" s="1"/>
  <c r="P45" i="1"/>
  <c r="O45" i="1"/>
  <c r="N45" i="1"/>
  <c r="Q45" i="1" s="1"/>
  <c r="S45" i="1" s="1"/>
  <c r="M45" i="1"/>
  <c r="K45" i="1"/>
  <c r="H45" i="1"/>
  <c r="E45" i="1"/>
  <c r="P44" i="1"/>
  <c r="M44" i="1"/>
  <c r="K44" i="1"/>
  <c r="H44" i="1"/>
  <c r="O44" i="1" s="1"/>
  <c r="E44" i="1"/>
  <c r="N44" i="1" s="1"/>
  <c r="N43" i="1"/>
  <c r="M43" i="1"/>
  <c r="K43" i="1"/>
  <c r="P43" i="1"/>
  <c r="H43" i="1"/>
  <c r="O43" i="1" s="1"/>
  <c r="E43" i="1"/>
  <c r="P42" i="1"/>
  <c r="O42" i="1"/>
  <c r="N42" i="1"/>
  <c r="M42" i="1"/>
  <c r="K42" i="1"/>
  <c r="H42" i="1"/>
  <c r="E42" i="1"/>
  <c r="N41" i="1"/>
  <c r="M41" i="1"/>
  <c r="K41" i="1"/>
  <c r="P41" i="1"/>
  <c r="H41" i="1"/>
  <c r="O41" i="1" s="1"/>
  <c r="E41" i="1"/>
  <c r="P40" i="1"/>
  <c r="M40" i="1"/>
  <c r="K40" i="1"/>
  <c r="H40" i="1"/>
  <c r="O40" i="1" s="1"/>
  <c r="E40" i="1"/>
  <c r="N40" i="1" s="1"/>
  <c r="P39" i="1"/>
  <c r="O39" i="1"/>
  <c r="N39" i="1"/>
  <c r="Q39" i="1" s="1"/>
  <c r="S39" i="1" s="1"/>
  <c r="M39" i="1"/>
  <c r="K39" i="1"/>
  <c r="H39" i="1"/>
  <c r="E39" i="1"/>
  <c r="P38" i="1"/>
  <c r="O38" i="1"/>
  <c r="N38" i="1"/>
  <c r="M38" i="1"/>
  <c r="K38" i="1"/>
  <c r="H38" i="1"/>
  <c r="E38" i="1"/>
  <c r="P37" i="1"/>
  <c r="O37" i="1"/>
  <c r="N37" i="1"/>
  <c r="Q37" i="1" s="1"/>
  <c r="S37" i="1" s="1"/>
  <c r="M37" i="1"/>
  <c r="K37" i="1"/>
  <c r="H37" i="1"/>
  <c r="E37" i="1"/>
  <c r="P36" i="1"/>
  <c r="O36" i="1"/>
  <c r="N36" i="1"/>
  <c r="M36" i="1"/>
  <c r="K36" i="1"/>
  <c r="H36" i="1"/>
  <c r="E36" i="1"/>
  <c r="P35" i="1"/>
  <c r="O35" i="1"/>
  <c r="N35" i="1"/>
  <c r="Q35" i="1" s="1"/>
  <c r="S35" i="1" s="1"/>
  <c r="M35" i="1"/>
  <c r="K35" i="1"/>
  <c r="H35" i="1"/>
  <c r="E35" i="1"/>
  <c r="P34" i="1"/>
  <c r="M34" i="1"/>
  <c r="K34" i="1"/>
  <c r="H34" i="1"/>
  <c r="O34" i="1" s="1"/>
  <c r="E34" i="1"/>
  <c r="N34" i="1" s="1"/>
  <c r="N33" i="1"/>
  <c r="M33" i="1"/>
  <c r="K33" i="1"/>
  <c r="P33" i="1"/>
  <c r="H33" i="1"/>
  <c r="O33" i="1" s="1"/>
  <c r="E33" i="1"/>
  <c r="P32" i="1"/>
  <c r="M32" i="1"/>
  <c r="K32" i="1"/>
  <c r="H32" i="1"/>
  <c r="O32" i="1" s="1"/>
  <c r="E32" i="1"/>
  <c r="N32" i="1" s="1"/>
  <c r="N31" i="1"/>
  <c r="M31" i="1"/>
  <c r="K31" i="1"/>
  <c r="P31" i="1"/>
  <c r="H31" i="1"/>
  <c r="O31" i="1" s="1"/>
  <c r="E31" i="1"/>
  <c r="P30" i="1"/>
  <c r="M30" i="1"/>
  <c r="K30" i="1"/>
  <c r="H30" i="1"/>
  <c r="O30" i="1" s="1"/>
  <c r="E30" i="1"/>
  <c r="N30" i="1" s="1"/>
  <c r="N29" i="1"/>
  <c r="M29" i="1"/>
  <c r="K29" i="1"/>
  <c r="P29" i="1"/>
  <c r="H29" i="1"/>
  <c r="O29" i="1" s="1"/>
  <c r="E29" i="1"/>
  <c r="P28" i="1"/>
  <c r="M28" i="1"/>
  <c r="K28" i="1"/>
  <c r="H28" i="1"/>
  <c r="O28" i="1" s="1"/>
  <c r="E28" i="1"/>
  <c r="N28" i="1" s="1"/>
  <c r="P27" i="1"/>
  <c r="O27" i="1"/>
  <c r="N27" i="1"/>
  <c r="Q27" i="1" s="1"/>
  <c r="S27" i="1" s="1"/>
  <c r="M27" i="1"/>
  <c r="K27" i="1"/>
  <c r="H27" i="1"/>
  <c r="E27" i="1"/>
  <c r="P26" i="1"/>
  <c r="M26" i="1"/>
  <c r="K26" i="1"/>
  <c r="H26" i="1"/>
  <c r="O26" i="1" s="1"/>
  <c r="E26" i="1"/>
  <c r="N26" i="1" s="1"/>
  <c r="P25" i="1"/>
  <c r="O25" i="1"/>
  <c r="N25" i="1"/>
  <c r="Q25" i="1" s="1"/>
  <c r="S25" i="1" s="1"/>
  <c r="M25" i="1"/>
  <c r="K25" i="1"/>
  <c r="H25" i="1"/>
  <c r="E25" i="1"/>
  <c r="R73" i="1"/>
  <c r="P24" i="1"/>
  <c r="O24" i="1"/>
  <c r="N24" i="1"/>
  <c r="M24" i="1"/>
  <c r="K24" i="1"/>
  <c r="H24" i="1"/>
  <c r="E24" i="1"/>
  <c r="P23" i="1"/>
  <c r="O23" i="1"/>
  <c r="N23" i="1"/>
  <c r="Q23" i="1" s="1"/>
  <c r="M23" i="1"/>
  <c r="K23" i="1"/>
  <c r="H23" i="1"/>
  <c r="H73" i="1" s="1"/>
  <c r="E23" i="1"/>
  <c r="O73" i="1" l="1"/>
  <c r="Q52" i="1"/>
  <c r="S52" i="1" s="1"/>
  <c r="S61" i="1"/>
  <c r="Q26" i="1"/>
  <c r="Q28" i="1"/>
  <c r="S30" i="1"/>
  <c r="Q32" i="1"/>
  <c r="S32" i="1" s="1"/>
  <c r="S40" i="1"/>
  <c r="Q44" i="1"/>
  <c r="S44" i="1" s="1"/>
  <c r="Q46" i="1"/>
  <c r="S51" i="1"/>
  <c r="S55" i="1"/>
  <c r="Q58" i="1"/>
  <c r="S58" i="1" s="1"/>
  <c r="Q59" i="1"/>
  <c r="S59" i="1" s="1"/>
  <c r="S26" i="1"/>
  <c r="Q30" i="1"/>
  <c r="Q34" i="1"/>
  <c r="S34" i="1" s="1"/>
  <c r="S36" i="1"/>
  <c r="Q40" i="1"/>
  <c r="S46" i="1"/>
  <c r="Q49" i="1"/>
  <c r="S49" i="1" s="1"/>
  <c r="S50" i="1"/>
  <c r="S57" i="1"/>
  <c r="S23" i="1"/>
  <c r="Q29" i="1"/>
  <c r="Q31" i="1"/>
  <c r="S31" i="1" s="1"/>
  <c r="Q33" i="1"/>
  <c r="S33" i="1" s="1"/>
  <c r="Q41" i="1"/>
  <c r="S41" i="1" s="1"/>
  <c r="Q43" i="1"/>
  <c r="S43" i="1" s="1"/>
  <c r="C73" i="1"/>
  <c r="N73" i="1"/>
  <c r="I73" i="1"/>
  <c r="Q63" i="1"/>
  <c r="S63" i="1" s="1"/>
  <c r="P73" i="1"/>
  <c r="Q24" i="1"/>
  <c r="S24" i="1" s="1"/>
  <c r="Q36" i="1"/>
  <c r="Q38" i="1"/>
  <c r="S38" i="1" s="1"/>
  <c r="Q42" i="1"/>
  <c r="S42" i="1" s="1"/>
  <c r="E73" i="1"/>
  <c r="Q73" i="1" l="1"/>
  <c r="S73" i="1"/>
</calcChain>
</file>

<file path=xl/sharedStrings.xml><?xml version="1.0" encoding="utf-8"?>
<sst xmlns="http://schemas.openxmlformats.org/spreadsheetml/2006/main" count="122" uniqueCount="119">
  <si>
    <t>Appendix 2-C</t>
  </si>
  <si>
    <t>Depreciation and Amortization Expense</t>
  </si>
  <si>
    <t>2018 (Accounting Standard USGAAP)</t>
  </si>
  <si>
    <t>This appendix is to be completed in conjunction with the accounting instructions in Appendix 2-B</t>
  </si>
  <si>
    <t>Scenario that applies</t>
  </si>
  <si>
    <t>Applicable Years and Accounting Standard</t>
  </si>
  <si>
    <t>Year Reflected in Schedule Below</t>
  </si>
  <si>
    <t>Accounting Standard Reflected in Schedule Below</t>
  </si>
  <si>
    <t>Rebasing for the first time with depreciation policy changes made in 2012.</t>
  </si>
  <si>
    <t>This appendix must be duplicated and completed for the years 2012 to 2018. The appendix for 2012 is to be completed under CGAAP (prior to changes in depreciation policies). The appendix for 2012 to 2014 must be completed under Revised CGAAP (after changes in depreciation policies). The appendix for 2014 to 2018 is to be completed under MIFRS (2014 if changes to MIFRS are material).</t>
  </si>
  <si>
    <t>Rebasing for the first time with depreciation policy changes made in 2013.</t>
  </si>
  <si>
    <t>This appendix must be duplicated and completed for the years 2013 to 2018. The appendix for 2013 is to be completed under CGAAP (prior to changes in depreciation policies). The appendix for 2013 to 2014 must be completed under Revised CGAAP (after changes in depreciation policies). The appendix for 2014 to 2018 is to be completed under MIFRS (2014 if changes to MIFRS are material).</t>
  </si>
  <si>
    <t>Already rebased with depreciation policy changes in a prior rate application</t>
  </si>
  <si>
    <t>This appendix must be completed for 2014 to 2018. The appendix for 2014 is to be completed under Revised CGAAP (after changes in depreciation policies). The appendix for 2014 to 2018 is to be completed under MIFRS (2014 if changes to MIFRS are material).</t>
  </si>
  <si>
    <t>Book Values</t>
  </si>
  <si>
    <t>Service Lives</t>
  </si>
  <si>
    <t>Depreciation Expense</t>
  </si>
  <si>
    <t>Account</t>
  </si>
  <si>
    <t>Description</t>
  </si>
  <si>
    <r>
      <t>Opening Net  Book Value of Existing Assets as at Date of Policy Change (Jan. 1)</t>
    </r>
    <r>
      <rPr>
        <b/>
        <vertAlign val="superscript"/>
        <sz val="10"/>
        <rFont val="Arial"/>
        <family val="2"/>
      </rPr>
      <t xml:space="preserve"> 1</t>
    </r>
  </si>
  <si>
    <r>
      <t xml:space="preserve">Less Fully Depreciated </t>
    </r>
    <r>
      <rPr>
        <b/>
        <vertAlign val="superscript"/>
        <sz val="10"/>
        <rFont val="Arial"/>
        <family val="2"/>
      </rPr>
      <t>7</t>
    </r>
  </si>
  <si>
    <t xml:space="preserve">Net Amount of Existing Assets Before Policy Change to be Depreciated </t>
  </si>
  <si>
    <r>
      <t xml:space="preserve">Opening Gross Book Value of Assets Acquired After Policy Change </t>
    </r>
    <r>
      <rPr>
        <b/>
        <vertAlign val="superscript"/>
        <sz val="10"/>
        <rFont val="Arial"/>
        <family val="2"/>
      </rPr>
      <t>2</t>
    </r>
  </si>
  <si>
    <r>
      <t xml:space="preserve">Less Fully Depreciated </t>
    </r>
    <r>
      <rPr>
        <b/>
        <vertAlign val="superscript"/>
        <sz val="10"/>
        <rFont val="Arial"/>
        <family val="2"/>
      </rPr>
      <t>8</t>
    </r>
  </si>
  <si>
    <t xml:space="preserve">Net Amount of Assets Acquired After Policy Change to be Depreciated </t>
  </si>
  <si>
    <t>Current Year Additions</t>
  </si>
  <si>
    <r>
      <t xml:space="preserve">Average Remaining Life of Assets Existing Before Policy Change </t>
    </r>
    <r>
      <rPr>
        <b/>
        <vertAlign val="superscript"/>
        <sz val="10"/>
        <rFont val="Arial"/>
        <family val="2"/>
      </rPr>
      <t>3</t>
    </r>
  </si>
  <si>
    <t>Depreciation Rate Assets Acquired After Policy Change</t>
  </si>
  <si>
    <r>
      <t xml:space="preserve">Life of Assets Acquired After Policy Change </t>
    </r>
    <r>
      <rPr>
        <b/>
        <vertAlign val="superscript"/>
        <sz val="10"/>
        <rFont val="Arial"/>
        <family val="2"/>
      </rPr>
      <t>4</t>
    </r>
  </si>
  <si>
    <t>Depreciation Rate on New Additions</t>
  </si>
  <si>
    <t>Depreciation Expense on Assets Existing Before Policy Change</t>
  </si>
  <si>
    <t>Depreciation Expense on Assets Acquired After Policy Change</t>
  </si>
  <si>
    <r>
      <t xml:space="preserve">Depreciation Expense on Current Year Additions </t>
    </r>
    <r>
      <rPr>
        <b/>
        <vertAlign val="superscript"/>
        <sz val="10"/>
        <rFont val="Arial"/>
        <family val="2"/>
      </rPr>
      <t>5</t>
    </r>
  </si>
  <si>
    <t xml:space="preserve">Total Current Year Depreciation Expense </t>
  </si>
  <si>
    <t xml:space="preserve">Depreciation Expense per Appendix 2-BA Fixed Assets, Column J 
 </t>
  </si>
  <si>
    <r>
      <t xml:space="preserve">Variance </t>
    </r>
    <r>
      <rPr>
        <b/>
        <vertAlign val="superscript"/>
        <sz val="10"/>
        <rFont val="Arial"/>
        <family val="2"/>
      </rPr>
      <t>6</t>
    </r>
  </si>
  <si>
    <t>a</t>
  </si>
  <si>
    <t>b</t>
  </si>
  <si>
    <t>c = a-b</t>
  </si>
  <si>
    <t>d</t>
  </si>
  <si>
    <t>e</t>
  </si>
  <si>
    <t>f = d- e</t>
  </si>
  <si>
    <t>g</t>
  </si>
  <si>
    <t>h</t>
  </si>
  <si>
    <t>i = 1/h</t>
  </si>
  <si>
    <t>j</t>
  </si>
  <si>
    <t>k = 1/j</t>
  </si>
  <si>
    <t>l = c/j               was l = c/h</t>
  </si>
  <si>
    <t>m = f/j</t>
  </si>
  <si>
    <t>n = g*0.5/j</t>
  </si>
  <si>
    <t>o = l+m+n</t>
  </si>
  <si>
    <t>p</t>
  </si>
  <si>
    <t>q = p-o</t>
  </si>
  <si>
    <t>Computer Software (Formally known as Account 1925)</t>
  </si>
  <si>
    <t>Land Rights (Formally known as Account 1906)</t>
  </si>
  <si>
    <t>Land</t>
  </si>
  <si>
    <t>Buildings &amp;Fixtures</t>
  </si>
  <si>
    <t>Reservoirs Dams &amp; Water</t>
  </si>
  <si>
    <t>Fuel Holders Produce</t>
  </si>
  <si>
    <t>Prime Movers</t>
  </si>
  <si>
    <t>Generators</t>
  </si>
  <si>
    <t>Accessory Electc Equ</t>
  </si>
  <si>
    <t>Misc Power Plant Equ</t>
  </si>
  <si>
    <t>L&amp;Rights</t>
  </si>
  <si>
    <t>Buildings</t>
  </si>
  <si>
    <t>Leasehold Improvements</t>
  </si>
  <si>
    <t>Transformer Station Equipment &gt;50 kV</t>
  </si>
  <si>
    <t>Distribution Station Equipment &lt;50 kV</t>
  </si>
  <si>
    <t>Storage Battery Equipment</t>
  </si>
  <si>
    <t>Poles, Towers &amp; Fixtures</t>
  </si>
  <si>
    <t>Overhead Conductors &amp; Devices</t>
  </si>
  <si>
    <t>Underground Conduit</t>
  </si>
  <si>
    <t>Underground Conductors &amp; Devices</t>
  </si>
  <si>
    <t>Line Transformers</t>
  </si>
  <si>
    <t>Services (Overhead &amp; Underground)</t>
  </si>
  <si>
    <t>Meters</t>
  </si>
  <si>
    <t>Meters (Smart Meters)</t>
  </si>
  <si>
    <t>Buildings &amp; Fixtures</t>
  </si>
  <si>
    <t>1915-A</t>
  </si>
  <si>
    <t>Office Furniture &amp; Equipment (10 years)</t>
  </si>
  <si>
    <t>Office Furniture &amp; Equipment (5 &amp; 7 years)</t>
  </si>
  <si>
    <t>1920-A</t>
  </si>
  <si>
    <t>Computer Equipment - Hardware</t>
  </si>
  <si>
    <t>1920-B</t>
  </si>
  <si>
    <t>Computer Equip.-Hardware(Post Mar. 22/04)</t>
  </si>
  <si>
    <t>Computer Equip.-Hardware(Post Mar. 19/07)</t>
  </si>
  <si>
    <t>Transportation Equipment</t>
  </si>
  <si>
    <t>Stores Equipment</t>
  </si>
  <si>
    <t>Tools, Shop &amp; Garage Equipment</t>
  </si>
  <si>
    <t>Measurement &amp; Testing Equipment</t>
  </si>
  <si>
    <t>Power Operated Equipment</t>
  </si>
  <si>
    <t>Communications Equipment</t>
  </si>
  <si>
    <t>Communication Equipment (Smart Meters)</t>
  </si>
  <si>
    <t xml:space="preserve">Miscellaneous Equipment </t>
  </si>
  <si>
    <t>Load Management Controls Customer Premises</t>
  </si>
  <si>
    <t>Load Management Controls Utility Premises</t>
  </si>
  <si>
    <t>System Supervisor Equipment</t>
  </si>
  <si>
    <t>Miscellaneous Fixed Assets</t>
  </si>
  <si>
    <t>Other Tangible Property</t>
  </si>
  <si>
    <t>Contributions &amp; Grants</t>
  </si>
  <si>
    <t>A</t>
  </si>
  <si>
    <t>Maj Rollup Acc Dep Suspense</t>
  </si>
  <si>
    <t>B</t>
  </si>
  <si>
    <t>Acc Dep - Contra for Group Retirement</t>
  </si>
  <si>
    <t>C</t>
  </si>
  <si>
    <t>Suspense/Conversion/Error</t>
  </si>
  <si>
    <t>Total</t>
  </si>
  <si>
    <t>General:</t>
  </si>
  <si>
    <t>Applicants are to complete this appendix to show the reasonability of the depreciation expense that is included in rate base via. Accumulated depreciation and the revenue requirement.</t>
  </si>
  <si>
    <t>Applicants must provide a breakdown of depreciation and amortization expense in the above format for all relevant accounts.  Balances presented in the table should exclude asset retirement obligations (AROs) and the related depreciation and accretion expense. These should be disclosed separately consistent with the Notes of historical Audited Financial Statements.</t>
  </si>
  <si>
    <t>Notes:</t>
  </si>
  <si>
    <t>This is the net book value of assets that existed as at the date of the utility's change in depreciation policies (i.e. as at Jan. 1, 2012 or Jan. 1, 2013).  These assets are to be depreciated at the average remaining service life. This amount will not change in years subsequent to the date of the utility's change in depreciation policies.  This column is expected to be used until the assets that existed as at the date of the utility's change in depreciation policies are fully depreciated.</t>
  </si>
  <si>
    <t>This is the opening gross book value of assets that have been acquired after the date of the utilities change in depreciation policies (i.e. additions starting in 2012/2013 for those who changed policies Jan. 1, 2012/2013). These assets are to be depreciated at the revised service life. The amount is expected to be equal to the gross book value of the prior year plus the prior year's additions.</t>
  </si>
  <si>
    <t>A recalculation should be performed to determine the average remaining life of opening balance of assets (i.e. excluding current year's additions) under the change in policies under CGAAP.  For example, Asset A had a useful life of 20 years under CGAAP without the change in policies.  On January 1 of the year of policy changes, Asset A was 3 years depreciated. As a result, Asset A would have a remaining service life of 17 years (20 years less 3 years) as at January 1 of the year of policy changes.  Due to making the change in policies under CGAAP, management re-assessed the asset useful lives and concluded that the revised useful life of Asset A is now 30 years. Therefore, the average remaining useful life of the opening balance of Asset A is determined to be 27 years (30 years less 3 years) under the revised CGAAP as at January 1 of the year of policy changes.</t>
  </si>
  <si>
    <t>The useful life used should be consistent with the OEB's regulatory accounting policies as set out in the  Accounting Procedures Handbook for Electricity Distributors, effective Jan. 1, 2012 and also with the Report of the Board, Transition to International Financial Reporting Standards, EB-2008-0408, and the Kinectrics Report.</t>
  </si>
  <si>
    <t>Board policy of the "half-year" rule - the applicant must ensure that additions in the year attract a half-year depreciation expense in the first year.  Deviations from this standard practice must be supported in the application.</t>
  </si>
  <si>
    <t>The applicant must provide an explanation of material variances in evidence.</t>
  </si>
  <si>
    <t>This should include assets in column a (excel column C) that become fully depreciated since the date of the policy change.  The amount input in b (excel column D) should equal the net book value of the asset as at the date of depreciation policy change</t>
  </si>
  <si>
    <t>This should include assets in column d (excel column f) that have become fully depreciated.  The amount input in e (excel column G) should equal the gross book value of the asset</t>
  </si>
</sst>
</file>

<file path=xl/styles.xml><?xml version="1.0" encoding="utf-8"?>
<styleSheet xmlns="http://schemas.openxmlformats.org/spreadsheetml/2006/main" xmlns:mc="http://schemas.openxmlformats.org/markup-compatibility/2006" xmlns:x14ac="http://schemas.microsoft.com/office/spreadsheetml/2009/9/ac" mc:Ignorable="x14ac">
  <numFmts count="8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1009]mmmm\ d\,\ yyyy;@"/>
    <numFmt numFmtId="165" formatCode="0_ ;\-0\ "/>
    <numFmt numFmtId="166" formatCode="&quot;$&quot;#,##0"/>
    <numFmt numFmtId="167" formatCode="_-&quot;$&quot;* #,##0_-;\-&quot;$&quot;* #,##0_-;_-&quot;$&quot;* &quot;-&quot;??_-;_-@_-"/>
    <numFmt numFmtId="168" formatCode="_(* #,##0_);_(* \(#,##0\);_(* &quot;-&quot;??_);_(@_)"/>
    <numFmt numFmtId="169" formatCode="_(* #,##0.0_);_(* \(#,##0.0\);_(* &quot;-&quot;??_);_(@_)"/>
    <numFmt numFmtId="170" formatCode="#,##0.0"/>
    <numFmt numFmtId="171" formatCode="&quot;$&quot;#,##0.0,_);[Red]\(&quot;$&quot;#,##0.0,\)"/>
    <numFmt numFmtId="172" formatCode="_(&quot;$&quot;* #,##0_);_(&quot;$&quot;* \(#,##0\);_(&quot;$&quot;* &quot;-&quot;??_);_(@_)"/>
    <numFmt numFmtId="173" formatCode="mm/dd/yyyy"/>
    <numFmt numFmtId="174" formatCode="0\-0"/>
    <numFmt numFmtId="175" formatCode="#,##0.00\ &quot;DM&quot;;\-#,##0.00\ &quot;DM&quot;"/>
    <numFmt numFmtId="176" formatCode="#,##0.0_);\(#,##0.0\)"/>
    <numFmt numFmtId="177" formatCode="#,##0.00000_);\(#,##0.00000\)"/>
    <numFmt numFmtId="178" formatCode="0.0\x"/>
    <numFmt numFmtId="179" formatCode="#,##0.000_);\(#,##0.000\)"/>
    <numFmt numFmtId="180" formatCode="m\-d"/>
    <numFmt numFmtId="181" formatCode="0.0%"/>
    <numFmt numFmtId="182" formatCode="#,##0,_);[Red]\(#,##0,\)"/>
    <numFmt numFmtId="183" formatCode="#,##0.0000_);\(#,##0.0000\)"/>
    <numFmt numFmtId="184" formatCode="#,##0.0_);[Red]\(#,##0.0\)"/>
    <numFmt numFmtId="185" formatCode="#,##0;\-#,##0;&quot;-&quot;"/>
    <numFmt numFmtId="186" formatCode="_-* #,##0\ _F_-;\-* #,##0\ _F_-;_-* &quot;-&quot;\ _F_-;_-@_-"/>
    <numFmt numFmtId="187" formatCode="_-* #,##0\ &quot;F&quot;_-;\-* #,##0\ &quot;F&quot;_-;_-* &quot;-&quot;\ &quot;F&quot;_-;_-@_-"/>
    <numFmt numFmtId="188" formatCode="0.000_)"/>
    <numFmt numFmtId="189" formatCode="_-* #,##0.00_-;\-* #,##0.00_-;_-* &quot;-&quot;??_-;_-@_-"/>
    <numFmt numFmtId="190" formatCode="#,##0&quot;$&quot;_);\(#,##0&quot;$&quot;\)"/>
    <numFmt numFmtId="191" formatCode="#,##0;&quot;\&quot;&quot;\&quot;&quot;\&quot;&quot;\&quot;\(#,##0&quot;\&quot;&quot;\&quot;&quot;\&quot;&quot;\&quot;\)"/>
    <numFmt numFmtId="192" formatCode="&quot;$&quot;#,##0.00\ ;\(&quot;$&quot;#,##0.00\)"/>
    <numFmt numFmtId="193" formatCode="_-&quot;$&quot;* #,##0.00_-;\-&quot;$&quot;* #,##0.00_-;_-&quot;$&quot;* &quot;-&quot;??_-;_-@_-"/>
    <numFmt numFmtId="194" formatCode="_(&quot;$&quot;* #,##0.0000_);_(&quot;$&quot;* \(#,##0.0000\);_(&quot;$&quot;* &quot;-&quot;????_);_(@_)"/>
    <numFmt numFmtId="195" formatCode="&quot;$&quot;#,##0;[Red]&quot;$&quot;#,##0"/>
    <numFmt numFmtId="196" formatCode="&quot;\&quot;&quot;\&quot;&quot;\&quot;&quot;\&quot;\$#,##0.00;&quot;\&quot;&quot;\&quot;&quot;\&quot;&quot;\&quot;\(&quot;\&quot;&quot;\&quot;&quot;\&quot;&quot;\&quot;\$#,##0.00&quot;\&quot;&quot;\&quot;&quot;\&quot;&quot;\&quot;\)"/>
    <numFmt numFmtId="197" formatCode="#,##0_);\(#,##0\);"/>
    <numFmt numFmtId="198" formatCode="000000"/>
    <numFmt numFmtId="199" formatCode="&quot;\&quot;&quot;\&quot;&quot;\&quot;&quot;\&quot;\$#,##0;&quot;\&quot;&quot;\&quot;&quot;\&quot;&quot;\&quot;\(&quot;\&quot;&quot;\&quot;&quot;\&quot;&quot;\&quot;\$#,##0&quot;\&quot;&quot;\&quot;&quot;\&quot;&quot;\&quot;\)"/>
    <numFmt numFmtId="200" formatCode="_([$€-2]* #,##0.00_);_([$€-2]* \(#,##0.00\);_([$€-2]* &quot;-&quot;??_)"/>
    <numFmt numFmtId="201" formatCode="#,##0.000"/>
    <numFmt numFmtId="202" formatCode="#,##0.00&quot; $&quot;;\-#,##0.00&quot; $&quot;"/>
    <numFmt numFmtId="203" formatCode="&quot;$&quot;?,???,??0_);\(&quot;$&quot;?,???,??0\)"/>
    <numFmt numFmtId="204" formatCode="&quot;$&quot;#,##0.0_);[Red]\(&quot;$&quot;#,##0.0\)"/>
    <numFmt numFmtId="205" formatCode="##\-#"/>
    <numFmt numFmtId="206" formatCode="_-* #,##0\ _D_M_-;\-* #,##0\ _D_M_-;_-* &quot;-&quot;\ _D_M_-;_-@_-"/>
    <numFmt numFmtId="207" formatCode="_-* #,##0.00\ _D_M_-;\-* #,##0.00\ _D_M_-;_-* &quot;-&quot;??\ _D_M_-;_-@_-"/>
    <numFmt numFmtId="208" formatCode="_-* #,##0.00\ _F_-;\-* #,##0.00\ _F_-;_-* &quot;-&quot;??\ _F_-;_-@_-"/>
    <numFmt numFmtId="209" formatCode="_-* #,##0\ &quot;DM&quot;_-;\-* #,##0\ &quot;DM&quot;_-;_-* &quot;-&quot;\ &quot;DM&quot;_-;_-@_-"/>
    <numFmt numFmtId="210" formatCode="_-* #,##0.00\ &quot;DM&quot;_-;\-* #,##0.00\ &quot;DM&quot;_-;_-* &quot;-&quot;??\ &quot;DM&quot;_-;_-@_-"/>
    <numFmt numFmtId="211" formatCode="_-* #,##0.00\ &quot;F&quot;_-;\-* #,##0.00\ &quot;F&quot;_-;_-* &quot;-&quot;??\ &quot;F&quot;_-;_-@_-"/>
    <numFmt numFmtId="212" formatCode="#,##0\ &quot;DM&quot;;\-#,##0\ &quot;DM&quot;"/>
    <numFmt numFmtId="213" formatCode="0000"/>
    <numFmt numFmtId="214" formatCode="&quot;Actual Shipments through&quot;\ m/d/yy"/>
    <numFmt numFmtId="215" formatCode="&quot;$&quot;#,##0.00;\-&quot;$&quot;#,##0.00"/>
    <numFmt numFmtId="216" formatCode="_(* #,##0.000000_);_(* \(#,##0.000000\);_(* &quot;-&quot;??_);_(@_)"/>
    <numFmt numFmtId="217" formatCode="#,##0\ &quot;DM&quot;;[Red]\-#,##0\ &quot;DM&quot;"/>
    <numFmt numFmtId="218" formatCode="&quot;£ &quot;#,##0.00;[Red]\-&quot;£ &quot;#,##0.00"/>
    <numFmt numFmtId="219" formatCode="0.0"/>
    <numFmt numFmtId="220" formatCode="0.0%;\(0.0%\)"/>
    <numFmt numFmtId="221" formatCode="#,##0.0_);\(#,##0.0\);"/>
    <numFmt numFmtId="222" formatCode="_-* #,##0.0_-;\-* #,##0.0_-;_-* &quot;-&quot;??_-;_-@_-"/>
    <numFmt numFmtId="223" formatCode="\A&quot;$&quot;#,##0_);\(\A&quot;$&quot;#,##0\)"/>
    <numFmt numFmtId="224" formatCode="mm/dd/yy"/>
    <numFmt numFmtId="225" formatCode="##,###,_);\(##,###,\);0,"/>
    <numFmt numFmtId="226" formatCode="000\-00\-0000"/>
    <numFmt numFmtId="227" formatCode="#,##0.00\ _$;[Red]\-#,##0.00\ _$"/>
    <numFmt numFmtId="228" formatCode="#,##0.0_);\(#,##0\);"/>
    <numFmt numFmtId="229" formatCode="#,##0.0_);\(#,##0.000\);"/>
    <numFmt numFmtId="230" formatCode="_-&quot;£&quot;* #,##0_-;\-&quot;£&quot;* #,##0_-;_-&quot;£&quot;* &quot;-&quot;_-;_-@_-"/>
    <numFmt numFmtId="231" formatCode="_-&quot;£&quot;* #,##0.00_-;\-&quot;£&quot;* #,##0.00_-;_-&quot;£&quot;* &quot;-&quot;??_-;_-@_-"/>
    <numFmt numFmtId="232" formatCode="0.00\x"/>
    <numFmt numFmtId="233" formatCode="_ * #,##0_ ;_ * \-#,##0_ ;_ * &quot;-&quot;_ ;_ @_ "/>
    <numFmt numFmtId="234" formatCode="_ * #,##0.00_ ;_ * \-#,##0.00_ ;_ * &quot;-&quot;??_ ;_ @_ "/>
    <numFmt numFmtId="235" formatCode="_-* #,##0_-;\-* #,##0_-;_-* &quot;-&quot;_-;_-@_-"/>
    <numFmt numFmtId="236" formatCode="_-&quot;\&quot;* #,##0.00_-;&quot;\&quot;&quot;\&quot;\-&quot;\&quot;* #,##0.00_-;_-&quot;\&quot;* &quot;-&quot;??_-;_-@_-"/>
    <numFmt numFmtId="237" formatCode="&quot;\&quot;#,##0.00;&quot;\&quot;&quot;\&quot;&quot;\&quot;&quot;\&quot;\-#,##0.00"/>
    <numFmt numFmtId="238" formatCode="_-* #,##0.00_-;&quot;\&quot;&quot;\&quot;\-* #,##0.00_-;_-* &quot;-&quot;??_-;_-@_-"/>
    <numFmt numFmtId="239" formatCode="&quot;\&quot;#,##0.00;[Red]&quot;\&quot;\-#,##0.00"/>
    <numFmt numFmtId="240" formatCode="&quot;\&quot;#,##0;[Red]&quot;\&quot;\-#,##0"/>
    <numFmt numFmtId="241" formatCode="&quot;\&quot;#,##0;[Red]&quot;\&quot;&quot;\&quot;&quot;\&quot;&quot;\&quot;\-#,##0"/>
    <numFmt numFmtId="242" formatCode="#,##0;[Red]&quot;-&quot;#,##0"/>
    <numFmt numFmtId="243" formatCode="&quot;\&quot;#,##0;&quot;\&quot;&quot;\&quot;&quot;\&quot;&quot;\&quot;\-#,##0"/>
    <numFmt numFmtId="244" formatCode="#,##0.00;[Red]&quot;-&quot;#,##0.00"/>
  </numFmts>
  <fonts count="14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b/>
      <sz val="14"/>
      <name val="Arial"/>
      <family val="2"/>
    </font>
    <font>
      <b/>
      <sz val="12"/>
      <name val="Arial"/>
      <family val="2"/>
    </font>
    <font>
      <sz val="11"/>
      <name val="Arial"/>
      <family val="2"/>
    </font>
    <font>
      <b/>
      <i/>
      <sz val="10"/>
      <name val="Arial"/>
      <family val="2"/>
    </font>
    <font>
      <b/>
      <vertAlign val="superscript"/>
      <sz val="10"/>
      <name val="Arial"/>
      <family val="2"/>
    </font>
    <font>
      <b/>
      <sz val="10"/>
      <color rgb="FFFF0000"/>
      <name val="Arial"/>
      <family val="2"/>
    </font>
    <font>
      <sz val="11"/>
      <color rgb="FFFF0000"/>
      <name val="Arial"/>
      <family val="2"/>
    </font>
    <font>
      <sz val="10"/>
      <color indexed="8"/>
      <name val="MS Sans Serif"/>
      <family val="2"/>
    </font>
    <font>
      <sz val="10"/>
      <name val="Times New Roman"/>
      <family val="1"/>
    </font>
    <font>
      <sz val="9"/>
      <name val="Arial"/>
      <family val="2"/>
    </font>
    <font>
      <sz val="9"/>
      <color indexed="8"/>
      <name val="?? ?????"/>
      <family val="3"/>
      <charset val="128"/>
    </font>
    <font>
      <sz val="12"/>
      <name val="???"/>
      <family val="1"/>
      <charset val="129"/>
    </font>
    <font>
      <sz val="10"/>
      <name val="Helv"/>
      <charset val="204"/>
    </font>
    <font>
      <sz val="12"/>
      <name val="Times New Roman"/>
      <family val="1"/>
    </font>
    <font>
      <sz val="10"/>
      <name val="Helv"/>
      <family val="2"/>
    </font>
    <font>
      <sz val="10"/>
      <name val="Geneva"/>
      <family val="2"/>
    </font>
    <font>
      <sz val="13"/>
      <name val="Tms Rmn"/>
    </font>
    <font>
      <sz val="10"/>
      <name val="Courier"/>
      <family val="3"/>
    </font>
    <font>
      <sz val="11"/>
      <color indexed="8"/>
      <name val="Calibri"/>
      <family val="2"/>
    </font>
    <font>
      <sz val="10"/>
      <color indexed="8"/>
      <name val="Arial"/>
      <family val="2"/>
    </font>
    <font>
      <sz val="10"/>
      <color indexed="9"/>
      <name val="Arial"/>
      <family val="2"/>
    </font>
    <font>
      <sz val="11"/>
      <color indexed="9"/>
      <name val="Calibri"/>
      <family val="2"/>
    </font>
    <font>
      <sz val="12"/>
      <name val="Helv"/>
    </font>
    <font>
      <sz val="8"/>
      <name val="Arial"/>
      <family val="2"/>
    </font>
    <font>
      <sz val="8"/>
      <name val="Times New Roman"/>
      <family val="1"/>
    </font>
    <font>
      <sz val="12"/>
      <color indexed="8"/>
      <name val="Arial"/>
      <family val="2"/>
    </font>
    <font>
      <sz val="14"/>
      <color indexed="8"/>
      <name val="Arial"/>
      <family val="2"/>
    </font>
    <font>
      <sz val="7"/>
      <name val="Ariel"/>
    </font>
    <font>
      <sz val="12"/>
      <name val="Wingdings"/>
      <charset val="2"/>
    </font>
    <font>
      <sz val="11"/>
      <color indexed="20"/>
      <name val="Calibri"/>
      <family val="2"/>
    </font>
    <font>
      <sz val="13"/>
      <name val="Wingdings"/>
      <charset val="2"/>
    </font>
    <font>
      <sz val="12"/>
      <name val="Tms Rmn"/>
    </font>
    <font>
      <b/>
      <sz val="11"/>
      <name val="Arial"/>
      <family val="2"/>
    </font>
    <font>
      <b/>
      <sz val="10"/>
      <name val="MS Sans Serif"/>
      <family val="2"/>
    </font>
    <font>
      <b/>
      <sz val="11"/>
      <color indexed="52"/>
      <name val="Calibri"/>
      <family val="2"/>
    </font>
    <font>
      <b/>
      <sz val="10"/>
      <color indexed="17"/>
      <name val="Helv"/>
    </font>
    <font>
      <b/>
      <sz val="10"/>
      <color indexed="58"/>
      <name val="Helv"/>
    </font>
    <font>
      <b/>
      <sz val="11"/>
      <color indexed="9"/>
      <name val="Calibri"/>
      <family val="2"/>
    </font>
    <font>
      <b/>
      <sz val="12"/>
      <name val="Arial Narrow"/>
      <family val="2"/>
    </font>
    <font>
      <b/>
      <sz val="13"/>
      <name val="Tms Rmn"/>
    </font>
    <font>
      <sz val="10"/>
      <color indexed="12"/>
      <name val="Times New Roman"/>
      <family val="1"/>
    </font>
    <font>
      <sz val="10"/>
      <color indexed="11"/>
      <name val="Times New Roman"/>
      <family val="1"/>
    </font>
    <font>
      <sz val="10"/>
      <color indexed="10"/>
      <name val="Times New Roman"/>
      <family val="1"/>
    </font>
    <font>
      <sz val="11"/>
      <name val="Tms Rmn"/>
    </font>
    <font>
      <sz val="10"/>
      <color rgb="FF000000"/>
      <name val="Arial"/>
      <family val="2"/>
    </font>
    <font>
      <sz val="11"/>
      <color theme="1"/>
      <name val="Arial"/>
      <family val="2"/>
    </font>
    <font>
      <sz val="10"/>
      <name val="MS Serif"/>
      <family val="1"/>
    </font>
    <font>
      <sz val="8"/>
      <color indexed="8"/>
      <name val="Arial"/>
      <family val="2"/>
    </font>
    <font>
      <sz val="12"/>
      <name val="Arial MT"/>
    </font>
    <font>
      <sz val="8"/>
      <name val="CG Times (E1)"/>
    </font>
    <font>
      <sz val="10"/>
      <name val="Helv"/>
    </font>
    <font>
      <sz val="10"/>
      <name val="MS Sans Serif"/>
      <family val="2"/>
    </font>
    <font>
      <sz val="10"/>
      <color indexed="16"/>
      <name val="MS Serif"/>
      <family val="1"/>
    </font>
    <font>
      <i/>
      <sz val="11"/>
      <color indexed="23"/>
      <name val="Calibri"/>
      <family val="2"/>
    </font>
    <font>
      <sz val="12"/>
      <color indexed="12"/>
      <name val="Arial MT"/>
    </font>
    <font>
      <sz val="10"/>
      <color indexed="8"/>
      <name val="Geneva"/>
      <family val="2"/>
    </font>
    <font>
      <sz val="11"/>
      <color indexed="17"/>
      <name val="Calibri"/>
      <family val="2"/>
    </font>
    <font>
      <b/>
      <u/>
      <sz val="11"/>
      <color indexed="37"/>
      <name val="Arial"/>
      <family val="2"/>
    </font>
    <font>
      <b/>
      <sz val="18"/>
      <name val="Arial"/>
      <family val="2"/>
    </font>
    <font>
      <b/>
      <sz val="15"/>
      <color indexed="56"/>
      <name val="Calibri"/>
      <family val="2"/>
    </font>
    <font>
      <b/>
      <sz val="13"/>
      <color indexed="56"/>
      <name val="Calibri"/>
      <family val="2"/>
    </font>
    <font>
      <b/>
      <sz val="11"/>
      <color indexed="56"/>
      <name val="Calibri"/>
      <family val="2"/>
    </font>
    <font>
      <b/>
      <i/>
      <sz val="12"/>
      <name val="AGaramond"/>
    </font>
    <font>
      <b/>
      <sz val="8"/>
      <name val="MS Sans Serif"/>
      <family val="2"/>
    </font>
    <font>
      <sz val="9"/>
      <name val="Helv"/>
    </font>
    <font>
      <sz val="10"/>
      <color indexed="12"/>
      <name val="Arial"/>
      <family val="2"/>
    </font>
    <font>
      <u/>
      <sz val="10"/>
      <color indexed="12"/>
      <name val="MS Sans Serif"/>
      <family val="2"/>
    </font>
    <font>
      <u/>
      <sz val="10"/>
      <color indexed="12"/>
      <name val="Arial"/>
      <family val="2"/>
    </font>
    <font>
      <u/>
      <sz val="10"/>
      <color theme="10"/>
      <name val="Arial"/>
      <family val="2"/>
    </font>
    <font>
      <u/>
      <sz val="8"/>
      <color indexed="12"/>
      <name val="Arial"/>
      <family val="2"/>
    </font>
    <font>
      <shadow/>
      <sz val="8"/>
      <color indexed="12"/>
      <name val="Times New Roman"/>
      <family val="1"/>
    </font>
    <font>
      <sz val="11"/>
      <color indexed="62"/>
      <name val="Calibri"/>
      <family val="2"/>
    </font>
    <font>
      <sz val="11"/>
      <color indexed="12"/>
      <name val="Arial"/>
      <family val="2"/>
    </font>
    <font>
      <b/>
      <sz val="11"/>
      <color indexed="39"/>
      <name val="Arial"/>
      <family val="2"/>
    </font>
    <font>
      <sz val="12"/>
      <color indexed="8"/>
      <name val="Arial MT"/>
      <family val="2"/>
    </font>
    <font>
      <sz val="11"/>
      <color indexed="52"/>
      <name val="Calibri"/>
      <family val="2"/>
    </font>
    <font>
      <sz val="11"/>
      <color indexed="60"/>
      <name val="Calibri"/>
      <family val="2"/>
    </font>
    <font>
      <sz val="7"/>
      <name val="Small Fonts"/>
      <family val="2"/>
    </font>
    <font>
      <sz val="12"/>
      <color indexed="8"/>
      <name val="Tms Rmn"/>
    </font>
    <font>
      <i/>
      <sz val="9"/>
      <name val="Arial"/>
      <family val="2"/>
    </font>
    <font>
      <b/>
      <sz val="12"/>
      <name val="Arial MT"/>
    </font>
    <font>
      <sz val="12"/>
      <color indexed="8"/>
      <name val="Arial MT"/>
    </font>
    <font>
      <b/>
      <sz val="11"/>
      <color indexed="63"/>
      <name val="Calibri"/>
      <family val="2"/>
    </font>
    <font>
      <b/>
      <sz val="10"/>
      <color indexed="8"/>
      <name val="Arial"/>
      <family val="2"/>
    </font>
    <font>
      <sz val="10"/>
      <name val="Arial MT"/>
    </font>
    <font>
      <sz val="12"/>
      <name val="Arial"/>
      <family val="2"/>
    </font>
    <font>
      <b/>
      <sz val="13"/>
      <name val="Monotype Sorts"/>
    </font>
    <font>
      <sz val="8"/>
      <name val="Wingdings"/>
      <charset val="2"/>
    </font>
    <font>
      <sz val="8"/>
      <name val="Helv"/>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name val="MS Sans Serif"/>
      <family val="2"/>
    </font>
    <font>
      <sz val="11"/>
      <name val="AGaramond"/>
    </font>
    <font>
      <sz val="11"/>
      <name val="돋움"/>
      <family val="2"/>
    </font>
    <font>
      <b/>
      <sz val="8"/>
      <color indexed="8"/>
      <name val="Helv"/>
    </font>
    <font>
      <b/>
      <sz val="8"/>
      <name val="Arial"/>
      <family val="2"/>
    </font>
    <font>
      <b/>
      <sz val="12"/>
      <name val="Univers (WN)"/>
    </font>
    <font>
      <sz val="11"/>
      <name val="Times New Roman"/>
      <family val="1"/>
    </font>
    <font>
      <b/>
      <sz val="9"/>
      <name val="Geneva"/>
      <family val="2"/>
    </font>
    <font>
      <b/>
      <sz val="24"/>
      <name val="Garamond"/>
      <family val="1"/>
    </font>
    <font>
      <b/>
      <sz val="18"/>
      <color indexed="56"/>
      <name val="Cambria"/>
      <family val="2"/>
    </font>
    <font>
      <b/>
      <sz val="11"/>
      <color indexed="8"/>
      <name val="Calibri"/>
      <family val="2"/>
    </font>
    <font>
      <sz val="10"/>
      <name val="Univers (E1)"/>
    </font>
    <font>
      <sz val="8"/>
      <color indexed="12"/>
      <name val="Arial"/>
      <family val="2"/>
    </font>
    <font>
      <sz val="9"/>
      <color indexed="12"/>
      <name val="Arial"/>
      <family val="2"/>
    </font>
    <font>
      <sz val="11"/>
      <color indexed="10"/>
      <name val="Calibri"/>
      <family val="2"/>
    </font>
    <font>
      <sz val="13"/>
      <name val="Symbol"/>
      <family val="1"/>
      <charset val="2"/>
    </font>
    <font>
      <b/>
      <sz val="13"/>
      <name val="Symbol"/>
      <family val="1"/>
      <charset val="2"/>
    </font>
    <font>
      <u/>
      <sz val="8.25"/>
      <color indexed="36"/>
      <name val="돋움"/>
      <family val="2"/>
    </font>
    <font>
      <sz val="11"/>
      <name val="돋움"/>
      <family val="3"/>
      <charset val="129"/>
    </font>
    <font>
      <sz val="12"/>
      <name val="뼻뮝"/>
      <family val="1"/>
    </font>
    <font>
      <sz val="12"/>
      <name val="宋体"/>
      <charset val="134"/>
    </font>
    <font>
      <sz val="1"/>
      <color indexed="8"/>
      <name val="Courier"/>
      <family val="3"/>
    </font>
    <font>
      <sz val="12"/>
      <name val="官帕眉"/>
      <family val="2"/>
      <charset val="134"/>
    </font>
    <font>
      <sz val="11"/>
      <name val="ＭＳ Ｐゴシック"/>
      <charset val="128"/>
    </font>
    <font>
      <b/>
      <sz val="12"/>
      <color indexed="16"/>
      <name val="奔覆眉"/>
      <family val="3"/>
      <charset val="134"/>
    </font>
    <font>
      <b/>
      <sz val="1"/>
      <color indexed="8"/>
      <name val="Courier"/>
      <family val="3"/>
    </font>
    <font>
      <sz val="12"/>
      <name val="奔覆眉"/>
      <family val="2"/>
      <charset val="134"/>
    </font>
  </fonts>
  <fills count="9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indexed="9"/>
        <bgColor indexed="64"/>
      </patternFill>
    </fill>
    <fill>
      <patternFill patternType="solid">
        <fgColor rgb="FFFFFF00"/>
        <bgColor indexed="64"/>
      </patternFill>
    </fill>
    <fill>
      <patternFill patternType="solid">
        <fgColor theme="6"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15"/>
      </patternFill>
    </fill>
    <fill>
      <patternFill patternType="darkTrellis">
        <fgColor indexed="15"/>
        <bgColor indexed="8"/>
      </patternFill>
    </fill>
    <fill>
      <patternFill patternType="solid">
        <fgColor indexed="22"/>
      </patternFill>
    </fill>
    <fill>
      <patternFill patternType="solid">
        <fgColor indexed="55"/>
      </patternFill>
    </fill>
    <fill>
      <patternFill patternType="solid">
        <fgColor indexed="9"/>
        <bgColor indexed="8"/>
      </patternFill>
    </fill>
    <fill>
      <patternFill patternType="solid">
        <fgColor indexed="42"/>
        <bgColor indexed="64"/>
      </patternFill>
    </fill>
    <fill>
      <patternFill patternType="darkTrellis">
        <fgColor indexed="11"/>
        <bgColor indexed="8"/>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43"/>
        <bgColor indexed="42"/>
      </patternFill>
    </fill>
    <fill>
      <patternFill patternType="solid">
        <fgColor indexed="9"/>
      </patternFill>
    </fill>
    <fill>
      <patternFill patternType="solid">
        <fgColor indexed="26"/>
      </patternFill>
    </fill>
    <fill>
      <patternFill patternType="solid">
        <fgColor indexed="9"/>
        <bgColor indexed="9"/>
      </patternFill>
    </fill>
    <fill>
      <patternFill patternType="solid">
        <fgColor indexed="21"/>
        <bgColor indexed="64"/>
      </patternFill>
    </fill>
    <fill>
      <patternFill patternType="mediumGray">
        <fgColor indexed="22"/>
      </patternFill>
    </fill>
    <fill>
      <patternFill patternType="darkTrellis">
        <fgColor indexed="10"/>
        <bgColor indexed="8"/>
      </patternFill>
    </fill>
    <fill>
      <patternFill patternType="darkVertica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darkTrellis">
        <fgColor indexed="9"/>
        <bgColor indexed="8"/>
      </patternFill>
    </fill>
    <fill>
      <patternFill patternType="gray0625"/>
    </fill>
    <fill>
      <patternFill patternType="solid">
        <fgColor indexed="62"/>
        <bgColor indexed="64"/>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solid">
        <fgColor indexed="13"/>
      </patternFill>
    </fill>
    <fill>
      <patternFill patternType="darkTrellis">
        <fgColor indexed="13"/>
        <bgColor indexed="8"/>
      </patternFill>
    </fill>
  </fills>
  <borders count="7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style="double">
        <color indexed="64"/>
      </left>
      <right/>
      <top/>
      <bottom style="hair">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23"/>
      </top>
      <bottom style="thin">
        <color indexed="23"/>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medium">
        <color indexed="64"/>
      </left>
      <right/>
      <top style="medium">
        <color indexed="64"/>
      </top>
      <bottom/>
      <diagonal/>
    </border>
    <border>
      <left style="double">
        <color indexed="64"/>
      </left>
      <right style="double">
        <color indexed="64"/>
      </right>
      <top style="double">
        <color indexed="64"/>
      </top>
      <bottom style="double">
        <color indexed="64"/>
      </bottom>
      <diagonal/>
    </border>
    <border>
      <left style="thin">
        <color indexed="64"/>
      </left>
      <right/>
      <top/>
      <bottom/>
      <diagonal/>
    </border>
    <border>
      <left/>
      <right/>
      <top/>
      <bottom style="double">
        <color indexed="52"/>
      </bottom>
      <diagonal/>
    </border>
    <border>
      <left/>
      <right style="double">
        <color indexed="64"/>
      </right>
      <top/>
      <bottom style="thin">
        <color indexed="64"/>
      </bottom>
      <diagonal/>
    </border>
    <border>
      <left style="thin">
        <color indexed="22"/>
      </left>
      <right style="thin">
        <color indexed="22"/>
      </right>
      <top style="thin">
        <color indexed="22"/>
      </top>
      <bottom style="thin">
        <color indexed="22"/>
      </bottom>
      <diagonal/>
    </border>
    <border>
      <left/>
      <right/>
      <top style="dotted">
        <color indexed="64"/>
      </top>
      <bottom style="dotted">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style="thin">
        <color indexed="62"/>
      </top>
      <bottom style="double">
        <color indexed="62"/>
      </bottom>
      <diagonal/>
    </border>
    <border>
      <left/>
      <right/>
      <top/>
      <bottom style="double">
        <color indexed="64"/>
      </bottom>
      <diagonal/>
    </border>
  </borders>
  <cellStyleXfs count="51764">
    <xf numFmtId="0" fontId="0" fillId="0" borderId="0"/>
    <xf numFmtId="0" fontId="18" fillId="0" borderId="0"/>
    <xf numFmtId="0" fontId="1" fillId="0" borderId="0"/>
    <xf numFmtId="44" fontId="23" fillId="0" borderId="0" applyFont="0" applyFill="0" applyBorder="0" applyAlignment="0" applyProtection="0"/>
    <xf numFmtId="43" fontId="23"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xf numFmtId="168" fontId="18" fillId="0" borderId="0"/>
    <xf numFmtId="168" fontId="18" fillId="0" borderId="0"/>
    <xf numFmtId="168" fontId="18" fillId="0" borderId="0"/>
    <xf numFmtId="169" fontId="18" fillId="0" borderId="0"/>
    <xf numFmtId="170" fontId="18" fillId="0" borderId="0"/>
    <xf numFmtId="169"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9" fontId="18" fillId="0" borderId="0"/>
    <xf numFmtId="169" fontId="18" fillId="0" borderId="0"/>
    <xf numFmtId="169" fontId="18" fillId="0" borderId="0"/>
    <xf numFmtId="171" fontId="28" fillId="0" borderId="0" applyFont="0" applyFill="0" applyBorder="0" applyAlignment="0" applyProtection="0">
      <protection locked="0"/>
    </xf>
    <xf numFmtId="172" fontId="29" fillId="0" borderId="0"/>
    <xf numFmtId="172" fontId="29" fillId="0" borderId="0"/>
    <xf numFmtId="172" fontId="29" fillId="0" borderId="0"/>
    <xf numFmtId="173" fontId="18" fillId="0" borderId="0"/>
    <xf numFmtId="174" fontId="18" fillId="0" borderId="0"/>
    <xf numFmtId="173" fontId="18" fillId="0" borderId="0"/>
    <xf numFmtId="0" fontId="18" fillId="0" borderId="0"/>
    <xf numFmtId="42" fontId="30" fillId="0" borderId="0" applyFont="0" applyFill="0" applyBorder="0" applyAlignment="0" applyProtection="0"/>
    <xf numFmtId="44" fontId="30" fillId="0" borderId="0" applyFont="0" applyFill="0" applyBorder="0" applyAlignment="0" applyProtection="0"/>
    <xf numFmtId="175" fontId="18" fillId="0" borderId="0" applyFont="0" applyFill="0" applyBorder="0" applyAlignment="0" applyProtection="0"/>
    <xf numFmtId="43" fontId="30" fillId="0" borderId="0" applyFont="0" applyFill="0" applyBorder="0" applyAlignment="0" applyProtection="0"/>
    <xf numFmtId="41" fontId="30" fillId="0" borderId="0" applyFont="0" applyFill="0" applyBorder="0" applyAlignment="0" applyProtection="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8" fillId="0" borderId="0"/>
    <xf numFmtId="0" fontId="18" fillId="0" borderId="0"/>
    <xf numFmtId="0" fontId="18" fillId="0" borderId="0"/>
    <xf numFmtId="0" fontId="18" fillId="0" borderId="0"/>
    <xf numFmtId="0" fontId="33" fillId="0" borderId="0"/>
    <xf numFmtId="0" fontId="33" fillId="0" borderId="0"/>
    <xf numFmtId="0" fontId="33" fillId="0" borderId="0"/>
    <xf numFmtId="0" fontId="32" fillId="0" borderId="0"/>
    <xf numFmtId="0" fontId="33" fillId="0" borderId="0"/>
    <xf numFmtId="0" fontId="34" fillId="0" borderId="0"/>
    <xf numFmtId="0" fontId="33" fillId="0" borderId="0"/>
    <xf numFmtId="0" fontId="35"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4" fillId="0" borderId="0"/>
    <xf numFmtId="0" fontId="18" fillId="0" borderId="0"/>
    <xf numFmtId="0" fontId="32" fillId="0" borderId="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0" fontId="32" fillId="0" borderId="0"/>
    <xf numFmtId="0" fontId="32" fillId="0" borderId="0"/>
    <xf numFmtId="0" fontId="18" fillId="0" borderId="0"/>
    <xf numFmtId="0" fontId="34" fillId="0" borderId="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18" fillId="0" borderId="0"/>
    <xf numFmtId="0" fontId="18" fillId="0" borderId="0"/>
    <xf numFmtId="0" fontId="32" fillId="0" borderId="0"/>
    <xf numFmtId="0" fontId="32" fillId="0" borderId="0"/>
    <xf numFmtId="0" fontId="34" fillId="0" borderId="0"/>
    <xf numFmtId="0" fontId="18" fillId="0" borderId="0"/>
    <xf numFmtId="0" fontId="18" fillId="0" borderId="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0" fontId="33" fillId="0" borderId="0"/>
    <xf numFmtId="0" fontId="33" fillId="0" borderId="0"/>
    <xf numFmtId="0" fontId="32" fillId="0" borderId="0"/>
    <xf numFmtId="0" fontId="32" fillId="0" borderId="0"/>
    <xf numFmtId="0" fontId="34" fillId="0" borderId="0"/>
    <xf numFmtId="0" fontId="32" fillId="0" borderId="0"/>
    <xf numFmtId="0" fontId="34" fillId="0" borderId="0"/>
    <xf numFmtId="0" fontId="34" fillId="0" borderId="0"/>
    <xf numFmtId="0" fontId="34" fillId="0" borderId="0"/>
    <xf numFmtId="0" fontId="34" fillId="0" borderId="0"/>
    <xf numFmtId="0" fontId="34" fillId="0" borderId="0"/>
    <xf numFmtId="0" fontId="34" fillId="0" borderId="0"/>
    <xf numFmtId="0" fontId="18" fillId="0" borderId="0"/>
    <xf numFmtId="0" fontId="32" fillId="0" borderId="0"/>
    <xf numFmtId="0" fontId="32" fillId="0" borderId="0"/>
    <xf numFmtId="0" fontId="18" fillId="0" borderId="0"/>
    <xf numFmtId="180" fontId="18" fillId="0" borderId="0" applyFont="0" applyFill="0" applyBorder="0" applyAlignment="0" applyProtection="0"/>
    <xf numFmtId="181" fontId="36" fillId="0" borderId="0" applyFont="0" applyFill="0" applyBorder="0" applyAlignment="0" applyProtection="0"/>
    <xf numFmtId="10" fontId="36" fillId="0" borderId="0" applyFont="0" applyFill="0" applyBorder="0" applyAlignment="0" applyProtection="0"/>
    <xf numFmtId="0" fontId="37" fillId="0" borderId="0"/>
    <xf numFmtId="182" fontId="28" fillId="0" borderId="0" applyFont="0" applyFill="0" applyBorder="0" applyAlignment="0" applyProtection="0">
      <protection locked="0"/>
    </xf>
    <xf numFmtId="0" fontId="37"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9"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9"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9"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9"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8"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8"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8"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8"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9"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6" fontId="35" fillId="0" borderId="0" applyFont="0" applyFill="0" applyBorder="0" applyAlignment="0" applyProtection="0"/>
    <xf numFmtId="8" fontId="35"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8"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8"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9"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8"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8"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17" fillId="12" borderId="0" applyNumberFormat="0" applyBorder="0" applyAlignment="0" applyProtection="0"/>
    <xf numFmtId="0" fontId="41" fillId="47" borderId="0" applyNumberFormat="0" applyBorder="0" applyAlignment="0" applyProtection="0"/>
    <xf numFmtId="0" fontId="17" fillId="12"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17" fillId="16" borderId="0" applyNumberFormat="0" applyBorder="0" applyAlignment="0" applyProtection="0"/>
    <xf numFmtId="0" fontId="41" fillId="44" borderId="0" applyNumberFormat="0" applyBorder="0" applyAlignment="0" applyProtection="0"/>
    <xf numFmtId="0" fontId="17" fillId="16"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17" fillId="28" borderId="0" applyNumberFormat="0" applyBorder="0" applyAlignment="0" applyProtection="0"/>
    <xf numFmtId="0" fontId="41" fillId="49" borderId="0" applyNumberFormat="0" applyBorder="0" applyAlignment="0" applyProtection="0"/>
    <xf numFmtId="0" fontId="17" fillId="28"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35" fillId="0" borderId="0"/>
    <xf numFmtId="0" fontId="35" fillId="0" borderId="0"/>
    <xf numFmtId="0" fontId="18" fillId="0" borderId="0"/>
    <xf numFmtId="0" fontId="18" fillId="0" borderId="0"/>
    <xf numFmtId="0" fontId="18" fillId="0" borderId="0"/>
    <xf numFmtId="0" fontId="35" fillId="0" borderId="0"/>
    <xf numFmtId="0" fontId="35" fillId="0" borderId="0"/>
    <xf numFmtId="0" fontId="35" fillId="0" borderId="0"/>
    <xf numFmtId="0" fontId="35" fillId="0" borderId="0"/>
    <xf numFmtId="0" fontId="18" fillId="0" borderId="0"/>
    <xf numFmtId="0" fontId="33" fillId="0" borderId="0"/>
    <xf numFmtId="0" fontId="35" fillId="0" borderId="0"/>
    <xf numFmtId="0" fontId="34" fillId="0" borderId="0"/>
    <xf numFmtId="0" fontId="35" fillId="0" borderId="0"/>
    <xf numFmtId="0" fontId="35"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8" fillId="0" borderId="0"/>
    <xf numFmtId="0" fontId="34" fillId="0" borderId="0"/>
    <xf numFmtId="0" fontId="34" fillId="0" borderId="0"/>
    <xf numFmtId="0" fontId="34" fillId="0" borderId="0"/>
    <xf numFmtId="0" fontId="42" fillId="0" borderId="44" applyBorder="0"/>
    <xf numFmtId="0" fontId="40" fillId="51" borderId="0" applyNumberFormat="0" applyBorder="0" applyAlignment="0" applyProtection="0"/>
    <xf numFmtId="0" fontId="40" fillId="51" borderId="0" applyNumberFormat="0" applyBorder="0" applyAlignment="0" applyProtection="0"/>
    <xf numFmtId="0" fontId="17" fillId="9" borderId="0" applyNumberFormat="0" applyBorder="0" applyAlignment="0" applyProtection="0"/>
    <xf numFmtId="0" fontId="41" fillId="51" borderId="0" applyNumberFormat="0" applyBorder="0" applyAlignment="0" applyProtection="0"/>
    <xf numFmtId="0" fontId="17" fillId="9"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7" fillId="13" borderId="0" applyNumberFormat="0" applyBorder="0" applyAlignment="0" applyProtection="0"/>
    <xf numFmtId="0" fontId="41" fillId="52" borderId="0" applyNumberFormat="0" applyBorder="0" applyAlignment="0" applyProtection="0"/>
    <xf numFmtId="0" fontId="17" fillId="1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17" fillId="17" borderId="0" applyNumberFormat="0" applyBorder="0" applyAlignment="0" applyProtection="0"/>
    <xf numFmtId="0" fontId="41" fillId="53" borderId="0" applyNumberFormat="0" applyBorder="0" applyAlignment="0" applyProtection="0"/>
    <xf numFmtId="0" fontId="17" fillId="17"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17" fillId="21" borderId="0" applyNumberFormat="0" applyBorder="0" applyAlignment="0" applyProtection="0"/>
    <xf numFmtId="0" fontId="41" fillId="48" borderId="0" applyNumberFormat="0" applyBorder="0" applyAlignment="0" applyProtection="0"/>
    <xf numFmtId="0" fontId="17" fillId="21"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17" fillId="25" borderId="0" applyNumberFormat="0" applyBorder="0" applyAlignment="0" applyProtection="0"/>
    <xf numFmtId="0" fontId="41" fillId="49" borderId="0" applyNumberFormat="0" applyBorder="0" applyAlignment="0" applyProtection="0"/>
    <xf numFmtId="0" fontId="17" fillId="25"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17" fillId="29" borderId="0" applyNumberFormat="0" applyBorder="0" applyAlignment="0" applyProtection="0"/>
    <xf numFmtId="0" fontId="41" fillId="54" borderId="0" applyNumberFormat="0" applyBorder="0" applyAlignment="0" applyProtection="0"/>
    <xf numFmtId="0" fontId="17" fillId="29" borderId="0" applyNumberFormat="0" applyBorder="0" applyAlignment="0" applyProtection="0"/>
    <xf numFmtId="0" fontId="43" fillId="0" borderId="0" applyNumberFormat="0" applyAlignment="0"/>
    <xf numFmtId="183" fontId="18" fillId="55" borderId="45">
      <alignment horizontal="center" vertical="center"/>
    </xf>
    <xf numFmtId="0" fontId="44" fillId="0" borderId="0">
      <alignment horizontal="center" wrapText="1"/>
      <protection locked="0"/>
    </xf>
    <xf numFmtId="3" fontId="45" fillId="0" borderId="0" applyNumberFormat="0" applyFill="0" applyBorder="0" applyAlignment="0" applyProtection="0"/>
    <xf numFmtId="3" fontId="46" fillId="0" borderId="0" applyNumberFormat="0" applyFill="0" applyBorder="0" applyAlignment="0" applyProtection="0"/>
    <xf numFmtId="0" fontId="47" fillId="0" borderId="0" applyNumberFormat="0" applyProtection="0"/>
    <xf numFmtId="0" fontId="48" fillId="0" borderId="0">
      <alignment horizontal="center" vertical="center"/>
    </xf>
    <xf numFmtId="0" fontId="7" fillId="3" borderId="0" applyNumberFormat="0" applyBorder="0" applyAlignment="0" applyProtection="0"/>
    <xf numFmtId="0" fontId="7" fillId="3" borderId="0" applyNumberFormat="0" applyBorder="0" applyAlignment="0" applyProtection="0"/>
    <xf numFmtId="0" fontId="49" fillId="38" borderId="0" applyNumberFormat="0" applyBorder="0" applyAlignment="0" applyProtection="0"/>
    <xf numFmtId="0" fontId="7" fillId="3" borderId="0" applyNumberFormat="0" applyBorder="0" applyAlignment="0" applyProtection="0"/>
    <xf numFmtId="0" fontId="50" fillId="56" borderId="12" applyBorder="0">
      <alignment horizontal="center"/>
    </xf>
    <xf numFmtId="0" fontId="50" fillId="56" borderId="12" applyBorder="0">
      <alignment horizontal="center"/>
    </xf>
    <xf numFmtId="0" fontId="50" fillId="57" borderId="12" applyBorder="0">
      <alignment horizontal="center"/>
    </xf>
    <xf numFmtId="0" fontId="50" fillId="57" borderId="12" applyBorder="0">
      <alignment horizontal="center"/>
    </xf>
    <xf numFmtId="0" fontId="51" fillId="0" borderId="0" applyNumberFormat="0" applyFill="0" applyBorder="0" applyAlignment="0" applyProtection="0"/>
    <xf numFmtId="184" fontId="52" fillId="0" borderId="0" applyNumberFormat="0" applyFill="0" applyBorder="0" applyAlignment="0"/>
    <xf numFmtId="5" fontId="53" fillId="0" borderId="46" applyAlignment="0" applyProtection="0"/>
    <xf numFmtId="5" fontId="53" fillId="0" borderId="46" applyAlignment="0" applyProtection="0"/>
    <xf numFmtId="0" fontId="21" fillId="0" borderId="47">
      <alignment horizontal="centerContinuous" vertical="center"/>
    </xf>
    <xf numFmtId="0" fontId="19" fillId="0" borderId="12">
      <alignment horizontal="left" vertical="center"/>
    </xf>
    <xf numFmtId="0" fontId="19" fillId="0" borderId="12">
      <alignment horizontal="left" vertical="center"/>
    </xf>
    <xf numFmtId="176" fontId="19" fillId="0" borderId="12">
      <alignment horizontal="right" vertical="center"/>
    </xf>
    <xf numFmtId="176" fontId="19" fillId="0" borderId="12">
      <alignment horizontal="right" vertical="center"/>
    </xf>
    <xf numFmtId="185" fontId="39" fillId="0" borderId="0" applyFill="0" applyBorder="0" applyAlignment="0"/>
    <xf numFmtId="186" fontId="18" fillId="0" borderId="0" applyFill="0" applyBorder="0" applyAlignment="0"/>
    <xf numFmtId="187"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0" fontId="11" fillId="6" borderId="4" applyNumberFormat="0" applyAlignment="0" applyProtection="0"/>
    <xf numFmtId="0" fontId="11" fillId="6" borderId="4" applyNumberFormat="0" applyAlignment="0" applyProtection="0"/>
    <xf numFmtId="0" fontId="54" fillId="58" borderId="48" applyNumberFormat="0" applyAlignment="0" applyProtection="0"/>
    <xf numFmtId="0" fontId="54" fillId="58" borderId="48" applyNumberFormat="0" applyAlignment="0" applyProtection="0"/>
    <xf numFmtId="0" fontId="54" fillId="58" borderId="48" applyNumberFormat="0" applyAlignment="0" applyProtection="0"/>
    <xf numFmtId="0" fontId="11" fillId="6" borderId="4" applyNumberFormat="0" applyAlignment="0" applyProtection="0"/>
    <xf numFmtId="1" fontId="55" fillId="0" borderId="0">
      <alignment horizontal="center"/>
      <protection locked="0"/>
    </xf>
    <xf numFmtId="2" fontId="56" fillId="0" borderId="44" applyBorder="0" applyAlignment="0" applyProtection="0">
      <alignment horizontal="center"/>
      <protection locked="0"/>
    </xf>
    <xf numFmtId="1" fontId="56" fillId="0" borderId="0">
      <alignment horizontal="center"/>
      <protection locked="0"/>
    </xf>
    <xf numFmtId="0" fontId="13" fillId="7" borderId="7" applyNumberFormat="0" applyAlignment="0" applyProtection="0"/>
    <xf numFmtId="0" fontId="13" fillId="7" borderId="7" applyNumberFormat="0" applyAlignment="0" applyProtection="0"/>
    <xf numFmtId="0" fontId="57" fillId="59" borderId="49" applyNumberFormat="0" applyAlignment="0" applyProtection="0"/>
    <xf numFmtId="0" fontId="13" fillId="7" borderId="7" applyNumberFormat="0" applyAlignment="0" applyProtection="0"/>
    <xf numFmtId="0" fontId="18" fillId="0" borderId="0" applyNumberFormat="0" applyFont="0" applyBorder="0" applyAlignment="0" applyProtection="0"/>
    <xf numFmtId="184" fontId="58" fillId="0" borderId="12" applyBorder="0"/>
    <xf numFmtId="184" fontId="58" fillId="0" borderId="12" applyBorder="0"/>
    <xf numFmtId="0" fontId="59" fillId="0" borderId="44" applyNumberFormat="0" applyFill="0" applyProtection="0">
      <alignment horizontal="center"/>
    </xf>
    <xf numFmtId="38" fontId="60" fillId="0" borderId="0" applyNumberFormat="0" applyFill="0" applyBorder="0" applyAlignment="0" applyProtection="0">
      <protection locked="0"/>
    </xf>
    <xf numFmtId="38" fontId="61" fillId="0" borderId="0" applyNumberFormat="0" applyFill="0" applyBorder="0" applyAlignment="0" applyProtection="0">
      <protection locked="0"/>
    </xf>
    <xf numFmtId="38" fontId="62" fillId="0" borderId="0" applyNumberFormat="0" applyFill="0" applyBorder="0" applyAlignment="0" applyProtection="0">
      <protection locked="0"/>
    </xf>
    <xf numFmtId="188" fontId="63" fillId="0" borderId="0"/>
    <xf numFmtId="188" fontId="63" fillId="0" borderId="0"/>
    <xf numFmtId="188" fontId="63" fillId="0" borderId="0"/>
    <xf numFmtId="188" fontId="63" fillId="0" borderId="0"/>
    <xf numFmtId="188" fontId="63" fillId="0" borderId="0"/>
    <xf numFmtId="188" fontId="63" fillId="0" borderId="0"/>
    <xf numFmtId="188" fontId="63" fillId="0" borderId="0"/>
    <xf numFmtId="188" fontId="63" fillId="0" borderId="0"/>
    <xf numFmtId="184" fontId="28" fillId="0" borderId="0" applyFont="0" applyFill="0" applyBorder="0" applyAlignment="0" applyProtection="0">
      <protection locked="0"/>
    </xf>
    <xf numFmtId="40" fontId="28" fillId="0" borderId="0" applyFont="0" applyFill="0" applyBorder="0" applyAlignment="0" applyProtection="0">
      <protection locked="0"/>
    </xf>
    <xf numFmtId="186"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6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65"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4" fillId="0" borderId="0" applyFont="0" applyFill="0" applyBorder="0" applyAlignment="0" applyProtection="0"/>
    <xf numFmtId="169"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18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89"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9"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9" fontId="1"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64" fillId="0" borderId="0" applyFont="0" applyFill="0" applyBorder="0" applyAlignment="0" applyProtection="0"/>
    <xf numFmtId="43" fontId="1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9" fontId="1"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4" fillId="0" borderId="0" applyFont="0" applyFill="0" applyBorder="0" applyAlignment="0" applyProtection="0"/>
    <xf numFmtId="43" fontId="39" fillId="0" borderId="0" applyFont="0" applyFill="0" applyBorder="0" applyAlignment="0" applyProtection="0">
      <alignment vertical="top"/>
    </xf>
    <xf numFmtId="189" fontId="18" fillId="0" borderId="0" applyFont="0" applyFill="0" applyBorder="0" applyAlignment="0" applyProtection="0"/>
    <xf numFmtId="43" fontId="3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64" fillId="0" borderId="0" applyFont="0" applyFill="0" applyBorder="0" applyAlignment="0" applyProtection="0"/>
    <xf numFmtId="43" fontId="39"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0" fontId="18" fillId="0" borderId="0"/>
    <xf numFmtId="191" fontId="28" fillId="0" borderId="0"/>
    <xf numFmtId="191" fontId="28" fillId="0" borderId="0"/>
    <xf numFmtId="190" fontId="18" fillId="0" borderId="0"/>
    <xf numFmtId="190" fontId="18" fillId="0" borderId="0"/>
    <xf numFmtId="190" fontId="18" fillId="0" borderId="0"/>
    <xf numFmtId="0" fontId="28" fillId="0" borderId="0"/>
    <xf numFmtId="37" fontId="36" fillId="0" borderId="0" applyFont="0" applyFill="0" applyBorder="0" applyAlignment="0" applyProtection="0"/>
    <xf numFmtId="176" fontId="36" fillId="0" borderId="0" applyFont="0" applyFill="0" applyBorder="0" applyAlignment="0" applyProtection="0"/>
    <xf numFmtId="39" fontId="36" fillId="0" borderId="0" applyFont="0" applyFill="0" applyBorder="0" applyAlignment="0" applyProtection="0"/>
    <xf numFmtId="3" fontId="18" fillId="0" borderId="0" applyFont="0" applyFill="0" applyBorder="0" applyAlignment="0" applyProtection="0"/>
    <xf numFmtId="0" fontId="66" fillId="0" borderId="0" applyNumberFormat="0" applyAlignment="0">
      <alignment horizontal="left"/>
    </xf>
    <xf numFmtId="6" fontId="28" fillId="0" borderId="0" applyFont="0" applyFill="0" applyBorder="0" applyAlignment="0" applyProtection="0">
      <protection locked="0"/>
    </xf>
    <xf numFmtId="8" fontId="28" fillId="0" borderId="0" applyFont="0" applyFill="0" applyBorder="0" applyAlignment="0" applyProtection="0">
      <protection locked="0"/>
    </xf>
    <xf numFmtId="186"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3" fillId="0" borderId="0" applyFont="0" applyFill="0" applyBorder="0" applyAlignment="0" applyProtection="0"/>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44" fontId="43" fillId="0" borderId="0" applyFont="0" applyFill="0" applyBorder="0" applyAlignment="0" applyProtection="0"/>
    <xf numFmtId="44" fontId="39" fillId="0" borderId="0" applyFont="0" applyFill="0" applyBorder="0" applyAlignment="0" applyProtection="0">
      <alignment vertical="top"/>
    </xf>
    <xf numFmtId="44" fontId="18" fillId="0" borderId="0" applyFont="0" applyFill="0" applyBorder="0" applyAlignment="0" applyProtection="0"/>
    <xf numFmtId="44" fontId="18" fillId="0" borderId="0" applyFont="0" applyFill="0" applyBorder="0" applyAlignment="0" applyProtection="0"/>
    <xf numFmtId="192" fontId="18" fillId="60" borderId="0" applyFill="0" applyBorder="0" applyProtection="0">
      <alignment horizontal="right"/>
    </xf>
    <xf numFmtId="193" fontId="1" fillId="0" borderId="0" applyFont="0" applyFill="0" applyBorder="0" applyAlignment="0" applyProtection="0"/>
    <xf numFmtId="44" fontId="23" fillId="0" borderId="0" applyFont="0" applyFill="0" applyBorder="0" applyAlignment="0" applyProtection="0"/>
    <xf numFmtId="192" fontId="18" fillId="60" borderId="0" applyFill="0" applyBorder="0" applyProtection="0">
      <alignment horizontal="right"/>
    </xf>
    <xf numFmtId="44" fontId="18" fillId="0" borderId="0" applyFont="0" applyFill="0" applyBorder="0" applyAlignment="0" applyProtection="0"/>
    <xf numFmtId="44" fontId="18" fillId="0" borderId="0" applyFont="0" applyFill="0" applyBorder="0" applyAlignment="0" applyProtection="0"/>
    <xf numFmtId="44" fontId="39" fillId="0" borderId="0" applyFont="0" applyFill="0" applyBorder="0" applyAlignment="0" applyProtection="0">
      <alignment vertical="top"/>
    </xf>
    <xf numFmtId="44" fontId="18" fillId="0" borderId="0" applyFont="0" applyFill="0" applyBorder="0" applyAlignment="0" applyProtection="0"/>
    <xf numFmtId="192" fontId="18" fillId="60" borderId="0" applyFill="0" applyBorder="0" applyProtection="0">
      <alignment horizontal="right"/>
    </xf>
    <xf numFmtId="44" fontId="18" fillId="0" borderId="0" applyFont="0" applyFill="0" applyBorder="0" applyAlignment="0" applyProtection="0"/>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9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44" fontId="18" fillId="0" borderId="0" applyFont="0" applyFill="0" applyBorder="0" applyAlignment="0" applyProtection="0"/>
    <xf numFmtId="194" fontId="67" fillId="0" borderId="0" applyFont="0" applyFill="0" applyBorder="0" applyAlignment="0" applyProtection="0">
      <alignment vertical="center"/>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6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5" fontId="36" fillId="0" borderId="0" applyFont="0" applyFill="0" applyBorder="0" applyAlignment="0" applyProtection="0"/>
    <xf numFmtId="7" fontId="36" fillId="0" borderId="0" applyFont="0" applyFill="0" applyBorder="0" applyAlignment="0" applyProtection="0"/>
    <xf numFmtId="5" fontId="18" fillId="0" borderId="0" applyFont="0" applyFill="0" applyBorder="0" applyAlignment="0" applyProtection="0"/>
    <xf numFmtId="195" fontId="18" fillId="0" borderId="0"/>
    <xf numFmtId="196" fontId="28" fillId="0" borderId="0"/>
    <xf numFmtId="196" fontId="28" fillId="0" borderId="0"/>
    <xf numFmtId="195" fontId="18" fillId="0" borderId="0"/>
    <xf numFmtId="195" fontId="18" fillId="0" borderId="0"/>
    <xf numFmtId="195" fontId="18" fillId="0" borderId="0"/>
    <xf numFmtId="0" fontId="28" fillId="0" borderId="0"/>
    <xf numFmtId="14" fontId="43" fillId="0" borderId="0" applyFont="0" applyFill="0" applyBorder="0" applyAlignment="0" applyProtection="0"/>
    <xf numFmtId="14" fontId="43" fillId="0" borderId="0" applyFont="0" applyFill="0" applyBorder="0" applyAlignment="0" applyProtection="0"/>
    <xf numFmtId="14" fontId="18" fillId="0" borderId="0" applyFont="0" applyFill="0" applyBorder="0" applyAlignment="0" applyProtection="0"/>
    <xf numFmtId="14" fontId="39" fillId="0" borderId="0" applyFill="0" applyBorder="0" applyAlignment="0"/>
    <xf numFmtId="17" fontId="21" fillId="0" borderId="13" applyNumberFormat="0">
      <alignment horizontal="centerContinuous"/>
    </xf>
    <xf numFmtId="197" fontId="18" fillId="0" borderId="0" applyFont="0" applyFill="0" applyBorder="0" applyProtection="0">
      <alignment horizontal="left"/>
    </xf>
    <xf numFmtId="0" fontId="68" fillId="0" borderId="0"/>
    <xf numFmtId="176" fontId="69" fillId="0" borderId="0" applyFont="0" applyFill="0" applyBorder="0" applyAlignment="0" applyProtection="0">
      <protection locked="0"/>
    </xf>
    <xf numFmtId="39" fontId="70" fillId="0" borderId="0" applyFont="0" applyFill="0" applyBorder="0" applyAlignment="0" applyProtection="0"/>
    <xf numFmtId="179" fontId="44" fillId="0" borderId="0" applyFont="0" applyFill="0" applyBorder="0" applyAlignment="0"/>
    <xf numFmtId="38" fontId="71" fillId="0" borderId="50">
      <alignment vertical="center"/>
    </xf>
    <xf numFmtId="42" fontId="18" fillId="34" borderId="51" applyNumberFormat="0" applyFont="0" applyAlignment="0">
      <alignment vertical="top"/>
    </xf>
    <xf numFmtId="41" fontId="18" fillId="0" borderId="0" applyFont="0" applyFill="0" applyBorder="0" applyAlignment="0" applyProtection="0"/>
    <xf numFmtId="43" fontId="18" fillId="0" borderId="0" applyFont="0" applyFill="0" applyBorder="0" applyAlignment="0" applyProtection="0"/>
    <xf numFmtId="198" fontId="18" fillId="0" borderId="0"/>
    <xf numFmtId="199" fontId="28" fillId="0" borderId="0"/>
    <xf numFmtId="199" fontId="28" fillId="0" borderId="0"/>
    <xf numFmtId="198" fontId="18" fillId="0" borderId="0"/>
    <xf numFmtId="198" fontId="18" fillId="0" borderId="0"/>
    <xf numFmtId="198" fontId="18" fillId="0" borderId="0"/>
    <xf numFmtId="0" fontId="28" fillId="0" borderId="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0" fontId="72" fillId="0" borderId="0" applyNumberFormat="0" applyAlignment="0">
      <alignment horizontal="left"/>
    </xf>
    <xf numFmtId="200" fontId="2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3" fillId="0" borderId="0" applyNumberFormat="0" applyFill="0" applyBorder="0" applyAlignment="0" applyProtection="0"/>
    <xf numFmtId="0" fontId="15" fillId="0" borderId="0" applyNumberFormat="0" applyFill="0" applyBorder="0" applyAlignment="0" applyProtection="0"/>
    <xf numFmtId="2" fontId="18" fillId="0" borderId="0" applyFont="0" applyFill="0" applyBorder="0" applyAlignment="0" applyProtection="0"/>
    <xf numFmtId="201" fontId="74" fillId="0" borderId="0" applyFont="0" applyFill="0" applyBorder="0">
      <alignment horizontal="right"/>
      <protection locked="0"/>
    </xf>
    <xf numFmtId="0" fontId="75" fillId="61" borderId="0">
      <alignment horizontal="right"/>
    </xf>
    <xf numFmtId="0" fontId="6" fillId="2" borderId="0" applyNumberFormat="0" applyBorder="0" applyAlignment="0" applyProtection="0"/>
    <xf numFmtId="0" fontId="6" fillId="2" borderId="0" applyNumberFormat="0" applyBorder="0" applyAlignment="0" applyProtection="0"/>
    <xf numFmtId="0" fontId="76" fillId="39" borderId="0" applyNumberFormat="0" applyBorder="0" applyAlignment="0" applyProtection="0"/>
    <xf numFmtId="0" fontId="6" fillId="2" borderId="0" applyNumberFormat="0" applyBorder="0" applyAlignment="0" applyProtection="0"/>
    <xf numFmtId="0" fontId="50" fillId="45" borderId="12" applyBorder="0">
      <alignment horizontal="center"/>
    </xf>
    <xf numFmtId="0" fontId="50" fillId="45" borderId="12" applyBorder="0">
      <alignment horizontal="center"/>
    </xf>
    <xf numFmtId="0" fontId="50" fillId="62" borderId="12" applyBorder="0">
      <alignment horizontal="center"/>
    </xf>
    <xf numFmtId="0" fontId="50" fillId="62" borderId="12" applyBorder="0">
      <alignment horizontal="center"/>
    </xf>
    <xf numFmtId="38" fontId="43" fillId="63" borderId="0" applyNumberFormat="0" applyBorder="0" applyAlignment="0" applyProtection="0"/>
    <xf numFmtId="38" fontId="43" fillId="63" borderId="0" applyNumberFormat="0" applyBorder="0" applyAlignment="0" applyProtection="0"/>
    <xf numFmtId="0" fontId="42" fillId="0" borderId="0" applyNumberFormat="0">
      <alignment vertical="top" wrapText="1"/>
    </xf>
    <xf numFmtId="0" fontId="42" fillId="0" borderId="0">
      <alignment horizontal="center" vertical="top" wrapText="1"/>
    </xf>
    <xf numFmtId="0" fontId="42" fillId="0" borderId="0">
      <alignment horizontal="left" vertical="top" wrapText="1"/>
    </xf>
    <xf numFmtId="14" fontId="42" fillId="0" borderId="0">
      <alignment horizontal="center" vertical="top" wrapText="1"/>
    </xf>
    <xf numFmtId="7" fontId="42" fillId="0" borderId="0">
      <alignment horizontal="right" vertical="top" wrapText="1"/>
    </xf>
    <xf numFmtId="0" fontId="77" fillId="0" borderId="0" applyNumberFormat="0" applyFill="0" applyBorder="0" applyAlignment="0" applyProtection="0"/>
    <xf numFmtId="0" fontId="21" fillId="0" borderId="14" applyNumberFormat="0" applyAlignment="0" applyProtection="0">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21" fillId="0" borderId="52">
      <alignment horizontal="left" vertical="center"/>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3" fillId="0" borderId="1" applyNumberFormat="0" applyFill="0" applyAlignment="0" applyProtection="0"/>
    <xf numFmtId="0" fontId="3" fillId="0" borderId="1" applyNumberFormat="0" applyFill="0" applyAlignment="0" applyProtection="0"/>
    <xf numFmtId="0" fontId="78" fillId="0" borderId="0" applyNumberFormat="0" applyFill="0" applyBorder="0" applyAlignment="0" applyProtection="0"/>
    <xf numFmtId="0" fontId="79" fillId="0" borderId="53" applyNumberFormat="0" applyFill="0" applyAlignment="0" applyProtection="0"/>
    <xf numFmtId="0" fontId="3" fillId="0" borderId="1" applyNumberFormat="0" applyFill="0" applyAlignment="0" applyProtection="0"/>
    <xf numFmtId="0" fontId="78" fillId="0" borderId="0" applyNumberFormat="0" applyFon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53"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 fillId="0" borderId="2" applyNumberFormat="0" applyFill="0" applyAlignment="0" applyProtection="0"/>
    <xf numFmtId="0" fontId="4" fillId="0" borderId="2" applyNumberFormat="0" applyFill="0" applyAlignment="0" applyProtection="0"/>
    <xf numFmtId="0" fontId="21" fillId="0" borderId="0" applyNumberFormat="0" applyFill="0" applyBorder="0" applyAlignment="0" applyProtection="0"/>
    <xf numFmtId="0" fontId="80" fillId="0" borderId="54" applyNumberFormat="0" applyFill="0" applyAlignment="0" applyProtection="0"/>
    <xf numFmtId="0" fontId="4" fillId="0" borderId="2" applyNumberFormat="0" applyFill="0" applyAlignment="0" applyProtection="0"/>
    <xf numFmtId="0" fontId="21" fillId="0" borderId="0" applyNumberFormat="0" applyFon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0" fillId="0" borderId="54"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5" fillId="0" borderId="3" applyNumberFormat="0" applyFill="0" applyAlignment="0" applyProtection="0"/>
    <xf numFmtId="0" fontId="5" fillId="0" borderId="3" applyNumberFormat="0" applyFill="0" applyAlignment="0" applyProtection="0"/>
    <xf numFmtId="0" fontId="81" fillId="0" borderId="55"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81" fillId="0" borderId="0" applyNumberFormat="0" applyFill="0" applyBorder="0" applyAlignment="0" applyProtection="0"/>
    <xf numFmtId="0" fontId="5" fillId="0" borderId="0" applyNumberFormat="0" applyFill="0" applyBorder="0" applyAlignment="0" applyProtection="0"/>
    <xf numFmtId="202" fontId="18" fillId="0" borderId="0">
      <protection locked="0"/>
    </xf>
    <xf numFmtId="202" fontId="18" fillId="0" borderId="0">
      <protection locked="0"/>
    </xf>
    <xf numFmtId="203" fontId="82" fillId="0" borderId="0">
      <alignment horizontal="left"/>
    </xf>
    <xf numFmtId="0" fontId="83" fillId="0" borderId="56">
      <alignment horizontal="center"/>
    </xf>
    <xf numFmtId="0" fontId="83" fillId="0" borderId="0">
      <alignment horizontal="center"/>
    </xf>
    <xf numFmtId="0" fontId="84" fillId="0" borderId="44" applyFill="0" applyBorder="0" applyProtection="0">
      <alignment horizontal="center" wrapText="1"/>
    </xf>
    <xf numFmtId="0" fontId="84" fillId="0" borderId="0" applyFill="0" applyBorder="0" applyProtection="0">
      <alignment horizontal="left" vertical="top" wrapText="1"/>
    </xf>
    <xf numFmtId="0" fontId="70" fillId="0" borderId="57" applyBorder="0" applyAlignment="0"/>
    <xf numFmtId="0" fontId="85" fillId="0" borderId="58" applyNumberFormat="0" applyFill="0" applyAlignment="0" applyProtection="0"/>
    <xf numFmtId="184" fontId="19" fillId="0" borderId="0"/>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8" fillId="0" borderId="0" applyNumberFormat="0" applyFill="0" applyBorder="0" applyAlignment="0" applyProtection="0"/>
    <xf numFmtId="0" fontId="86"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alignment vertical="top"/>
      <protection locked="0"/>
    </xf>
    <xf numFmtId="181" fontId="90" fillId="0" borderId="59" applyFill="0" applyBorder="0" applyAlignment="0">
      <alignment horizontal="center"/>
      <protection locked="0"/>
    </xf>
    <xf numFmtId="10" fontId="43" fillId="3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34" borderId="12" applyNumberFormat="0" applyBorder="0" applyAlignment="0" applyProtection="0"/>
    <xf numFmtId="176" fontId="90" fillId="0" borderId="0" applyFill="0" applyBorder="0" applyAlignment="0">
      <protection locked="0"/>
    </xf>
    <xf numFmtId="37" fontId="90" fillId="0" borderId="0" applyFill="0" applyBorder="0" applyAlignment="0">
      <protection locked="0"/>
    </xf>
    <xf numFmtId="0" fontId="91" fillId="42" borderId="48" applyNumberFormat="0" applyAlignment="0" applyProtection="0"/>
    <xf numFmtId="204" fontId="92" fillId="0" borderId="0" applyNumberFormat="0" applyFill="0" applyBorder="0" applyAlignment="0">
      <protection locked="0"/>
    </xf>
    <xf numFmtId="0" fontId="91" fillId="42" borderId="48" applyNumberFormat="0" applyAlignment="0" applyProtection="0"/>
    <xf numFmtId="0" fontId="93" fillId="0" borderId="0" applyNumberFormat="0" applyFill="0" applyBorder="0" applyAlignment="0">
      <protection locked="0"/>
    </xf>
    <xf numFmtId="37" fontId="90" fillId="0" borderId="0" applyFill="0" applyBorder="0" applyAlignment="0">
      <protection locked="0"/>
    </xf>
    <xf numFmtId="0" fontId="91" fillId="42" borderId="48" applyNumberFormat="0" applyAlignment="0" applyProtection="0"/>
    <xf numFmtId="37" fontId="90" fillId="0" borderId="0" applyFill="0" applyBorder="0" applyAlignment="0">
      <protection locked="0"/>
    </xf>
    <xf numFmtId="0" fontId="91" fillId="42" borderId="48" applyNumberFormat="0" applyAlignment="0" applyProtection="0"/>
    <xf numFmtId="37" fontId="90" fillId="0" borderId="0" applyFill="0" applyBorder="0" applyAlignment="0">
      <protection locked="0"/>
    </xf>
    <xf numFmtId="0" fontId="91" fillId="42" borderId="48" applyNumberFormat="0" applyAlignment="0" applyProtection="0"/>
    <xf numFmtId="37" fontId="90" fillId="0" borderId="0" applyFill="0" applyBorder="0" applyAlignment="0">
      <protection locked="0"/>
    </xf>
    <xf numFmtId="0" fontId="91" fillId="42" borderId="48" applyNumberFormat="0" applyAlignment="0" applyProtection="0"/>
    <xf numFmtId="37" fontId="90" fillId="0" borderId="0" applyFill="0" applyBorder="0" applyAlignment="0">
      <protection locked="0"/>
    </xf>
    <xf numFmtId="0" fontId="91" fillId="42" borderId="48" applyNumberFormat="0" applyAlignment="0" applyProtection="0"/>
    <xf numFmtId="37" fontId="90" fillId="0" borderId="0" applyFill="0" applyBorder="0" applyAlignment="0">
      <protection locked="0"/>
    </xf>
    <xf numFmtId="0" fontId="91" fillId="42" borderId="48" applyNumberFormat="0" applyAlignment="0" applyProtection="0"/>
    <xf numFmtId="37" fontId="90" fillId="0" borderId="0" applyFill="0" applyBorder="0" applyAlignment="0">
      <protection locked="0"/>
    </xf>
    <xf numFmtId="0" fontId="91" fillId="42" borderId="48" applyNumberFormat="0" applyAlignment="0" applyProtection="0"/>
    <xf numFmtId="37" fontId="90" fillId="0" borderId="0" applyFill="0" applyBorder="0" applyAlignment="0">
      <protection locked="0"/>
    </xf>
    <xf numFmtId="0" fontId="91" fillId="42" borderId="48" applyNumberFormat="0" applyAlignment="0" applyProtection="0"/>
    <xf numFmtId="0" fontId="9" fillId="65" borderId="4" applyNumberFormat="0" applyAlignment="0" applyProtection="0"/>
    <xf numFmtId="0" fontId="9" fillId="5" borderId="4" applyNumberFormat="0" applyAlignment="0" applyProtection="0"/>
    <xf numFmtId="37" fontId="90" fillId="0" borderId="0" applyFill="0" applyBorder="0" applyAlignment="0">
      <protection locked="0"/>
    </xf>
    <xf numFmtId="0" fontId="91" fillId="42" borderId="48" applyNumberFormat="0" applyAlignment="0" applyProtection="0"/>
    <xf numFmtId="0" fontId="91" fillId="42" borderId="48" applyNumberFormat="0" applyAlignment="0" applyProtection="0"/>
    <xf numFmtId="37" fontId="90" fillId="0" borderId="0" applyFill="0" applyBorder="0" applyAlignment="0">
      <protection locked="0"/>
    </xf>
    <xf numFmtId="0" fontId="91" fillId="42" borderId="48" applyNumberFormat="0" applyAlignment="0" applyProtection="0"/>
    <xf numFmtId="37" fontId="90" fillId="0" borderId="0" applyFill="0" applyBorder="0" applyAlignment="0">
      <protection locked="0"/>
    </xf>
    <xf numFmtId="0" fontId="91" fillId="42" borderId="48" applyNumberFormat="0" applyAlignment="0" applyProtection="0"/>
    <xf numFmtId="0" fontId="91" fillId="42" borderId="48" applyNumberFormat="0" applyAlignment="0" applyProtection="0"/>
    <xf numFmtId="0" fontId="91" fillId="42" borderId="48" applyNumberFormat="0" applyAlignment="0" applyProtection="0"/>
    <xf numFmtId="0" fontId="91" fillId="42" borderId="48" applyNumberFormat="0" applyAlignment="0" applyProtection="0"/>
    <xf numFmtId="0" fontId="91" fillId="42" borderId="48" applyNumberFormat="0" applyAlignment="0" applyProtection="0"/>
    <xf numFmtId="0" fontId="91" fillId="42" borderId="48" applyNumberFormat="0" applyAlignment="0" applyProtection="0"/>
    <xf numFmtId="0" fontId="91" fillId="42" borderId="48" applyNumberFormat="0" applyAlignment="0" applyProtection="0"/>
    <xf numFmtId="0" fontId="91" fillId="42" borderId="48" applyNumberFormat="0" applyAlignment="0" applyProtection="0"/>
    <xf numFmtId="0" fontId="91" fillId="42" borderId="48" applyNumberFormat="0" applyAlignment="0" applyProtection="0"/>
    <xf numFmtId="0" fontId="91" fillId="42" borderId="48" applyNumberFormat="0" applyAlignment="0" applyProtection="0"/>
    <xf numFmtId="179" fontId="90" fillId="0" borderId="0" applyFill="0" applyBorder="0" applyAlignment="0" applyProtection="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37" fontId="90" fillId="0" borderId="0" applyFill="0" applyBorder="0" applyAlignment="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1" fillId="42" borderId="48" applyNumberFormat="0" applyAlignment="0" applyProtection="0"/>
    <xf numFmtId="0" fontId="91" fillId="42" borderId="48" applyNumberFormat="0" applyAlignment="0" applyProtection="0"/>
    <xf numFmtId="0" fontId="91" fillId="42" borderId="48" applyNumberFormat="0" applyAlignment="0" applyProtection="0"/>
    <xf numFmtId="0" fontId="91" fillId="42" borderId="48" applyNumberFormat="0" applyAlignment="0" applyProtection="0"/>
    <xf numFmtId="37" fontId="90" fillId="0" borderId="0" applyFill="0" applyBorder="0" applyAlignment="0">
      <protection locked="0"/>
    </xf>
    <xf numFmtId="37" fontId="90" fillId="0" borderId="0" applyFill="0" applyBorder="0" applyAlignment="0">
      <protection locked="0"/>
    </xf>
    <xf numFmtId="37" fontId="90" fillId="0" borderId="0" applyFill="0" applyBorder="0" applyAlignment="0">
      <protection locked="0"/>
    </xf>
    <xf numFmtId="0" fontId="91" fillId="42" borderId="48" applyNumberFormat="0" applyAlignment="0" applyProtection="0"/>
    <xf numFmtId="37" fontId="90" fillId="0" borderId="0" applyFill="0" applyBorder="0" applyAlignment="0">
      <protection locked="0"/>
    </xf>
    <xf numFmtId="37" fontId="90" fillId="0" borderId="0" applyFill="0" applyBorder="0" applyAlignment="0">
      <protection locked="0"/>
    </xf>
    <xf numFmtId="0" fontId="91" fillId="42" borderId="48" applyNumberFormat="0" applyAlignment="0" applyProtection="0"/>
    <xf numFmtId="37" fontId="90" fillId="0" borderId="0" applyFill="0" applyBorder="0" applyAlignment="0">
      <protection locked="0"/>
    </xf>
    <xf numFmtId="0" fontId="91" fillId="42" borderId="48" applyNumberFormat="0" applyAlignment="0" applyProtection="0"/>
    <xf numFmtId="37" fontId="90" fillId="0" borderId="0" applyFill="0" applyBorder="0" applyAlignment="0">
      <protection locked="0"/>
    </xf>
    <xf numFmtId="0" fontId="91" fillId="42" borderId="48" applyNumberFormat="0" applyAlignment="0" applyProtection="0"/>
    <xf numFmtId="10" fontId="94" fillId="66" borderId="0">
      <alignment horizontal="right"/>
      <protection locked="0"/>
    </xf>
    <xf numFmtId="201" fontId="94" fillId="66" borderId="0">
      <alignment horizontal="right"/>
      <protection locked="0"/>
    </xf>
    <xf numFmtId="176" fontId="19" fillId="0" borderId="0"/>
    <xf numFmtId="0" fontId="35" fillId="0" borderId="0"/>
    <xf numFmtId="0" fontId="52" fillId="0" borderId="12">
      <alignment horizontal="centerContinuous"/>
    </xf>
    <xf numFmtId="0" fontId="52" fillId="0" borderId="12">
      <alignment horizontal="centerContinuous"/>
    </xf>
    <xf numFmtId="0" fontId="20" fillId="1" borderId="12">
      <alignment horizontal="centerContinuous" vertical="center"/>
    </xf>
    <xf numFmtId="0" fontId="20" fillId="1" borderId="12">
      <alignment horizontal="centerContinuous" vertical="center"/>
    </xf>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0" fontId="12" fillId="0" borderId="6" applyNumberFormat="0" applyFill="0" applyAlignment="0" applyProtection="0"/>
    <xf numFmtId="0" fontId="12" fillId="0" borderId="6" applyNumberFormat="0" applyFill="0" applyAlignment="0" applyProtection="0"/>
    <xf numFmtId="0" fontId="95" fillId="0" borderId="60" applyNumberFormat="0" applyFill="0" applyAlignment="0" applyProtection="0"/>
    <xf numFmtId="0" fontId="12" fillId="0" borderId="6" applyNumberFormat="0" applyFill="0" applyAlignment="0" applyProtection="0"/>
    <xf numFmtId="205" fontId="18" fillId="0" borderId="0"/>
    <xf numFmtId="168" fontId="18" fillId="0" borderId="0"/>
    <xf numFmtId="205" fontId="18" fillId="0" borderId="0"/>
    <xf numFmtId="205" fontId="18" fillId="0" borderId="0"/>
    <xf numFmtId="205" fontId="18" fillId="0" borderId="0"/>
    <xf numFmtId="205" fontId="18" fillId="0" borderId="0"/>
    <xf numFmtId="41" fontId="39" fillId="0" borderId="0" applyFont="0" applyFill="0" applyBorder="0" applyAlignment="0" applyProtection="0"/>
    <xf numFmtId="43" fontId="39" fillId="0" borderId="0" applyFont="0" applyFill="0" applyBorder="0" applyAlignment="0" applyProtection="0"/>
    <xf numFmtId="206" fontId="18" fillId="0" borderId="0" applyFont="0" applyFill="0" applyBorder="0" applyAlignment="0" applyProtection="0"/>
    <xf numFmtId="207" fontId="18" fillId="0" borderId="0" applyFont="0" applyFill="0" applyBorder="0" applyAlignment="0" applyProtection="0"/>
    <xf numFmtId="186" fontId="18" fillId="0" borderId="0" applyFont="0" applyFill="0" applyBorder="0" applyAlignment="0" applyProtection="0"/>
    <xf numFmtId="208" fontId="18" fillId="0" borderId="0" applyFont="0" applyFill="0" applyBorder="0" applyAlignment="0" applyProtection="0"/>
    <xf numFmtId="209" fontId="18" fillId="0" borderId="0" applyFont="0" applyFill="0" applyBorder="0" applyAlignment="0" applyProtection="0"/>
    <xf numFmtId="210" fontId="18" fillId="0" borderId="0" applyFont="0" applyFill="0" applyBorder="0" applyAlignment="0" applyProtection="0"/>
    <xf numFmtId="187" fontId="18" fillId="0" borderId="0" applyFont="0" applyFill="0" applyBorder="0" applyAlignment="0" applyProtection="0"/>
    <xf numFmtId="211" fontId="18" fillId="0" borderId="0" applyFont="0" applyFill="0" applyBorder="0" applyAlignment="0" applyProtection="0"/>
    <xf numFmtId="212" fontId="18" fillId="0" borderId="0" applyFont="0" applyFill="0" applyBorder="0" applyAlignment="0" applyProtection="0"/>
    <xf numFmtId="0" fontId="19" fillId="0" borderId="0" applyNumberFormat="0" applyFill="0" applyBorder="0" applyAlignment="0" applyProtection="0"/>
    <xf numFmtId="193" fontId="29" fillId="0" borderId="0"/>
    <xf numFmtId="193" fontId="29" fillId="0" borderId="0"/>
    <xf numFmtId="0" fontId="18" fillId="0" borderId="0"/>
    <xf numFmtId="0" fontId="8" fillId="4" borderId="0" applyNumberFormat="0" applyBorder="0" applyAlignment="0" applyProtection="0"/>
    <xf numFmtId="0" fontId="8" fillId="4" borderId="0" applyNumberFormat="0" applyBorder="0" applyAlignment="0" applyProtection="0"/>
    <xf numFmtId="0" fontId="96" fillId="65" borderId="0" applyNumberFormat="0" applyBorder="0" applyAlignment="0" applyProtection="0"/>
    <xf numFmtId="0" fontId="8" fillId="4" borderId="0" applyNumberFormat="0" applyBorder="0" applyAlignment="0" applyProtection="0"/>
    <xf numFmtId="213" fontId="18" fillId="0" borderId="0" applyFont="0" applyFill="0" applyBorder="0" applyAlignment="0" applyProtection="0"/>
    <xf numFmtId="37" fontId="97" fillId="0" borderId="0"/>
    <xf numFmtId="214" fontId="18" fillId="0" borderId="0"/>
    <xf numFmtId="215" fontId="18" fillId="0" borderId="0"/>
    <xf numFmtId="201" fontId="18" fillId="0" borderId="0"/>
    <xf numFmtId="201" fontId="18" fillId="0" borderId="0"/>
    <xf numFmtId="216" fontId="18" fillId="0" borderId="0"/>
    <xf numFmtId="216" fontId="18" fillId="0" borderId="0"/>
    <xf numFmtId="215" fontId="18" fillId="0" borderId="0"/>
    <xf numFmtId="216" fontId="18" fillId="0" borderId="0"/>
    <xf numFmtId="216" fontId="18" fillId="0" borderId="0"/>
    <xf numFmtId="201" fontId="18" fillId="0" borderId="0"/>
    <xf numFmtId="216" fontId="18" fillId="0" borderId="0"/>
    <xf numFmtId="201" fontId="18" fillId="0" borderId="0"/>
    <xf numFmtId="217" fontId="18" fillId="0" borderId="0"/>
    <xf numFmtId="216" fontId="18" fillId="0" borderId="0"/>
    <xf numFmtId="216" fontId="18" fillId="0" borderId="0"/>
    <xf numFmtId="216" fontId="18" fillId="0" borderId="0"/>
    <xf numFmtId="216" fontId="18" fillId="0" borderId="0"/>
    <xf numFmtId="201" fontId="18" fillId="0" borderId="0"/>
    <xf numFmtId="217" fontId="18" fillId="0" borderId="0"/>
    <xf numFmtId="201" fontId="18" fillId="0" borderId="0"/>
    <xf numFmtId="216" fontId="18" fillId="0" borderId="0"/>
    <xf numFmtId="216" fontId="18" fillId="0" borderId="0"/>
    <xf numFmtId="216" fontId="18" fillId="0" borderId="0"/>
    <xf numFmtId="216" fontId="18" fillId="0" borderId="0"/>
    <xf numFmtId="217" fontId="18" fillId="0" borderId="0"/>
    <xf numFmtId="201" fontId="18" fillId="0" borderId="0"/>
    <xf numFmtId="216" fontId="18" fillId="0" borderId="0"/>
    <xf numFmtId="217" fontId="18" fillId="0" borderId="0"/>
    <xf numFmtId="217" fontId="18" fillId="0" borderId="0"/>
    <xf numFmtId="216" fontId="18" fillId="0" borderId="0"/>
    <xf numFmtId="215" fontId="18" fillId="0" borderId="0"/>
    <xf numFmtId="215" fontId="18" fillId="0" borderId="0"/>
    <xf numFmtId="214" fontId="18" fillId="0" borderId="0"/>
    <xf numFmtId="218" fontId="18" fillId="0" borderId="0"/>
    <xf numFmtId="0" fontId="42" fillId="0" borderId="0"/>
    <xf numFmtId="0" fontId="42" fillId="0" borderId="0"/>
    <xf numFmtId="0" fontId="42" fillId="0" borderId="0"/>
    <xf numFmtId="0" fontId="42" fillId="0" borderId="0"/>
    <xf numFmtId="0" fontId="18" fillId="0" borderId="0"/>
    <xf numFmtId="0" fontId="4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0" fontId="1" fillId="0" borderId="0"/>
    <xf numFmtId="0" fontId="18" fillId="0" borderId="0"/>
    <xf numFmtId="0" fontId="64" fillId="0" borderId="0"/>
    <xf numFmtId="184" fontId="22" fillId="0" borderId="0" applyFill="0" applyBorder="0" applyAlignment="0"/>
    <xf numFmtId="0" fontId="1" fillId="0" borderId="0"/>
    <xf numFmtId="0" fontId="18" fillId="0" borderId="0"/>
    <xf numFmtId="184" fontId="22" fillId="0" borderId="0" applyFill="0" applyBorder="0" applyAlignment="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64" fillId="0" borderId="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28" fillId="0" borderId="0">
      <alignment vertical="center"/>
    </xf>
    <xf numFmtId="0" fontId="43"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43"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8"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64"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64" fillId="0" borderId="0"/>
    <xf numFmtId="0" fontId="18"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64" fillId="0" borderId="0"/>
    <xf numFmtId="0" fontId="18"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64"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 fillId="0" borderId="0"/>
    <xf numFmtId="0" fontId="1" fillId="0" borderId="0"/>
    <xf numFmtId="0" fontId="18"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8" fillId="0" borderId="0"/>
    <xf numFmtId="0" fontId="18" fillId="0" borderId="0"/>
    <xf numFmtId="0" fontId="18" fillId="0" borderId="0"/>
    <xf numFmtId="0" fontId="64"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38" fillId="0" borderId="0"/>
    <xf numFmtId="0" fontId="1" fillId="0" borderId="0"/>
    <xf numFmtId="0" fontId="3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64"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38" fillId="0" borderId="0"/>
    <xf numFmtId="0" fontId="1" fillId="0" borderId="0"/>
    <xf numFmtId="0" fontId="3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1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64"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39" fillId="0" borderId="0"/>
    <xf numFmtId="0" fontId="64" fillId="0" borderId="0"/>
    <xf numFmtId="0" fontId="18"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64"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 fillId="0" borderId="0"/>
    <xf numFmtId="0" fontId="64" fillId="0" borderId="0"/>
    <xf numFmtId="0" fontId="18" fillId="0" borderId="0"/>
    <xf numFmtId="0" fontId="64" fillId="0" borderId="0"/>
    <xf numFmtId="0" fontId="64" fillId="0" borderId="0"/>
    <xf numFmtId="0" fontId="64" fillId="0" borderId="0"/>
    <xf numFmtId="0" fontId="1" fillId="0" borderId="0"/>
    <xf numFmtId="0" fontId="39" fillId="0" borderId="0">
      <alignment vertical="top"/>
    </xf>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64"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64" fillId="0" borderId="0"/>
    <xf numFmtId="0" fontId="18" fillId="0" borderId="0"/>
    <xf numFmtId="0" fontId="1" fillId="0" borderId="0"/>
    <xf numFmtId="0" fontId="1" fillId="0" borderId="0"/>
    <xf numFmtId="0" fontId="18"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219" fontId="98" fillId="0" borderId="61" applyNumberFormat="0" applyBorder="0" applyAlignment="0" applyProtection="0">
      <alignment horizontal="center" vertical="center"/>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2" applyNumberFormat="0" applyFont="0" applyAlignment="0" applyProtection="0"/>
    <xf numFmtId="0" fontId="1" fillId="8" borderId="8"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1" fillId="8" borderId="8"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1" fillId="8" borderId="8" applyNumberFormat="0" applyFont="0" applyAlignment="0" applyProtection="0"/>
    <xf numFmtId="0" fontId="38" fillId="68" borderId="62" applyNumberFormat="0" applyFont="0" applyAlignment="0" applyProtection="0"/>
    <xf numFmtId="0" fontId="1" fillId="8" borderId="8"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1" fillId="8" borderId="8"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1" fillId="8" borderId="8"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1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1" fillId="8" borderId="8"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1" fillId="8" borderId="8"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1" fillId="8" borderId="8"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1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1" fillId="8" borderId="8"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1" fillId="8" borderId="8" applyNumberFormat="0" applyFont="0" applyAlignment="0" applyProtection="0"/>
    <xf numFmtId="0" fontId="38" fillId="68" borderId="62" applyNumberFormat="0" applyFont="0" applyAlignment="0" applyProtection="0"/>
    <xf numFmtId="0" fontId="18" fillId="68" borderId="62" applyNumberFormat="0" applyFont="0" applyAlignment="0" applyProtection="0"/>
    <xf numFmtId="0" fontId="1" fillId="8" borderId="8"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1" fillId="8" borderId="8" applyNumberFormat="0" applyFont="0" applyAlignment="0" applyProtection="0"/>
    <xf numFmtId="0" fontId="38" fillId="68" borderId="62" applyNumberFormat="0" applyFont="0" applyAlignment="0" applyProtection="0"/>
    <xf numFmtId="0" fontId="1" fillId="8" borderId="8"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1" fillId="8" borderId="8"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1" fillId="8" borderId="8"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1" fillId="8" borderId="8"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1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1" fillId="8" borderId="8"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1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38" fillId="68" borderId="6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2"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37" fontId="99" fillId="61" borderId="0">
      <alignment horizontal="right"/>
    </xf>
    <xf numFmtId="0" fontId="18" fillId="0" borderId="0"/>
    <xf numFmtId="0" fontId="18" fillId="0" borderId="0"/>
    <xf numFmtId="0" fontId="18" fillId="0" borderId="0"/>
    <xf numFmtId="0" fontId="18" fillId="0" borderId="0"/>
    <xf numFmtId="201" fontId="100" fillId="0" borderId="0" applyFill="0" applyBorder="0">
      <alignment horizontal="right" vertical="top"/>
    </xf>
    <xf numFmtId="1" fontId="68" fillId="0" borderId="0" applyFont="0" applyFill="0" applyBorder="0" applyAlignment="0"/>
    <xf numFmtId="9" fontId="101" fillId="69" borderId="0" applyFont="0" applyFill="0" applyBorder="0"/>
    <xf numFmtId="201" fontId="101" fillId="69" borderId="0" applyFont="0" applyFill="0" applyBorder="0"/>
    <xf numFmtId="7" fontId="28" fillId="0" borderId="0"/>
    <xf numFmtId="7" fontId="28" fillId="0" borderId="0"/>
    <xf numFmtId="7" fontId="28" fillId="0" borderId="0"/>
    <xf numFmtId="166" fontId="18" fillId="70" borderId="0">
      <alignment horizontal="right"/>
    </xf>
    <xf numFmtId="37" fontId="44" fillId="34" borderId="0">
      <alignment horizontal="right"/>
    </xf>
    <xf numFmtId="37" fontId="60" fillId="34" borderId="63">
      <alignment horizontal="right"/>
    </xf>
    <xf numFmtId="166" fontId="18" fillId="70" borderId="0">
      <alignment horizontal="right"/>
    </xf>
    <xf numFmtId="0" fontId="10" fillId="6" borderId="5" applyNumberFormat="0" applyAlignment="0" applyProtection="0"/>
    <xf numFmtId="0" fontId="10" fillId="6" borderId="5" applyNumberFormat="0" applyAlignment="0" applyProtection="0"/>
    <xf numFmtId="0" fontId="102" fillId="58" borderId="64" applyNumberFormat="0" applyAlignment="0" applyProtection="0"/>
    <xf numFmtId="0" fontId="102" fillId="58" borderId="64" applyNumberFormat="0" applyAlignment="0" applyProtection="0"/>
    <xf numFmtId="0" fontId="102" fillId="58" borderId="64" applyNumberFormat="0" applyAlignment="0" applyProtection="0"/>
    <xf numFmtId="0" fontId="10" fillId="6" borderId="5" applyNumberFormat="0" applyAlignment="0" applyProtection="0"/>
    <xf numFmtId="40" fontId="39" fillId="34" borderId="0">
      <alignment horizontal="right"/>
    </xf>
    <xf numFmtId="0" fontId="103" fillId="67" borderId="65"/>
    <xf numFmtId="14" fontId="44" fillId="0" borderId="0">
      <alignment horizontal="center" wrapText="1"/>
      <protection locked="0"/>
    </xf>
    <xf numFmtId="220" fontId="44" fillId="0" borderId="66" applyFont="0" applyFill="0" applyBorder="0" applyAlignment="0" applyProtection="0">
      <alignment horizontal="right"/>
    </xf>
    <xf numFmtId="221" fontId="18" fillId="0" borderId="0" applyFont="0" applyFill="0" applyBorder="0" applyAlignment="0" applyProtection="0"/>
    <xf numFmtId="181" fontId="28" fillId="0" borderId="0" applyFont="0" applyFill="0" applyBorder="0" applyAlignment="0" applyProtection="0">
      <protection locked="0"/>
    </xf>
    <xf numFmtId="10" fontId="28" fillId="0" borderId="0" applyFont="0" applyFill="0" applyBorder="0" applyAlignment="0" applyProtection="0">
      <protection locked="0"/>
    </xf>
    <xf numFmtId="186" fontId="18" fillId="0" borderId="0" applyFont="0" applyFill="0" applyBorder="0" applyAlignment="0" applyProtection="0"/>
    <xf numFmtId="222"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75"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22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3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81" fontId="18" fillId="0" borderId="0" applyFont="0" applyFill="0" applyBorder="0" applyAlignment="0" applyProtection="0"/>
    <xf numFmtId="10" fontId="104" fillId="34" borderId="0"/>
    <xf numFmtId="9" fontId="39" fillId="0" borderId="0" applyFont="0" applyFill="0" applyBorder="0" applyAlignment="0" applyProtection="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15" fontId="71" fillId="0" borderId="0" applyFont="0" applyFill="0" applyBorder="0" applyAlignment="0" applyProtection="0"/>
    <xf numFmtId="15" fontId="71" fillId="0" borderId="0" applyFont="0" applyFill="0" applyBorder="0" applyAlignment="0" applyProtection="0"/>
    <xf numFmtId="15" fontId="71" fillId="0" borderId="0" applyFont="0" applyFill="0" applyBorder="0" applyAlignment="0" applyProtection="0"/>
    <xf numFmtId="4" fontId="71" fillId="0" borderId="0" applyFont="0" applyFill="0" applyBorder="0" applyAlignment="0" applyProtection="0"/>
    <xf numFmtId="4" fontId="71" fillId="0" borderId="0" applyFont="0" applyFill="0" applyBorder="0" applyAlignment="0" applyProtection="0"/>
    <xf numFmtId="4" fontId="71" fillId="0" borderId="0" applyFont="0" applyFill="0" applyBorder="0" applyAlignment="0" applyProtection="0"/>
    <xf numFmtId="0" fontId="53" fillId="0" borderId="56">
      <alignment horizontal="center"/>
    </xf>
    <xf numFmtId="0" fontId="53" fillId="0" borderId="56">
      <alignment horizontal="center"/>
    </xf>
    <xf numFmtId="0" fontId="53" fillId="0" borderId="56">
      <alignment horizontal="center"/>
    </xf>
    <xf numFmtId="0" fontId="53" fillId="0" borderId="56">
      <alignment horizontal="center"/>
    </xf>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3" fontId="29" fillId="0" borderId="0" applyFill="0" applyBorder="0" applyAlignment="0" applyProtection="0"/>
    <xf numFmtId="3" fontId="105" fillId="0" borderId="0" applyFill="0" applyBorder="0" applyAlignment="0" applyProtection="0"/>
    <xf numFmtId="3" fontId="29" fillId="0" borderId="0" applyFill="0" applyBorder="0" applyAlignment="0" applyProtection="0"/>
    <xf numFmtId="0" fontId="106" fillId="52" borderId="12" applyBorder="0">
      <alignment horizontal="center"/>
    </xf>
    <xf numFmtId="0" fontId="106" fillId="52" borderId="12" applyBorder="0">
      <alignment horizontal="center"/>
    </xf>
    <xf numFmtId="0" fontId="106" fillId="72" borderId="12" applyBorder="0">
      <alignment horizontal="center"/>
    </xf>
    <xf numFmtId="0" fontId="106" fillId="72" borderId="12" applyBorder="0">
      <alignment horizontal="center"/>
    </xf>
    <xf numFmtId="0" fontId="107" fillId="73" borderId="0" applyNumberFormat="0" applyFont="0" applyBorder="0" applyAlignment="0">
      <alignment horizontal="center"/>
    </xf>
    <xf numFmtId="224" fontId="108" fillId="0" borderId="0" applyNumberFormat="0" applyFill="0" applyBorder="0" applyAlignment="0" applyProtection="0">
      <alignment horizontal="left"/>
    </xf>
    <xf numFmtId="225" fontId="33" fillId="0" borderId="0"/>
    <xf numFmtId="49" fontId="18" fillId="0" borderId="0">
      <alignment horizontal="left"/>
    </xf>
    <xf numFmtId="4" fontId="103" fillId="65" borderId="67" applyNumberFormat="0" applyProtection="0">
      <alignment vertical="center"/>
    </xf>
    <xf numFmtId="4" fontId="103" fillId="65" borderId="67" applyNumberFormat="0" applyProtection="0">
      <alignment vertical="center"/>
    </xf>
    <xf numFmtId="4" fontId="109" fillId="74" borderId="67" applyNumberFormat="0" applyProtection="0">
      <alignment vertical="center"/>
    </xf>
    <xf numFmtId="4" fontId="109" fillId="74" borderId="67" applyNumberFormat="0" applyProtection="0">
      <alignment vertical="center"/>
    </xf>
    <xf numFmtId="4" fontId="103" fillId="74" borderId="67" applyNumberFormat="0" applyProtection="0">
      <alignment horizontal="left" vertical="center" indent="1"/>
    </xf>
    <xf numFmtId="4" fontId="103" fillId="74" borderId="67" applyNumberFormat="0" applyProtection="0">
      <alignment horizontal="left" vertical="center" indent="1"/>
    </xf>
    <xf numFmtId="0" fontId="103" fillId="74" borderId="67" applyNumberFormat="0" applyProtection="0">
      <alignment horizontal="left" vertical="top" indent="1"/>
    </xf>
    <xf numFmtId="0" fontId="103" fillId="74" borderId="67" applyNumberFormat="0" applyProtection="0">
      <alignment horizontal="left" vertical="top" indent="1"/>
    </xf>
    <xf numFmtId="4" fontId="103" fillId="75" borderId="0" applyNumberFormat="0" applyProtection="0">
      <alignment horizontal="left" vertical="center" indent="1"/>
    </xf>
    <xf numFmtId="4" fontId="39" fillId="38" borderId="67" applyNumberFormat="0" applyProtection="0">
      <alignment horizontal="right" vertical="center"/>
    </xf>
    <xf numFmtId="4" fontId="39" fillId="38" borderId="67" applyNumberFormat="0" applyProtection="0">
      <alignment horizontal="right" vertical="center"/>
    </xf>
    <xf numFmtId="4" fontId="39" fillId="44" borderId="67" applyNumberFormat="0" applyProtection="0">
      <alignment horizontal="right" vertical="center"/>
    </xf>
    <xf numFmtId="4" fontId="39" fillId="44" borderId="67" applyNumberFormat="0" applyProtection="0">
      <alignment horizontal="right" vertical="center"/>
    </xf>
    <xf numFmtId="4" fontId="39" fillId="52" borderId="67" applyNumberFormat="0" applyProtection="0">
      <alignment horizontal="right" vertical="center"/>
    </xf>
    <xf numFmtId="4" fontId="39" fillId="52" borderId="67" applyNumberFormat="0" applyProtection="0">
      <alignment horizontal="right" vertical="center"/>
    </xf>
    <xf numFmtId="4" fontId="39" fillId="46" borderId="67" applyNumberFormat="0" applyProtection="0">
      <alignment horizontal="right" vertical="center"/>
    </xf>
    <xf numFmtId="4" fontId="39" fillId="46" borderId="67" applyNumberFormat="0" applyProtection="0">
      <alignment horizontal="right" vertical="center"/>
    </xf>
    <xf numFmtId="4" fontId="39" fillId="50" borderId="67" applyNumberFormat="0" applyProtection="0">
      <alignment horizontal="right" vertical="center"/>
    </xf>
    <xf numFmtId="4" fontId="39" fillId="50" borderId="67" applyNumberFormat="0" applyProtection="0">
      <alignment horizontal="right" vertical="center"/>
    </xf>
    <xf numFmtId="4" fontId="39" fillId="54" borderId="67" applyNumberFormat="0" applyProtection="0">
      <alignment horizontal="right" vertical="center"/>
    </xf>
    <xf numFmtId="4" fontId="39" fillId="54" borderId="67" applyNumberFormat="0" applyProtection="0">
      <alignment horizontal="right" vertical="center"/>
    </xf>
    <xf numFmtId="4" fontId="39" fillId="53" borderId="67" applyNumberFormat="0" applyProtection="0">
      <alignment horizontal="right" vertical="center"/>
    </xf>
    <xf numFmtId="4" fontId="39" fillId="53" borderId="67" applyNumberFormat="0" applyProtection="0">
      <alignment horizontal="right" vertical="center"/>
    </xf>
    <xf numFmtId="4" fontId="39" fillId="76" borderId="67" applyNumberFormat="0" applyProtection="0">
      <alignment horizontal="right" vertical="center"/>
    </xf>
    <xf numFmtId="4" fontId="39" fillId="76" borderId="67" applyNumberFormat="0" applyProtection="0">
      <alignment horizontal="right" vertical="center"/>
    </xf>
    <xf numFmtId="4" fontId="39" fillId="45" borderId="67" applyNumberFormat="0" applyProtection="0">
      <alignment horizontal="right" vertical="center"/>
    </xf>
    <xf numFmtId="4" fontId="39" fillId="45" borderId="67" applyNumberFormat="0" applyProtection="0">
      <alignment horizontal="right" vertical="center"/>
    </xf>
    <xf numFmtId="4" fontId="103" fillId="77" borderId="68" applyNumberFormat="0" applyProtection="0">
      <alignment horizontal="left" vertical="center" indent="1"/>
    </xf>
    <xf numFmtId="4" fontId="39" fillId="78" borderId="0" applyNumberFormat="0" applyProtection="0">
      <alignment horizontal="left" vertical="center" indent="1"/>
    </xf>
    <xf numFmtId="4" fontId="110" fillId="79" borderId="0" applyNumberFormat="0" applyProtection="0">
      <alignment horizontal="left" vertical="center" indent="1"/>
    </xf>
    <xf numFmtId="4" fontId="39" fillId="80" borderId="67" applyNumberFormat="0" applyProtection="0">
      <alignment horizontal="right" vertical="center"/>
    </xf>
    <xf numFmtId="4" fontId="39" fillId="80" borderId="67" applyNumberFormat="0" applyProtection="0">
      <alignment horizontal="right" vertical="center"/>
    </xf>
    <xf numFmtId="4" fontId="39" fillId="78" borderId="0" applyNumberFormat="0" applyProtection="0">
      <alignment horizontal="left" vertical="center" indent="1"/>
    </xf>
    <xf numFmtId="4" fontId="39" fillId="75" borderId="0" applyNumberFormat="0" applyProtection="0">
      <alignment horizontal="left" vertical="center" indent="1"/>
    </xf>
    <xf numFmtId="0" fontId="18" fillId="79" borderId="67" applyNumberFormat="0" applyProtection="0">
      <alignment horizontal="left" vertical="center" indent="1"/>
    </xf>
    <xf numFmtId="0" fontId="18" fillId="79" borderId="67" applyNumberFormat="0" applyProtection="0">
      <alignment horizontal="left" vertical="center" indent="1"/>
    </xf>
    <xf numFmtId="0" fontId="18" fillId="79" borderId="67" applyNumberFormat="0" applyProtection="0">
      <alignment horizontal="left" vertical="top" indent="1"/>
    </xf>
    <xf numFmtId="0" fontId="18" fillId="79" borderId="67" applyNumberFormat="0" applyProtection="0">
      <alignment horizontal="left" vertical="top" indent="1"/>
    </xf>
    <xf numFmtId="0" fontId="18" fillId="75" borderId="67" applyNumberFormat="0" applyProtection="0">
      <alignment horizontal="left" vertical="center" indent="1"/>
    </xf>
    <xf numFmtId="0" fontId="18" fillId="75" borderId="67" applyNumberFormat="0" applyProtection="0">
      <alignment horizontal="left" vertical="center" indent="1"/>
    </xf>
    <xf numFmtId="0" fontId="18" fillId="75" borderId="67" applyNumberFormat="0" applyProtection="0">
      <alignment horizontal="left" vertical="top" indent="1"/>
    </xf>
    <xf numFmtId="0" fontId="18" fillId="75" borderId="67" applyNumberFormat="0" applyProtection="0">
      <alignment horizontal="left" vertical="top" indent="1"/>
    </xf>
    <xf numFmtId="0" fontId="18" fillId="55" borderId="67" applyNumberFormat="0" applyProtection="0">
      <alignment horizontal="left" vertical="center" indent="1"/>
    </xf>
    <xf numFmtId="0" fontId="18" fillId="55" borderId="67" applyNumberFormat="0" applyProtection="0">
      <alignment horizontal="left" vertical="center" indent="1"/>
    </xf>
    <xf numFmtId="0" fontId="18" fillId="55" borderId="67" applyNumberFormat="0" applyProtection="0">
      <alignment horizontal="left" vertical="top" indent="1"/>
    </xf>
    <xf numFmtId="0" fontId="18" fillId="55" borderId="67" applyNumberFormat="0" applyProtection="0">
      <alignment horizontal="left" vertical="top" indent="1"/>
    </xf>
    <xf numFmtId="0" fontId="18" fillId="81" borderId="67" applyNumberFormat="0" applyProtection="0">
      <alignment horizontal="left" vertical="center" indent="1"/>
    </xf>
    <xf numFmtId="0" fontId="18" fillId="81" borderId="67" applyNumberFormat="0" applyProtection="0">
      <alignment horizontal="left" vertical="center" indent="1"/>
    </xf>
    <xf numFmtId="0" fontId="18" fillId="81" borderId="67" applyNumberFormat="0" applyProtection="0">
      <alignment horizontal="left" vertical="top" indent="1"/>
    </xf>
    <xf numFmtId="0" fontId="18" fillId="81" borderId="67" applyNumberFormat="0" applyProtection="0">
      <alignment horizontal="left" vertical="top" indent="1"/>
    </xf>
    <xf numFmtId="4" fontId="39" fillId="64" borderId="67" applyNumberFormat="0" applyProtection="0">
      <alignment vertical="center"/>
    </xf>
    <xf numFmtId="4" fontId="39" fillId="64" borderId="67" applyNumberFormat="0" applyProtection="0">
      <alignment vertical="center"/>
    </xf>
    <xf numFmtId="4" fontId="111" fillId="64" borderId="67" applyNumberFormat="0" applyProtection="0">
      <alignment vertical="center"/>
    </xf>
    <xf numFmtId="4" fontId="111" fillId="64" borderId="67" applyNumberFormat="0" applyProtection="0">
      <alignment vertical="center"/>
    </xf>
    <xf numFmtId="4" fontId="39" fillId="64" borderId="67" applyNumberFormat="0" applyProtection="0">
      <alignment horizontal="left" vertical="center" indent="1"/>
    </xf>
    <xf numFmtId="4" fontId="39" fillId="64" borderId="67" applyNumberFormat="0" applyProtection="0">
      <alignment horizontal="left" vertical="center" indent="1"/>
    </xf>
    <xf numFmtId="0" fontId="39" fillId="64" borderId="67" applyNumberFormat="0" applyProtection="0">
      <alignment horizontal="left" vertical="top" indent="1"/>
    </xf>
    <xf numFmtId="0" fontId="39" fillId="64" borderId="67" applyNumberFormat="0" applyProtection="0">
      <alignment horizontal="left" vertical="top" indent="1"/>
    </xf>
    <xf numFmtId="4" fontId="39" fillId="78" borderId="67" applyNumberFormat="0" applyProtection="0">
      <alignment horizontal="right" vertical="center"/>
    </xf>
    <xf numFmtId="4" fontId="39" fillId="78" borderId="67" applyNumberFormat="0" applyProtection="0">
      <alignment horizontal="right" vertical="center"/>
    </xf>
    <xf numFmtId="4" fontId="111" fillId="78" borderId="67" applyNumberFormat="0" applyProtection="0">
      <alignment horizontal="right" vertical="center"/>
    </xf>
    <xf numFmtId="4" fontId="111" fillId="78" borderId="67" applyNumberFormat="0" applyProtection="0">
      <alignment horizontal="right" vertical="center"/>
    </xf>
    <xf numFmtId="4" fontId="39" fillId="80" borderId="67" applyNumberFormat="0" applyProtection="0">
      <alignment horizontal="left" vertical="center" indent="1"/>
    </xf>
    <xf numFmtId="4" fontId="39" fillId="80" borderId="67" applyNumberFormat="0" applyProtection="0">
      <alignment horizontal="left" vertical="center" indent="1"/>
    </xf>
    <xf numFmtId="0" fontId="39" fillId="75" borderId="67" applyNumberFormat="0" applyProtection="0">
      <alignment horizontal="left" vertical="top" indent="1"/>
    </xf>
    <xf numFmtId="0" fontId="39" fillId="75" borderId="67" applyNumberFormat="0" applyProtection="0">
      <alignment horizontal="left" vertical="top" indent="1"/>
    </xf>
    <xf numFmtId="4" fontId="112" fillId="56" borderId="0" applyNumberFormat="0" applyProtection="0">
      <alignment horizontal="left" vertical="center" indent="1"/>
    </xf>
    <xf numFmtId="4" fontId="113" fillId="78" borderId="67" applyNumberFormat="0" applyProtection="0">
      <alignment horizontal="right" vertical="center"/>
    </xf>
    <xf numFmtId="4" fontId="113" fillId="78" borderId="67" applyNumberFormat="0" applyProtection="0">
      <alignment horizontal="right" vertical="center"/>
    </xf>
    <xf numFmtId="0" fontId="18" fillId="82" borderId="0" applyNumberFormat="0" applyFont="0" applyBorder="0" applyAlignment="0" applyProtection="0"/>
    <xf numFmtId="38" fontId="71" fillId="83" borderId="0" applyNumberFormat="0" applyFont="0" applyBorder="0" applyAlignment="0" applyProtection="0"/>
    <xf numFmtId="0" fontId="107" fillId="1" borderId="52" applyNumberFormat="0" applyFont="0" applyAlignment="0">
      <alignment horizontal="center"/>
    </xf>
    <xf numFmtId="0" fontId="107" fillId="1" borderId="52" applyNumberFormat="0" applyFont="0" applyAlignment="0">
      <alignment horizontal="center"/>
    </xf>
    <xf numFmtId="1" fontId="18" fillId="0" borderId="0"/>
    <xf numFmtId="1" fontId="18" fillId="0" borderId="0"/>
    <xf numFmtId="1" fontId="18" fillId="0" borderId="0"/>
    <xf numFmtId="1" fontId="18" fillId="0" borderId="0"/>
    <xf numFmtId="0" fontId="114" fillId="0" borderId="0" applyNumberFormat="0" applyFill="0" applyBorder="0" applyAlignment="0">
      <alignment horizontal="center"/>
    </xf>
    <xf numFmtId="0" fontId="40" fillId="84" borderId="0" applyNumberFormat="0" applyBorder="0" applyAlignment="0" applyProtection="0"/>
    <xf numFmtId="0" fontId="18" fillId="0" borderId="0" applyNumberFormat="0" applyFont="0" applyFill="0" applyBorder="0" applyAlignment="0" applyProtection="0"/>
    <xf numFmtId="0" fontId="40" fillId="84" borderId="0" applyNumberFormat="0" applyBorder="0" applyAlignment="0" applyProtection="0"/>
    <xf numFmtId="0" fontId="18" fillId="64" borderId="0" applyNumberFormat="0" applyAlignment="0" applyProtection="0"/>
    <xf numFmtId="3" fontId="18" fillId="0" borderId="0" applyNumberFormat="0" applyFont="0" applyFill="0" applyBorder="0" applyAlignment="0" applyProtection="0"/>
    <xf numFmtId="0" fontId="40" fillId="84" borderId="0" applyNumberFormat="0" applyBorder="0" applyAlignment="0" applyProtection="0"/>
    <xf numFmtId="0" fontId="18" fillId="64" borderId="0" applyNumberFormat="0" applyBorder="0" applyAlignment="0" applyProtection="0"/>
    <xf numFmtId="3" fontId="18" fillId="0" borderId="0" applyNumberFormat="0" applyFont="0" applyFill="0" applyBorder="0" applyAlignment="0" applyProtection="0"/>
    <xf numFmtId="0" fontId="18" fillId="85" borderId="0" applyNumberFormat="0" applyBorder="0" applyAlignment="0" applyProtection="0"/>
    <xf numFmtId="0" fontId="40" fillId="85" borderId="0" applyNumberFormat="0" applyBorder="0" applyAlignment="0" applyProtection="0"/>
    <xf numFmtId="3" fontId="18" fillId="0" borderId="0" applyNumberFormat="0" applyFont="0" applyFill="0" applyBorder="0" applyAlignment="0" applyProtection="0"/>
    <xf numFmtId="3" fontId="40" fillId="86" borderId="0" applyNumberFormat="0" applyBorder="0" applyAlignment="0" applyProtection="0"/>
    <xf numFmtId="3" fontId="40" fillId="86" borderId="0" applyNumberFormat="0" applyBorder="0" applyAlignment="0" applyProtection="0"/>
    <xf numFmtId="3" fontId="18" fillId="0" borderId="0" applyNumberFormat="0" applyFont="0" applyFill="0" applyBorder="0" applyAlignment="0" applyProtection="0"/>
    <xf numFmtId="3" fontId="40" fillId="87" borderId="0" applyNumberFormat="0" applyBorder="0" applyAlignment="0" applyProtection="0"/>
    <xf numFmtId="3" fontId="40" fillId="87" borderId="0" applyNumberFormat="0" applyBorder="0" applyAlignment="0" applyProtection="0"/>
    <xf numFmtId="0" fontId="18" fillId="0" borderId="0" applyFont="0" applyFill="0" applyBorder="0" applyAlignment="0" applyProtection="0"/>
    <xf numFmtId="3" fontId="18" fillId="63" borderId="0" applyFont="0" applyBorder="0" applyAlignment="0" applyProtection="0"/>
    <xf numFmtId="0" fontId="18" fillId="87" borderId="0" applyNumberFormat="0" applyFont="0" applyBorder="0" applyAlignment="0" applyProtection="0"/>
    <xf numFmtId="4" fontId="18" fillId="63" borderId="0" applyFont="0" applyBorder="0" applyAlignment="0" applyProtection="0"/>
    <xf numFmtId="226" fontId="115" fillId="0" borderId="0" applyFont="0" applyFill="0" applyBorder="0" applyAlignment="0" applyProtection="0">
      <alignment horizontal="left"/>
    </xf>
    <xf numFmtId="0" fontId="18" fillId="0" borderId="0"/>
    <xf numFmtId="0" fontId="18"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8" fillId="0" borderId="0" applyFont="0" applyFill="0" applyBorder="0" applyAlignment="0" applyProtection="0"/>
    <xf numFmtId="0" fontId="32" fillId="0" borderId="0"/>
    <xf numFmtId="0" fontId="18" fillId="0" borderId="0" applyFont="0" applyFill="0" applyBorder="0" applyAlignment="0" applyProtection="0"/>
    <xf numFmtId="0" fontId="18"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16" fillId="0" borderId="0"/>
    <xf numFmtId="0" fontId="116" fillId="0" borderId="0"/>
    <xf numFmtId="0" fontId="116" fillId="0" borderId="0"/>
    <xf numFmtId="0" fontId="116" fillId="0" borderId="0"/>
    <xf numFmtId="40" fontId="117" fillId="0" borderId="0" applyBorder="0">
      <alignment horizontal="right"/>
    </xf>
    <xf numFmtId="0" fontId="118" fillId="64" borderId="56" applyNumberFormat="0" applyAlignment="0"/>
    <xf numFmtId="38" fontId="119" fillId="0" borderId="0" applyFill="0" applyBorder="0" applyAlignment="0" applyProtection="0"/>
    <xf numFmtId="175" fontId="18" fillId="0" borderId="0" applyFill="0" applyBorder="0" applyAlignment="0" applyProtection="0"/>
    <xf numFmtId="227" fontId="119" fillId="0" borderId="0" applyFill="0" applyBorder="0" applyAlignment="0" applyProtection="0"/>
    <xf numFmtId="0" fontId="120" fillId="0" borderId="0" applyNumberFormat="0" applyFill="0" applyBorder="0" applyAlignment="0"/>
    <xf numFmtId="49" fontId="39" fillId="0" borderId="0" applyFill="0" applyBorder="0" applyAlignment="0"/>
    <xf numFmtId="186" fontId="18" fillId="0" borderId="0" applyFill="0" applyBorder="0" applyAlignment="0"/>
    <xf numFmtId="186" fontId="18" fillId="0" borderId="0" applyFill="0" applyBorder="0" applyAlignment="0"/>
    <xf numFmtId="228" fontId="18" fillId="0" borderId="0" applyFont="0" applyFill="0" applyBorder="0" applyAlignment="0" applyProtection="0"/>
    <xf numFmtId="229" fontId="18" fillId="0" borderId="0" applyFont="0" applyFill="0" applyBorder="0" applyAlignment="0" applyProtection="0"/>
    <xf numFmtId="18" fontId="69" fillId="0" borderId="0" applyFont="0" applyFill="0" applyBorder="0" applyAlignment="0" applyProtection="0">
      <alignment horizontal="left"/>
    </xf>
    <xf numFmtId="0" fontId="121" fillId="0" borderId="44"/>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2" fillId="0"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2" fillId="0"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8" fillId="0" borderId="69" applyNumberFormat="0" applyFont="0" applyFill="0" applyAlignment="0" applyProtection="0"/>
    <xf numFmtId="0" fontId="18" fillId="0" borderId="69" applyNumberFormat="0" applyFont="0" applyFill="0" applyAlignment="0" applyProtection="0"/>
    <xf numFmtId="0" fontId="18" fillId="0" borderId="69" applyNumberFormat="0" applyFont="0" applyFill="0" applyAlignment="0" applyProtection="0"/>
    <xf numFmtId="0" fontId="18" fillId="0" borderId="69" applyNumberFormat="0" applyFont="0" applyFill="0" applyAlignment="0" applyProtection="0"/>
    <xf numFmtId="0" fontId="18" fillId="0" borderId="69" applyNumberFormat="0" applyFont="0" applyFill="0" applyAlignment="0" applyProtection="0"/>
    <xf numFmtId="0" fontId="18" fillId="0" borderId="69" applyNumberFormat="0" applyFont="0" applyFill="0" applyAlignment="0" applyProtection="0"/>
    <xf numFmtId="0" fontId="18" fillId="0" borderId="69" applyNumberFormat="0" applyFont="0" applyFill="0" applyAlignment="0" applyProtection="0"/>
    <xf numFmtId="0" fontId="18" fillId="0" borderId="69" applyNumberFormat="0" applyFont="0" applyFill="0" applyAlignment="0" applyProtection="0"/>
    <xf numFmtId="0" fontId="18" fillId="0" borderId="69" applyNumberFormat="0" applyFont="0" applyFill="0" applyAlignment="0" applyProtection="0"/>
    <xf numFmtId="0" fontId="18" fillId="0" borderId="69" applyNumberFormat="0" applyFont="0" applyFill="0" applyAlignment="0" applyProtection="0"/>
    <xf numFmtId="0" fontId="16" fillId="0" borderId="9" applyNumberFormat="0" applyFill="0" applyAlignment="0" applyProtection="0"/>
    <xf numFmtId="0" fontId="16" fillId="0" borderId="9" applyNumberFormat="0" applyFill="0" applyAlignment="0" applyProtection="0"/>
    <xf numFmtId="0" fontId="18" fillId="0" borderId="69" applyNumberFormat="0" applyFont="0" applyFill="0" applyAlignment="0" applyProtection="0"/>
    <xf numFmtId="0" fontId="124" fillId="0" borderId="70" applyNumberFormat="0" applyFill="0" applyAlignment="0" applyProtection="0"/>
    <xf numFmtId="0" fontId="124" fillId="0" borderId="70" applyNumberFormat="0" applyFill="0" applyAlignment="0" applyProtection="0"/>
    <xf numFmtId="0" fontId="124" fillId="0" borderId="70" applyNumberFormat="0" applyFill="0" applyAlignment="0" applyProtection="0"/>
    <xf numFmtId="0" fontId="124" fillId="0" borderId="70" applyNumberFormat="0" applyFill="0" applyAlignment="0" applyProtection="0"/>
    <xf numFmtId="0" fontId="124" fillId="0" borderId="70" applyNumberFormat="0" applyFill="0" applyAlignment="0" applyProtection="0"/>
    <xf numFmtId="0" fontId="124" fillId="0" borderId="70" applyNumberFormat="0" applyFill="0" applyAlignment="0" applyProtection="0"/>
    <xf numFmtId="0" fontId="16" fillId="0" borderId="9" applyNumberFormat="0" applyFill="0" applyAlignment="0" applyProtection="0"/>
    <xf numFmtId="0" fontId="18" fillId="0" borderId="69" applyNumberFormat="0" applyFont="0" applyFill="0" applyAlignment="0" applyProtection="0"/>
    <xf numFmtId="0" fontId="18" fillId="0" borderId="69" applyNumberFormat="0" applyFont="0" applyFill="0" applyAlignment="0" applyProtection="0"/>
    <xf numFmtId="0" fontId="124" fillId="0" borderId="70" applyNumberFormat="0" applyFill="0" applyAlignment="0" applyProtection="0"/>
    <xf numFmtId="0" fontId="18" fillId="0" borderId="69" applyNumberFormat="0" applyFont="0" applyFill="0" applyAlignment="0" applyProtection="0"/>
    <xf numFmtId="0" fontId="18" fillId="0" borderId="69" applyNumberFormat="0" applyFont="0" applyFill="0" applyAlignment="0" applyProtection="0"/>
    <xf numFmtId="0" fontId="18" fillId="0" borderId="69" applyNumberFormat="0" applyFont="0" applyFill="0" applyAlignment="0" applyProtection="0"/>
    <xf numFmtId="0" fontId="18" fillId="0" borderId="69" applyNumberFormat="0" applyFont="0" applyFill="0" applyAlignment="0" applyProtection="0"/>
    <xf numFmtId="0" fontId="18" fillId="0" borderId="69" applyNumberFormat="0" applyFont="0" applyFill="0" applyAlignment="0" applyProtection="0"/>
    <xf numFmtId="0" fontId="18" fillId="0" borderId="69" applyNumberFormat="0" applyFont="0" applyFill="0" applyAlignment="0" applyProtection="0"/>
    <xf numFmtId="10" fontId="125" fillId="0" borderId="71" applyNumberFormat="0" applyFont="0" applyFill="0" applyAlignment="0" applyProtection="0"/>
    <xf numFmtId="37" fontId="43" fillId="74" borderId="0" applyNumberFormat="0" applyBorder="0" applyAlignment="0" applyProtection="0"/>
    <xf numFmtId="37" fontId="43" fillId="0" borderId="0"/>
    <xf numFmtId="3" fontId="126" fillId="0" borderId="58" applyProtection="0"/>
    <xf numFmtId="7" fontId="126" fillId="0" borderId="0">
      <alignment horizontal="right"/>
      <protection locked="0"/>
    </xf>
    <xf numFmtId="3" fontId="126" fillId="0" borderId="0">
      <alignment horizontal="right"/>
      <protection locked="0"/>
    </xf>
    <xf numFmtId="3" fontId="127" fillId="0" borderId="0">
      <protection locked="0"/>
    </xf>
    <xf numFmtId="0" fontId="18" fillId="0" borderId="0"/>
    <xf numFmtId="42" fontId="39" fillId="0" borderId="0" applyFont="0" applyFill="0" applyBorder="0" applyAlignment="0" applyProtection="0"/>
    <xf numFmtId="44" fontId="39" fillId="0" borderId="0" applyFont="0" applyFill="0" applyBorder="0" applyAlignment="0" applyProtection="0"/>
    <xf numFmtId="230" fontId="18" fillId="0" borderId="0" applyFont="0" applyFill="0" applyBorder="0" applyAlignment="0" applyProtection="0"/>
    <xf numFmtId="231" fontId="18"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8" fillId="0" borderId="0" applyNumberFormat="0" applyFill="0" applyBorder="0" applyAlignment="0" applyProtection="0"/>
    <xf numFmtId="0" fontId="14" fillId="0" borderId="0" applyNumberFormat="0" applyFill="0" applyBorder="0" applyAlignment="0" applyProtection="0"/>
    <xf numFmtId="0" fontId="18" fillId="0" borderId="0">
      <alignment horizontal="left" wrapText="1"/>
    </xf>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09" fontId="18" fillId="0" borderId="52" applyFont="0" applyFill="0" applyBorder="0" applyAlignment="0" applyProtection="0"/>
    <xf numFmtId="209" fontId="18" fillId="0" borderId="52" applyFont="0" applyFill="0" applyBorder="0" applyAlignment="0" applyProtection="0"/>
    <xf numFmtId="0" fontId="129" fillId="88" borderId="12" applyBorder="0">
      <alignment horizontal="center"/>
    </xf>
    <xf numFmtId="0" fontId="129" fillId="88" borderId="12" applyBorder="0">
      <alignment horizontal="center"/>
    </xf>
    <xf numFmtId="0" fontId="130" fillId="89" borderId="12" applyBorder="0">
      <alignment horizontal="center"/>
    </xf>
    <xf numFmtId="0" fontId="130" fillId="89" borderId="12" applyBorder="0">
      <alignment horizontal="center"/>
    </xf>
    <xf numFmtId="0" fontId="131" fillId="0" borderId="0" applyNumberFormat="0" applyFill="0" applyBorder="0" applyAlignment="0" applyProtection="0">
      <alignment vertical="top"/>
      <protection locked="0"/>
    </xf>
    <xf numFmtId="9" fontId="132" fillId="0" borderId="0" applyFont="0" applyFill="0" applyBorder="0" applyAlignment="0" applyProtection="0"/>
    <xf numFmtId="0" fontId="133" fillId="0" borderId="0"/>
    <xf numFmtId="233" fontId="134" fillId="0" borderId="0" applyFont="0" applyFill="0" applyBorder="0" applyAlignment="0" applyProtection="0"/>
    <xf numFmtId="234" fontId="134" fillId="0" borderId="0" applyFont="0" applyFill="0" applyBorder="0" applyAlignment="0" applyProtection="0"/>
    <xf numFmtId="235" fontId="116" fillId="0" borderId="0" applyFont="0" applyFill="0" applyBorder="0" applyAlignment="0" applyProtection="0"/>
    <xf numFmtId="189" fontId="116" fillId="0" borderId="0" applyFont="0" applyFill="0" applyBorder="0" applyAlignment="0" applyProtection="0"/>
    <xf numFmtId="42" fontId="132" fillId="0" borderId="0" applyFont="0" applyFill="0" applyBorder="0" applyAlignment="0" applyProtection="0"/>
    <xf numFmtId="44" fontId="132" fillId="0" borderId="0" applyFont="0" applyFill="0" applyBorder="0" applyAlignment="0" applyProtection="0"/>
    <xf numFmtId="0" fontId="134" fillId="0" borderId="0"/>
    <xf numFmtId="234" fontId="134" fillId="0" borderId="0" applyFont="0" applyFill="0" applyBorder="0" applyAlignment="0" applyProtection="0">
      <alignment vertical="center"/>
    </xf>
    <xf numFmtId="0" fontId="135" fillId="0" borderId="0">
      <protection locked="0"/>
    </xf>
    <xf numFmtId="0" fontId="134" fillId="0" borderId="0"/>
    <xf numFmtId="236" fontId="136" fillId="0" borderId="0">
      <protection locked="0"/>
    </xf>
    <xf numFmtId="237" fontId="136" fillId="0" borderId="0">
      <protection locked="0"/>
    </xf>
    <xf numFmtId="0" fontId="135" fillId="0" borderId="0">
      <protection locked="0"/>
    </xf>
    <xf numFmtId="0" fontId="18" fillId="0" borderId="0" applyFont="0" applyFill="0" applyBorder="0" applyAlignment="0" applyProtection="0"/>
    <xf numFmtId="0" fontId="18" fillId="0" borderId="0" applyFont="0" applyFill="0" applyBorder="0" applyAlignment="0" applyProtection="0"/>
    <xf numFmtId="0" fontId="137" fillId="0" borderId="0"/>
    <xf numFmtId="238" fontId="136" fillId="0" borderId="0">
      <protection locked="0"/>
    </xf>
    <xf numFmtId="239" fontId="136" fillId="0" borderId="0" applyFont="0" applyFill="0" applyBorder="0" applyAlignment="0" applyProtection="0"/>
    <xf numFmtId="240" fontId="136" fillId="0" borderId="0" applyFont="0" applyFill="0" applyBorder="0" applyAlignment="0" applyProtection="0"/>
    <xf numFmtId="4" fontId="135" fillId="0" borderId="0">
      <protection locked="0"/>
    </xf>
    <xf numFmtId="241" fontId="136" fillId="0" borderId="0">
      <protection locked="0"/>
    </xf>
    <xf numFmtId="242" fontId="138" fillId="0" borderId="0">
      <alignment vertical="center"/>
    </xf>
    <xf numFmtId="0" fontId="139" fillId="0" borderId="0">
      <protection locked="0"/>
    </xf>
    <xf numFmtId="0" fontId="139" fillId="0" borderId="0">
      <protection locked="0"/>
    </xf>
    <xf numFmtId="243" fontId="136" fillId="0" borderId="0">
      <protection locked="0"/>
    </xf>
    <xf numFmtId="44" fontId="18" fillId="0" borderId="0" applyFont="0" applyFill="0" applyBorder="0" applyAlignment="0" applyProtection="0"/>
    <xf numFmtId="42" fontId="18" fillId="0" borderId="0" applyFont="0" applyFill="0" applyBorder="0" applyAlignment="0" applyProtection="0"/>
    <xf numFmtId="0" fontId="140" fillId="0" borderId="0"/>
    <xf numFmtId="0" fontId="135" fillId="0" borderId="69">
      <protection locked="0"/>
    </xf>
    <xf numFmtId="242" fontId="136" fillId="0" borderId="0" applyFont="0" applyFill="0" applyBorder="0" applyAlignment="0" applyProtection="0"/>
    <xf numFmtId="244" fontId="136" fillId="0" borderId="0" applyFont="0" applyFill="0" applyBorder="0" applyAlignment="0" applyProtection="0"/>
  </cellStyleXfs>
  <cellXfs count="112">
    <xf numFmtId="0" fontId="0" fillId="0" borderId="0" xfId="0"/>
    <xf numFmtId="0" fontId="18" fillId="0" borderId="0" xfId="1" applyFont="1" applyProtection="1">
      <protection locked="0"/>
    </xf>
    <xf numFmtId="0" fontId="19" fillId="0" borderId="0" xfId="1" applyFont="1" applyFill="1" applyProtection="1">
      <protection locked="0"/>
    </xf>
    <xf numFmtId="0" fontId="18" fillId="0" borderId="0" xfId="1" applyFont="1" applyFill="1" applyProtection="1">
      <protection locked="0"/>
    </xf>
    <xf numFmtId="164" fontId="18" fillId="0" borderId="0" xfId="1" applyNumberFormat="1" applyFont="1" applyFill="1" applyProtection="1">
      <protection locked="0"/>
    </xf>
    <xf numFmtId="0" fontId="21" fillId="0" borderId="0" xfId="1" applyFont="1" applyAlignment="1" applyProtection="1">
      <alignment horizontal="left"/>
      <protection locked="0"/>
    </xf>
    <xf numFmtId="0" fontId="20" fillId="0" borderId="0" xfId="1" applyFont="1" applyAlignment="1" applyProtection="1">
      <alignment horizontal="center"/>
      <protection locked="0"/>
    </xf>
    <xf numFmtId="0" fontId="19" fillId="0" borderId="10" xfId="1" applyFont="1" applyBorder="1" applyAlignment="1" applyProtection="1">
      <alignment horizontal="center" vertical="center" wrapText="1"/>
      <protection locked="0"/>
    </xf>
    <xf numFmtId="0" fontId="19" fillId="0" borderId="12" xfId="1" applyFont="1" applyBorder="1" applyAlignment="1" applyProtection="1">
      <alignment horizontal="center" vertical="center" wrapText="1"/>
      <protection locked="0"/>
    </xf>
    <xf numFmtId="0" fontId="22" fillId="33" borderId="12" xfId="2" applyNumberFormat="1" applyFont="1" applyFill="1" applyBorder="1" applyAlignment="1" applyProtection="1">
      <alignment horizontal="center" vertical="center"/>
      <protection locked="0"/>
    </xf>
    <xf numFmtId="0" fontId="18" fillId="33" borderId="12" xfId="1" applyFont="1" applyFill="1" applyBorder="1" applyAlignment="1" applyProtection="1">
      <alignment horizontal="center" vertical="center"/>
      <protection locked="0"/>
    </xf>
    <xf numFmtId="0" fontId="18" fillId="0" borderId="0" xfId="1" applyFont="1" applyBorder="1" applyAlignment="1" applyProtection="1">
      <alignment horizontal="center" vertical="center"/>
      <protection locked="0"/>
    </xf>
    <xf numFmtId="0" fontId="18" fillId="0" borderId="0" xfId="1" applyFont="1" applyBorder="1" applyAlignment="1" applyProtection="1">
      <alignment horizontal="left" vertical="center" wrapText="1"/>
      <protection locked="0"/>
    </xf>
    <xf numFmtId="165" fontId="18" fillId="0" borderId="0" xfId="3" applyNumberFormat="1" applyFont="1" applyFill="1" applyBorder="1" applyAlignment="1" applyProtection="1">
      <alignment horizontal="center" vertical="center"/>
      <protection locked="0"/>
    </xf>
    <xf numFmtId="0" fontId="19" fillId="0" borderId="0" xfId="1" applyFont="1" applyAlignment="1" applyProtection="1">
      <alignment horizontal="center" vertical="center" wrapText="1"/>
      <protection locked="0"/>
    </xf>
    <xf numFmtId="0" fontId="19" fillId="34" borderId="18" xfId="1" applyFont="1" applyFill="1" applyBorder="1" applyAlignment="1" applyProtection="1">
      <alignment horizontal="center" vertical="center" wrapText="1"/>
      <protection locked="0"/>
    </xf>
    <xf numFmtId="166" fontId="19" fillId="34" borderId="19" xfId="1" applyNumberFormat="1" applyFont="1" applyFill="1" applyBorder="1" applyAlignment="1" applyProtection="1">
      <alignment horizontal="center" vertical="center" wrapText="1"/>
      <protection locked="0"/>
    </xf>
    <xf numFmtId="0" fontId="19" fillId="34" borderId="20" xfId="1" applyFont="1" applyFill="1" applyBorder="1" applyAlignment="1" applyProtection="1">
      <alignment horizontal="center" vertical="center" wrapText="1"/>
      <protection locked="0"/>
    </xf>
    <xf numFmtId="0" fontId="19" fillId="34" borderId="21" xfId="1" applyFont="1" applyFill="1" applyBorder="1" applyAlignment="1" applyProtection="1">
      <alignment horizontal="center" vertical="center" wrapText="1"/>
      <protection locked="0"/>
    </xf>
    <xf numFmtId="0" fontId="19" fillId="34" borderId="19" xfId="1" applyFont="1" applyFill="1" applyBorder="1" applyAlignment="1" applyProtection="1">
      <alignment horizontal="center" vertical="center" wrapText="1"/>
      <protection locked="0"/>
    </xf>
    <xf numFmtId="0" fontId="19" fillId="34" borderId="22" xfId="1" applyFont="1" applyFill="1" applyBorder="1" applyAlignment="1" applyProtection="1">
      <alignment horizontal="center" vertical="center" wrapText="1"/>
      <protection locked="0"/>
    </xf>
    <xf numFmtId="0" fontId="19" fillId="34" borderId="23" xfId="1" applyFont="1" applyFill="1" applyBorder="1" applyAlignment="1" applyProtection="1">
      <alignment horizontal="center" vertical="center" wrapText="1"/>
      <protection locked="0"/>
    </xf>
    <xf numFmtId="0" fontId="19" fillId="34" borderId="24" xfId="1" applyFont="1" applyFill="1" applyBorder="1" applyAlignment="1" applyProtection="1">
      <alignment horizontal="center" vertical="center" wrapText="1"/>
      <protection locked="0"/>
    </xf>
    <xf numFmtId="0" fontId="19" fillId="34" borderId="25" xfId="1" quotePrefix="1" applyFont="1" applyFill="1" applyBorder="1" applyAlignment="1" applyProtection="1">
      <alignment horizontal="center"/>
      <protection locked="0"/>
    </xf>
    <xf numFmtId="0" fontId="19" fillId="34" borderId="27" xfId="1" quotePrefix="1" applyFont="1" applyFill="1" applyBorder="1" applyAlignment="1" applyProtection="1">
      <alignment horizontal="center"/>
      <protection locked="0"/>
    </xf>
    <xf numFmtId="0" fontId="19" fillId="34" borderId="28" xfId="1" quotePrefix="1" applyFont="1" applyFill="1" applyBorder="1" applyAlignment="1" applyProtection="1">
      <alignment horizontal="center"/>
      <protection locked="0"/>
    </xf>
    <xf numFmtId="0" fontId="19" fillId="34" borderId="29" xfId="1" quotePrefix="1" applyFont="1" applyFill="1" applyBorder="1" applyAlignment="1" applyProtection="1">
      <alignment horizontal="center"/>
      <protection locked="0"/>
    </xf>
    <xf numFmtId="0" fontId="19" fillId="34" borderId="25" xfId="1" applyFont="1" applyFill="1" applyBorder="1" applyAlignment="1" applyProtection="1">
      <alignment horizontal="center" wrapText="1"/>
      <protection locked="0"/>
    </xf>
    <xf numFmtId="0" fontId="19" fillId="34" borderId="26" xfId="1" quotePrefix="1" applyFont="1" applyFill="1" applyBorder="1" applyAlignment="1" applyProtection="1">
      <alignment horizontal="center"/>
      <protection locked="0"/>
    </xf>
    <xf numFmtId="0" fontId="25" fillId="35" borderId="30" xfId="1" applyFont="1" applyFill="1" applyBorder="1" applyAlignment="1" applyProtection="1">
      <alignment horizontal="center" wrapText="1"/>
      <protection locked="0"/>
    </xf>
    <xf numFmtId="0" fontId="19" fillId="34" borderId="12" xfId="1" quotePrefix="1" applyFont="1" applyFill="1" applyBorder="1" applyAlignment="1" applyProtection="1">
      <alignment horizontal="center"/>
      <protection locked="0"/>
    </xf>
    <xf numFmtId="0" fontId="19" fillId="34" borderId="31" xfId="1" applyFont="1" applyFill="1" applyBorder="1" applyAlignment="1" applyProtection="1">
      <alignment horizontal="center"/>
      <protection locked="0"/>
    </xf>
    <xf numFmtId="0" fontId="19" fillId="34" borderId="32" xfId="1" applyFont="1" applyFill="1" applyBorder="1" applyAlignment="1" applyProtection="1">
      <alignment horizontal="center"/>
      <protection locked="0"/>
    </xf>
    <xf numFmtId="0" fontId="18" fillId="0" borderId="19" xfId="1" applyFont="1" applyBorder="1" applyAlignment="1" applyProtection="1">
      <alignment horizontal="center" vertical="center"/>
      <protection locked="0"/>
    </xf>
    <xf numFmtId="0" fontId="18" fillId="0" borderId="22" xfId="1" applyFont="1" applyBorder="1" applyAlignment="1" applyProtection="1">
      <alignment vertical="center" wrapText="1"/>
      <protection locked="0"/>
    </xf>
    <xf numFmtId="167" fontId="22" fillId="36" borderId="30" xfId="3" applyNumberFormat="1" applyFont="1" applyFill="1" applyBorder="1" applyProtection="1">
      <protection locked="0"/>
    </xf>
    <xf numFmtId="167" fontId="26" fillId="36" borderId="12" xfId="3" applyNumberFormat="1" applyFont="1" applyFill="1" applyBorder="1" applyProtection="1">
      <protection locked="0"/>
    </xf>
    <xf numFmtId="167" fontId="22" fillId="0" borderId="31" xfId="3" applyNumberFormat="1" applyFont="1" applyFill="1" applyBorder="1" applyProtection="1">
      <protection locked="0"/>
    </xf>
    <xf numFmtId="167" fontId="22" fillId="36" borderId="12" xfId="3" applyNumberFormat="1" applyFont="1" applyFill="1" applyBorder="1" applyProtection="1">
      <protection locked="0"/>
    </xf>
    <xf numFmtId="43" fontId="26" fillId="36" borderId="30" xfId="4" applyFont="1" applyFill="1" applyBorder="1" applyProtection="1">
      <protection locked="0"/>
    </xf>
    <xf numFmtId="10" fontId="22" fillId="0" borderId="19" xfId="5" applyNumberFormat="1" applyFont="1" applyBorder="1" applyProtection="1">
      <protection locked="0"/>
    </xf>
    <xf numFmtId="43" fontId="22" fillId="36" borderId="12" xfId="4" applyFont="1" applyFill="1" applyBorder="1" applyProtection="1">
      <protection locked="0"/>
    </xf>
    <xf numFmtId="10" fontId="22" fillId="0" borderId="22" xfId="5" applyNumberFormat="1" applyFont="1" applyBorder="1" applyProtection="1">
      <protection locked="0"/>
    </xf>
    <xf numFmtId="167" fontId="19" fillId="0" borderId="18" xfId="1" applyNumberFormat="1" applyFont="1" applyBorder="1" applyProtection="1">
      <protection locked="0"/>
    </xf>
    <xf numFmtId="167" fontId="19" fillId="0" borderId="19" xfId="1" applyNumberFormat="1" applyFont="1" applyBorder="1" applyProtection="1">
      <protection locked="0"/>
    </xf>
    <xf numFmtId="167" fontId="19" fillId="0" borderId="20" xfId="1" applyNumberFormat="1" applyFont="1" applyBorder="1" applyProtection="1">
      <protection locked="0"/>
    </xf>
    <xf numFmtId="167" fontId="19" fillId="0" borderId="12" xfId="1" applyNumberFormat="1" applyFont="1" applyBorder="1" applyProtection="1">
      <protection locked="0"/>
    </xf>
    <xf numFmtId="0" fontId="18" fillId="0" borderId="12" xfId="1" applyFont="1" applyBorder="1" applyAlignment="1" applyProtection="1">
      <alignment horizontal="center" vertical="center"/>
      <protection locked="0"/>
    </xf>
    <xf numFmtId="0" fontId="18" fillId="0" borderId="10" xfId="1" applyFont="1" applyBorder="1" applyAlignment="1" applyProtection="1">
      <alignment vertical="center" wrapText="1"/>
      <protection locked="0"/>
    </xf>
    <xf numFmtId="10" fontId="22" fillId="0" borderId="10" xfId="5" applyNumberFormat="1" applyFont="1" applyBorder="1" applyProtection="1">
      <protection locked="0"/>
    </xf>
    <xf numFmtId="0" fontId="18" fillId="0" borderId="12" xfId="1" applyFill="1" applyBorder="1" applyAlignment="1">
      <alignment horizontal="center" vertical="center"/>
    </xf>
    <xf numFmtId="0" fontId="18" fillId="0" borderId="12" xfId="1" applyFont="1" applyFill="1" applyBorder="1" applyAlignment="1">
      <alignment vertical="center" wrapText="1"/>
    </xf>
    <xf numFmtId="0" fontId="18" fillId="0" borderId="12" xfId="1" applyFont="1" applyFill="1" applyBorder="1" applyAlignment="1" applyProtection="1">
      <alignment horizontal="center" vertical="center"/>
      <protection locked="0"/>
    </xf>
    <xf numFmtId="0" fontId="18" fillId="0" borderId="10" xfId="1" applyFont="1" applyFill="1" applyBorder="1" applyAlignment="1" applyProtection="1">
      <alignment vertical="center" wrapText="1"/>
      <protection locked="0"/>
    </xf>
    <xf numFmtId="0" fontId="18" fillId="0" borderId="12" xfId="6" applyFill="1" applyBorder="1" applyAlignment="1">
      <alignment horizontal="center" vertical="center"/>
    </xf>
    <xf numFmtId="0" fontId="18" fillId="0" borderId="12" xfId="6" applyFont="1" applyFill="1" applyBorder="1" applyAlignment="1">
      <alignment vertical="center" wrapText="1"/>
    </xf>
    <xf numFmtId="167" fontId="19" fillId="0" borderId="12" xfId="1" applyNumberFormat="1" applyFont="1" applyFill="1" applyBorder="1" applyProtection="1">
      <protection locked="0"/>
    </xf>
    <xf numFmtId="0" fontId="18" fillId="0" borderId="12" xfId="7" applyBorder="1" applyAlignment="1">
      <alignment horizontal="center" vertical="center"/>
    </xf>
    <xf numFmtId="0" fontId="18" fillId="0" borderId="12" xfId="7" applyFont="1" applyBorder="1" applyAlignment="1">
      <alignment horizontal="center" vertical="center"/>
    </xf>
    <xf numFmtId="0" fontId="18" fillId="0" borderId="10" xfId="1" applyFont="1" applyFill="1" applyBorder="1" applyAlignment="1" applyProtection="1">
      <alignment vertical="center"/>
      <protection locked="0"/>
    </xf>
    <xf numFmtId="0" fontId="18" fillId="0" borderId="10" xfId="1" applyFont="1" applyBorder="1" applyAlignment="1" applyProtection="1">
      <alignment horizontal="left" vertical="center"/>
      <protection locked="0"/>
    </xf>
    <xf numFmtId="167" fontId="26" fillId="36" borderId="33" xfId="3" applyNumberFormat="1" applyFont="1" applyFill="1" applyBorder="1" applyProtection="1">
      <protection locked="0"/>
    </xf>
    <xf numFmtId="167" fontId="22" fillId="36" borderId="34" xfId="3" applyNumberFormat="1" applyFont="1" applyFill="1" applyBorder="1" applyProtection="1">
      <protection locked="0"/>
    </xf>
    <xf numFmtId="167" fontId="22" fillId="36" borderId="33" xfId="3" applyNumberFormat="1" applyFont="1" applyFill="1" applyBorder="1" applyProtection="1">
      <protection locked="0"/>
    </xf>
    <xf numFmtId="43" fontId="26" fillId="36" borderId="34" xfId="4" applyFont="1" applyFill="1" applyBorder="1" applyProtection="1">
      <protection locked="0"/>
    </xf>
    <xf numFmtId="0" fontId="18" fillId="0" borderId="12" xfId="8" applyFill="1" applyBorder="1" applyAlignment="1">
      <alignment horizontal="center" vertical="center"/>
    </xf>
    <xf numFmtId="0" fontId="18" fillId="0" borderId="12" xfId="8" applyFill="1" applyBorder="1" applyAlignment="1">
      <alignment vertical="center" wrapText="1"/>
    </xf>
    <xf numFmtId="167" fontId="26" fillId="36" borderId="35" xfId="3" applyNumberFormat="1" applyFont="1" applyFill="1" applyBorder="1" applyProtection="1">
      <protection locked="0"/>
    </xf>
    <xf numFmtId="167" fontId="22" fillId="36" borderId="36" xfId="3" applyNumberFormat="1" applyFont="1" applyFill="1" applyBorder="1" applyProtection="1">
      <protection locked="0"/>
    </xf>
    <xf numFmtId="167" fontId="22" fillId="36" borderId="35" xfId="3" applyNumberFormat="1" applyFont="1" applyFill="1" applyBorder="1" applyProtection="1">
      <protection locked="0"/>
    </xf>
    <xf numFmtId="43" fontId="26" fillId="36" borderId="36" xfId="4" applyFont="1" applyFill="1" applyBorder="1" applyProtection="1">
      <protection locked="0"/>
    </xf>
    <xf numFmtId="43" fontId="22" fillId="36" borderId="35" xfId="4" applyFont="1" applyFill="1" applyBorder="1" applyProtection="1">
      <protection locked="0"/>
    </xf>
    <xf numFmtId="10" fontId="22" fillId="0" borderId="37" xfId="5" applyNumberFormat="1" applyFont="1" applyBorder="1" applyProtection="1">
      <protection locked="0"/>
    </xf>
    <xf numFmtId="0" fontId="18" fillId="0" borderId="25" xfId="1" applyFont="1" applyBorder="1" applyAlignment="1" applyProtection="1">
      <alignment horizontal="center"/>
      <protection locked="0"/>
    </xf>
    <xf numFmtId="0" fontId="19" fillId="0" borderId="26" xfId="1" applyFont="1" applyBorder="1" applyProtection="1">
      <protection locked="0"/>
    </xf>
    <xf numFmtId="167" fontId="19" fillId="0" borderId="38" xfId="1" applyNumberFormat="1" applyFont="1" applyBorder="1" applyProtection="1">
      <protection locked="0"/>
    </xf>
    <xf numFmtId="167" fontId="19" fillId="0" borderId="39" xfId="1" applyNumberFormat="1" applyFont="1" applyBorder="1" applyProtection="1">
      <protection locked="0"/>
    </xf>
    <xf numFmtId="167" fontId="19" fillId="0" borderId="40" xfId="1" applyNumberFormat="1" applyFont="1" applyFill="1" applyBorder="1" applyProtection="1">
      <protection locked="0"/>
    </xf>
    <xf numFmtId="43" fontId="22" fillId="0" borderId="41" xfId="4" applyFont="1" applyBorder="1" applyProtection="1">
      <protection locked="0"/>
    </xf>
    <xf numFmtId="10" fontId="22" fillId="0" borderId="42" xfId="5" applyNumberFormat="1" applyFont="1" applyBorder="1" applyProtection="1">
      <protection locked="0"/>
    </xf>
    <xf numFmtId="167" fontId="19" fillId="0" borderId="41" xfId="1" applyNumberFormat="1" applyFont="1" applyBorder="1" applyProtection="1">
      <protection locked="0"/>
    </xf>
    <xf numFmtId="167" fontId="19" fillId="0" borderId="43" xfId="1" applyNumberFormat="1" applyFont="1" applyBorder="1" applyProtection="1">
      <protection locked="0"/>
    </xf>
    <xf numFmtId="167" fontId="19" fillId="0" borderId="40" xfId="1" applyNumberFormat="1" applyFont="1" applyBorder="1" applyProtection="1">
      <protection locked="0"/>
    </xf>
    <xf numFmtId="0" fontId="18" fillId="0" borderId="0" xfId="1" applyFont="1" applyBorder="1" applyAlignment="1" applyProtection="1">
      <alignment horizontal="center"/>
      <protection locked="0"/>
    </xf>
    <xf numFmtId="0" fontId="19" fillId="0" borderId="0" xfId="1" applyFont="1" applyBorder="1" applyProtection="1">
      <protection locked="0"/>
    </xf>
    <xf numFmtId="167" fontId="19" fillId="0" borderId="0" xfId="1" applyNumberFormat="1" applyFont="1" applyBorder="1" applyProtection="1">
      <protection locked="0"/>
    </xf>
    <xf numFmtId="0" fontId="19" fillId="0" borderId="0" xfId="1" applyFont="1" applyProtection="1">
      <protection locked="0"/>
    </xf>
    <xf numFmtId="0" fontId="19" fillId="0" borderId="0" xfId="1" applyFont="1" applyAlignment="1" applyProtection="1">
      <alignment vertical="top" wrapText="1"/>
      <protection locked="0"/>
    </xf>
    <xf numFmtId="0" fontId="18" fillId="0" borderId="0" xfId="1" applyFont="1" applyAlignment="1" applyProtection="1">
      <alignment horizontal="center"/>
      <protection locked="0"/>
    </xf>
    <xf numFmtId="0" fontId="18" fillId="0" borderId="0" xfId="1" applyFont="1" applyAlignment="1" applyProtection="1">
      <alignment horizontal="center" vertical="center"/>
      <protection locked="0"/>
    </xf>
    <xf numFmtId="0" fontId="18" fillId="0" borderId="0" xfId="1" applyFont="1" applyAlignment="1" applyProtection="1">
      <alignment vertical="top"/>
      <protection locked="0"/>
    </xf>
    <xf numFmtId="0" fontId="18" fillId="0" borderId="0" xfId="1" applyFont="1" applyAlignment="1" applyProtection="1">
      <alignment horizontal="center" vertical="top"/>
      <protection locked="0"/>
    </xf>
    <xf numFmtId="0" fontId="18" fillId="0" borderId="0" xfId="1" applyFont="1" applyAlignment="1" applyProtection="1">
      <alignment horizontal="left" vertical="top" wrapText="1"/>
      <protection locked="0"/>
    </xf>
    <xf numFmtId="0" fontId="18" fillId="0" borderId="0" xfId="1" applyFont="1" applyAlignment="1" applyProtection="1">
      <alignment horizontal="left" vertical="top" wrapText="1"/>
      <protection locked="0"/>
    </xf>
    <xf numFmtId="0" fontId="19" fillId="34" borderId="16" xfId="1" applyFont="1" applyFill="1" applyBorder="1" applyAlignment="1" applyProtection="1">
      <alignment vertical="center"/>
      <protection locked="0"/>
    </xf>
    <xf numFmtId="0" fontId="19" fillId="34" borderId="25" xfId="1" applyFont="1" applyFill="1" applyBorder="1" applyAlignment="1" applyProtection="1">
      <alignment vertical="center"/>
      <protection locked="0"/>
    </xf>
    <xf numFmtId="0" fontId="19" fillId="34" borderId="17" xfId="1" applyFont="1" applyFill="1" applyBorder="1" applyAlignment="1" applyProtection="1">
      <alignment vertical="center"/>
      <protection locked="0"/>
    </xf>
    <xf numFmtId="0" fontId="19" fillId="34" borderId="26" xfId="1" applyFont="1" applyFill="1" applyBorder="1" applyAlignment="1" applyProtection="1">
      <alignment vertical="center"/>
      <protection locked="0"/>
    </xf>
    <xf numFmtId="0" fontId="18" fillId="0" borderId="0" xfId="1" applyFont="1" applyAlignment="1" applyProtection="1">
      <alignment horizontal="left" wrapText="1"/>
      <protection locked="0"/>
    </xf>
    <xf numFmtId="0" fontId="18" fillId="0" borderId="10" xfId="1" applyFont="1" applyBorder="1" applyAlignment="1" applyProtection="1">
      <alignment horizontal="left" vertical="center" wrapText="1"/>
      <protection locked="0"/>
    </xf>
    <xf numFmtId="0" fontId="18" fillId="0" borderId="11" xfId="1" applyFont="1" applyBorder="1" applyAlignment="1" applyProtection="1">
      <alignment horizontal="left" vertical="center" wrapText="1"/>
      <protection locked="0"/>
    </xf>
    <xf numFmtId="0" fontId="18" fillId="0" borderId="12" xfId="1" applyFont="1" applyBorder="1" applyAlignment="1" applyProtection="1">
      <alignment horizontal="left" vertical="center" wrapText="1"/>
      <protection locked="0"/>
    </xf>
    <xf numFmtId="0" fontId="21" fillId="0" borderId="13" xfId="1" applyFont="1" applyBorder="1" applyAlignment="1" applyProtection="1">
      <alignment horizontal="center" vertical="center"/>
      <protection locked="0"/>
    </xf>
    <xf numFmtId="0" fontId="21" fillId="0" borderId="14" xfId="1" applyFont="1" applyBorder="1" applyAlignment="1" applyProtection="1">
      <alignment horizontal="center" vertical="center"/>
      <protection locked="0"/>
    </xf>
    <xf numFmtId="0" fontId="21" fillId="0" borderId="15" xfId="1" applyFont="1" applyBorder="1" applyAlignment="1" applyProtection="1">
      <alignment horizontal="center" vertical="center"/>
      <protection locked="0"/>
    </xf>
    <xf numFmtId="0" fontId="21" fillId="0" borderId="13" xfId="1" applyFont="1" applyBorder="1" applyAlignment="1" applyProtection="1">
      <alignment horizontal="center" wrapText="1"/>
      <protection locked="0"/>
    </xf>
    <xf numFmtId="0" fontId="21" fillId="0" borderId="14" xfId="1" applyFont="1" applyBorder="1" applyAlignment="1" applyProtection="1">
      <alignment horizontal="center" wrapText="1"/>
      <protection locked="0"/>
    </xf>
    <xf numFmtId="0" fontId="21" fillId="0" borderId="15" xfId="1" applyFont="1" applyBorder="1" applyAlignment="1" applyProtection="1">
      <alignment horizontal="center" wrapText="1"/>
      <protection locked="0"/>
    </xf>
    <xf numFmtId="0" fontId="20" fillId="0" borderId="0" xfId="1" applyFont="1" applyAlignment="1" applyProtection="1">
      <alignment horizontal="center"/>
      <protection locked="0"/>
    </xf>
    <xf numFmtId="0" fontId="19" fillId="0" borderId="10" xfId="1" applyFont="1" applyBorder="1" applyAlignment="1" applyProtection="1">
      <alignment horizontal="center" vertical="center"/>
      <protection locked="0"/>
    </xf>
    <xf numFmtId="0" fontId="19" fillId="0" borderId="11" xfId="1" applyFont="1" applyBorder="1" applyAlignment="1" applyProtection="1">
      <alignment horizontal="center" vertical="center"/>
      <protection locked="0"/>
    </xf>
    <xf numFmtId="0" fontId="19" fillId="0" borderId="12" xfId="1" applyFont="1" applyBorder="1" applyAlignment="1" applyProtection="1">
      <alignment horizontal="left" vertical="center" wrapText="1"/>
      <protection locked="0"/>
    </xf>
  </cellXfs>
  <cellStyles count="51764">
    <cellStyle name="_x000d__x000a_JournalTemplate=C:\COMFO\CTALK\JOURSTD.TPL_x000d__x000a_LbStateAddress=3 3 0 251 1 89 2 311_x000d__x000a_LbStateJou" xfId="9"/>
    <cellStyle name="_x000d__x000a_JournalTemplate=C:\COMFO\CTALK\JOURSTD.TPL_x000d__x000a_LbStateAddress=3 3 0 251 1 89 2 311_x000d__x000a_LbStateJou 10" xfId="10"/>
    <cellStyle name="_x000d__x000a_JournalTemplate=C:\COMFO\CTALK\JOURSTD.TPL_x000d__x000a_LbStateAddress=3 3 0 251 1 89 2 311_x000d__x000a_LbStateJou 11" xfId="11"/>
    <cellStyle name="_x000d__x000a_JournalTemplate=C:\COMFO\CTALK\JOURSTD.TPL_x000d__x000a_LbStateAddress=3 3 0 251 1 89 2 311_x000d__x000a_LbStateJou 12" xfId="12"/>
    <cellStyle name="_x000d__x000a_JournalTemplate=C:\COMFO\CTALK\JOURSTD.TPL_x000d__x000a_LbStateAddress=3 3 0 251 1 89 2 311_x000d__x000a_LbStateJou 14" xfId="13"/>
    <cellStyle name="_x000d__x000a_JournalTemplate=C:\COMFO\CTALK\JOURSTD.TPL_x000d__x000a_LbStateAddress=3 3 0 251 1 89 2 311_x000d__x000a_LbStateJou 15" xfId="14"/>
    <cellStyle name="_x000d__x000a_JournalTemplate=C:\COMFO\CTALK\JOURSTD.TPL_x000d__x000a_LbStateAddress=3 3 0 251 1 89 2 311_x000d__x000a_LbStateJou 16" xfId="15"/>
    <cellStyle name="_x000d__x000a_JournalTemplate=C:\COMFO\CTALK\JOURSTD.TPL_x000d__x000a_LbStateAddress=3 3 0 251 1 89 2 311_x000d__x000a_LbStateJou 17" xfId="16"/>
    <cellStyle name="_x000d__x000a_JournalTemplate=C:\COMFO\CTALK\JOURSTD.TPL_x000d__x000a_LbStateAddress=3 3 0 251 1 89 2 311_x000d__x000a_LbStateJou 18" xfId="17"/>
    <cellStyle name="_x000d__x000a_JournalTemplate=C:\COMFO\CTALK\JOURSTD.TPL_x000d__x000a_LbStateAddress=3 3 0 251 1 89 2 311_x000d__x000a_LbStateJou 3" xfId="18"/>
    <cellStyle name="_x000d__x000a_JournalTemplate=C:\COMFO\CTALK\JOURSTD.TPL_x000d__x000a_LbStateAddress=3 3 0 251 1 89 2 311_x000d__x000a_LbStateJou 7" xfId="19"/>
    <cellStyle name="_x000d__x000a_JournalTemplate=C:\COMFO\CTALK\JOURSTD.TPL_x000d__x000a_LbStateAddress=3 3 0 251 1 89 2 311_x000d__x000a_LbStateJou 8" xfId="20"/>
    <cellStyle name="_x000d__x000a_JournalTemplate=C:\COMFO\CTALK\JOURSTD.TPL_x000d__x000a_LbStateAddress=3 3 0 251 1 89 2 311_x000d__x000a_LbStateJou 9" xfId="21"/>
    <cellStyle name="$" xfId="22"/>
    <cellStyle name="$ 2" xfId="23"/>
    <cellStyle name="$ 3" xfId="24"/>
    <cellStyle name="$ 4" xfId="25"/>
    <cellStyle name="$ 5" xfId="26"/>
    <cellStyle name="$.00" xfId="27"/>
    <cellStyle name="$_9. Rev2Cost_GDPIPI" xfId="28"/>
    <cellStyle name="$_Brampton Comparision of TB  pre  post entries" xfId="29"/>
    <cellStyle name="$_Brampton Comparision of TB  pre  post entries 2" xfId="30"/>
    <cellStyle name="$_CCA-Request_H11bps" xfId="31"/>
    <cellStyle name="$_CCA-Request_H11bps 2" xfId="32"/>
    <cellStyle name="$_CCA-Request_H11bps 3" xfId="33"/>
    <cellStyle name="$_CCA-Request_H11bps 4" xfId="34"/>
    <cellStyle name="$_CCA-Request_H11bps July 9" xfId="35"/>
    <cellStyle name="$_CCA-Request_H11bps July 9 2" xfId="36"/>
    <cellStyle name="$_CCA-Request_H11bps July 9 3" xfId="37"/>
    <cellStyle name="$_CCA-Request_H11bps July 9 4" xfId="38"/>
    <cellStyle name="$_CCA-Request_H11bps July 9_Brampton Comparision of TB  pre  post entries" xfId="39"/>
    <cellStyle name="$_CCA-Request_H11bps July 9_Brampton Comparision of TB  pre  post entries 2" xfId="40"/>
    <cellStyle name="$_CCA-Request_H11bps_Brampton Comparision of TB  pre  post entries" xfId="41"/>
    <cellStyle name="$_CCA-Request_H11bps_Brampton Comparision of TB  pre  post entries 2" xfId="42"/>
    <cellStyle name="$_lists" xfId="43"/>
    <cellStyle name="$_lists_4. Current Monthly Fixed Charge" xfId="44"/>
    <cellStyle name="$_Sheet4" xfId="45"/>
    <cellStyle name="$1000s (0)" xfId="46"/>
    <cellStyle name="$comma" xfId="47"/>
    <cellStyle name="$comma 2" xfId="48"/>
    <cellStyle name="$comma 3" xfId="49"/>
    <cellStyle name="$M" xfId="50"/>
    <cellStyle name="$M.00" xfId="51"/>
    <cellStyle name="$M_9. Rev2Cost_GDPIPI" xfId="52"/>
    <cellStyle name="%" xfId="53"/>
    <cellStyle name="??" xfId="54"/>
    <cellStyle name="?? [0.00]_Sheet1" xfId="55"/>
    <cellStyle name="?? [0]_??" xfId="56"/>
    <cellStyle name="???? [0.00]_Sheet1" xfId="57"/>
    <cellStyle name="????_Sheet1" xfId="58"/>
    <cellStyle name="??_?.????" xfId="59"/>
    <cellStyle name="_12-09-05 Goldfish software Cost Estimate v6" xfId="60"/>
    <cellStyle name="_14000 Aug 06" xfId="61"/>
    <cellStyle name="_20061023--v2_320 OIO-CE-V8Cb-9-11" xfId="62"/>
    <cellStyle name="_20061218_Duke Energy-v1-CE-V11Ba-12-12-06-5x5x10" xfId="63"/>
    <cellStyle name="_20070126-Verso-v1-CE-V16B-01-24-07-5x5x10-RL" xfId="64"/>
    <cellStyle name="_20070206-Verso-v2-CE-V16B-01-24-07-5x5x10-RL" xfId="65"/>
    <cellStyle name="_20070321- PEP BOYS Q04-v2_5yr-CE-V17Ab-03-01-07-10x5x10-RL" xfId="66"/>
    <cellStyle name="_20070321- PEP BOYS Q04-v2_7yrs-CE access fees-V17Ab-03-01-07-10x5x10-RL" xfId="67"/>
    <cellStyle name="_Allergan - 20070517-ALLERGAN NT-v1-CE-V16A-02-13-07-10x5x10-RL-WIP10yr-test" xfId="68"/>
    <cellStyle name="_Allergan - 20070517-ALLERGAN TRAN-v1-CE-V16A-02-13-07-10x5x10-RL-WIP10yr-test" xfId="69"/>
    <cellStyle name="_AMR deal approval" xfId="70"/>
    <cellStyle name="_AMR NRES" xfId="71"/>
    <cellStyle name="_AMR.1.24.2005. V23 W.SAP" xfId="72"/>
    <cellStyle name="_AMR.1.9.2005. V19 W.SAP" xfId="73"/>
    <cellStyle name="_Appendix 11 - Pricing Forms - 111907 - V2" xfId="74"/>
    <cellStyle name="_Appendix 11 - Pricing Forms - 113007 - V3" xfId="75"/>
    <cellStyle name="_Appendix 13 - Financial Base Case - ELC - 120707 - V4" xfId="76"/>
    <cellStyle name="_Appendix I Allergan Pricing Matrix 051107 COMPUCOM REV4 NoGrowth 061207" xfId="77"/>
    <cellStyle name="_ARM_CF model 06042007" xfId="78"/>
    <cellStyle name="_ARM_Server Cost Worksheet_US_r1" xfId="79"/>
    <cellStyle name="_Arvin Meritor Desktop Support Cost Model 070602 (2)" xfId="80"/>
    <cellStyle name="_ASE - Financial Approval - 05.18.05" xfId="81"/>
    <cellStyle name="_Attachment 4-A Supplier Pricing Forms-RFP v2.3" xfId="82"/>
    <cellStyle name="_Attachment 4-A Supplier Pricing Forms-RFP v3.0 Working" xfId="83"/>
    <cellStyle name="_Attachment 4-A Supplier Pricing Forms-RFP-v2" xfId="84"/>
    <cellStyle name="_Blades" xfId="85"/>
    <cellStyle name="_Book2" xfId="86"/>
    <cellStyle name="_CICS-COBOL costs 02-12-2007" xfId="87"/>
    <cellStyle name="_Comma" xfId="88"/>
    <cellStyle name="_Comma 2" xfId="89"/>
    <cellStyle name="_Comma 3" xfId="90"/>
    <cellStyle name="_Comma 4" xfId="91"/>
    <cellStyle name="_Copy of 20070321- ARM 06-01-07 Arvin Meritor US -V17Ab-03-01-07-10x5x10-RL" xfId="92"/>
    <cellStyle name="_Copy of 20070321- PEP BOYS Q04-v1-CE-V17Ab-03-01-07-10x5x10-RL" xfId="93"/>
    <cellStyle name="_Copy of American RFP Juarez v11 Standard - Offshore 12-15-05" xfId="94"/>
    <cellStyle name="_Copy of AMR Pricing Assumptions" xfId="95"/>
    <cellStyle name="_Currency" xfId="96"/>
    <cellStyle name="_Currency 2" xfId="97"/>
    <cellStyle name="_Currency 3" xfId="98"/>
    <cellStyle name="_Currency 4" xfId="99"/>
    <cellStyle name="_CurrencySpace" xfId="100"/>
    <cellStyle name="_CurrencySpace 2" xfId="101"/>
    <cellStyle name="_CurrencySpace 3" xfId="102"/>
    <cellStyle name="_CurrencySpace 4" xfId="103"/>
    <cellStyle name="_DCP Midstream Pricing Forms 020708" xfId="104"/>
    <cellStyle name="_DCP Midstream v3.1" xfId="105"/>
    <cellStyle name="_Deal Approval Template v42 5-3-05 JWK" xfId="106"/>
    <cellStyle name="_Deal Approval Template v42 5-3-05 JWK2" xfId="107"/>
    <cellStyle name="_Deal Approval Template v46" xfId="108"/>
    <cellStyle name="_Deal Approval Template v47" xfId="109"/>
    <cellStyle name="_ELC - Affiliates v1.4" xfId="110"/>
    <cellStyle name="_ELC - EMEA v1.6" xfId="111"/>
    <cellStyle name="_GMAC_HRO PRI-G02 FinRespMatrix" xfId="112"/>
    <cellStyle name="_GMAC_HRO PRI-G03 BaseCase V1 wlinks" xfId="113"/>
    <cellStyle name="_GMAC_HRO PRI-S01 SupplierPricingForms" xfId="114"/>
    <cellStyle name="_Goodyear 2007-02-12-goodyear v3-CE-V1" xfId="115"/>
    <cellStyle name="_Goodyear SW Start date 12-01-07 #-CE-V8Cb-9-11" xfId="116"/>
    <cellStyle name="_GSK Server Cost Worksheet - V14 JMC" xfId="117"/>
    <cellStyle name="_IP (DRAFT) v1" xfId="118"/>
    <cellStyle name="_IP (DRAFT) v6" xfId="119"/>
    <cellStyle name="_Multiple" xfId="120"/>
    <cellStyle name="_Multiple 2" xfId="121"/>
    <cellStyle name="_Multiple 3" xfId="122"/>
    <cellStyle name="_Multiple 4" xfId="123"/>
    <cellStyle name="_MultipleSpace" xfId="124"/>
    <cellStyle name="_MultipleSpace 2" xfId="125"/>
    <cellStyle name="_MultipleSpace 3" xfId="126"/>
    <cellStyle name="_MultipleSpace 4" xfId="127"/>
    <cellStyle name="_ODE Transaction Model_India_v2" xfId="128"/>
    <cellStyle name="_Offshore Pricing Model_United_10 31 05" xfId="129"/>
    <cellStyle name="_PDS Pricing Sheets v5 - WORKING" xfId="130"/>
    <cellStyle name="_PDS Pricing Sheets v6.1" xfId="131"/>
    <cellStyle name="_Pep Boys hardware refresh v1" xfId="132"/>
    <cellStyle name="_Percent" xfId="133"/>
    <cellStyle name="_Percent 2" xfId="134"/>
    <cellStyle name="_Percent 3" xfId="135"/>
    <cellStyle name="_Percent 4" xfId="136"/>
    <cellStyle name="_PercentSpace" xfId="137"/>
    <cellStyle name="_PercentSpace 2" xfId="138"/>
    <cellStyle name="_PercentSpace 3" xfId="139"/>
    <cellStyle name="_PercentSpace 4" xfId="140"/>
    <cellStyle name="_PercentSpace_AR Analysis 061207" xfId="141"/>
    <cellStyle name="_PercentSpace_AR Analysis 061207 2" xfId="142"/>
    <cellStyle name="_PercentSpace_AR Analysis 061207 3" xfId="143"/>
    <cellStyle name="_PercentSpace_AR Analysis 061207 4" xfId="144"/>
    <cellStyle name="_PercentSpace_RMDx BP050513a 051212a" xfId="145"/>
    <cellStyle name="_PercentSpace_RMDx BP050513a 051212a 2" xfId="146"/>
    <cellStyle name="_PercentSpace_RMDx BP050513a 051212a 3" xfId="147"/>
    <cellStyle name="_PercentSpace_RMDx BP050513a 051212a 4" xfId="148"/>
    <cellStyle name="_Perot - IS CS Pricing Analysis_v2_RandyH_06222005" xfId="149"/>
    <cellStyle name="_Project SIERRA - RFP Addendum II - Appendix B - Core Personnel PM - V2.0" xfId="150"/>
    <cellStyle name="_REVISED - Appendix I Allergan Pricing Matrix 051107 COMPUCOM REV1 (2)" xfId="151"/>
    <cellStyle name="_SOFTWARE 5Y" xfId="152"/>
    <cellStyle name="_Starbucks Siebel CPA G09305" xfId="153"/>
    <cellStyle name="_Sunlife 20070301-Sun Life-v#-CE-V17Ab-03-01-07-10x5x10-RL" xfId="154"/>
    <cellStyle name="_TBO Staff Costs" xfId="155"/>
    <cellStyle name="_TBO Wages (2)" xfId="156"/>
    <cellStyle name="_UBS DR Server Cost Worksheet Global with Swiss v1.0" xfId="157"/>
    <cellStyle name="_UBS Server Cost Worksheet Global with Swiss v1.0" xfId="158"/>
    <cellStyle name="_UTC - BAFO 3.51" xfId="159"/>
    <cellStyle name="_UTC - RFP DRAFT 1.4" xfId="160"/>
    <cellStyle name="_UTC Opportunity Review 05.18.05" xfId="161"/>
    <cellStyle name="_Version Control" xfId="162"/>
    <cellStyle name="_Verso Quote CompuCom ver2" xfId="163"/>
    <cellStyle name="¨_x000c_ LŒB" xfId="164"/>
    <cellStyle name="0%" xfId="165"/>
    <cellStyle name="0.0%" xfId="166"/>
    <cellStyle name="0.00%" xfId="167"/>
    <cellStyle name="1" xfId="168"/>
    <cellStyle name="1000s (0)" xfId="169"/>
    <cellStyle name="2" xfId="170"/>
    <cellStyle name="20% - Accent1 10" xfId="171"/>
    <cellStyle name="20% - Accent1 10 10" xfId="172"/>
    <cellStyle name="20% - Accent1 10 11" xfId="173"/>
    <cellStyle name="20% - Accent1 10 2" xfId="174"/>
    <cellStyle name="20% - Accent1 10 2 2" xfId="175"/>
    <cellStyle name="20% - Accent1 10 2 2 2" xfId="176"/>
    <cellStyle name="20% - Accent1 10 2 2 2 2" xfId="177"/>
    <cellStyle name="20% - Accent1 10 2 2 2 3" xfId="178"/>
    <cellStyle name="20% - Accent1 10 2 2 3" xfId="179"/>
    <cellStyle name="20% - Accent1 10 2 2 3 2" xfId="180"/>
    <cellStyle name="20% - Accent1 10 2 2 3 3" xfId="181"/>
    <cellStyle name="20% - Accent1 10 2 2 4" xfId="182"/>
    <cellStyle name="20% - Accent1 10 2 2 5" xfId="183"/>
    <cellStyle name="20% - Accent1 10 2 2 6" xfId="184"/>
    <cellStyle name="20% - Accent1 10 2 3" xfId="185"/>
    <cellStyle name="20% - Accent1 10 2 3 2" xfId="186"/>
    <cellStyle name="20% - Accent1 10 2 3 3" xfId="187"/>
    <cellStyle name="20% - Accent1 10 2 4" xfId="188"/>
    <cellStyle name="20% - Accent1 10 2 4 2" xfId="189"/>
    <cellStyle name="20% - Accent1 10 2 4 3" xfId="190"/>
    <cellStyle name="20% - Accent1 10 2 5" xfId="191"/>
    <cellStyle name="20% - Accent1 10 2 6" xfId="192"/>
    <cellStyle name="20% - Accent1 10 2 7" xfId="193"/>
    <cellStyle name="20% - Accent1 10 2 8" xfId="194"/>
    <cellStyle name="20% - Accent1 10 3" xfId="195"/>
    <cellStyle name="20% - Accent1 10 3 2" xfId="196"/>
    <cellStyle name="20% - Accent1 10 3 2 2" xfId="197"/>
    <cellStyle name="20% - Accent1 10 3 2 3" xfId="198"/>
    <cellStyle name="20% - Accent1 10 3 3" xfId="199"/>
    <cellStyle name="20% - Accent1 10 3 3 2" xfId="200"/>
    <cellStyle name="20% - Accent1 10 3 3 3" xfId="201"/>
    <cellStyle name="20% - Accent1 10 3 4" xfId="202"/>
    <cellStyle name="20% - Accent1 10 3 5" xfId="203"/>
    <cellStyle name="20% - Accent1 10 3 6" xfId="204"/>
    <cellStyle name="20% - Accent1 10 4" xfId="205"/>
    <cellStyle name="20% - Accent1 10 4 2" xfId="206"/>
    <cellStyle name="20% - Accent1 10 4 3" xfId="207"/>
    <cellStyle name="20% - Accent1 10 5" xfId="208"/>
    <cellStyle name="20% - Accent1 10 5 2" xfId="209"/>
    <cellStyle name="20% - Accent1 10 5 3" xfId="210"/>
    <cellStyle name="20% - Accent1 10 6" xfId="211"/>
    <cellStyle name="20% - Accent1 10 7" xfId="212"/>
    <cellStyle name="20% - Accent1 10 8" xfId="213"/>
    <cellStyle name="20% - Accent1 10 9" xfId="214"/>
    <cellStyle name="20% - Accent1 11" xfId="215"/>
    <cellStyle name="20% - Accent1 11 10" xfId="216"/>
    <cellStyle name="20% - Accent1 11 2" xfId="217"/>
    <cellStyle name="20% - Accent1 11 2 2" xfId="218"/>
    <cellStyle name="20% - Accent1 11 2 2 2" xfId="219"/>
    <cellStyle name="20% - Accent1 11 2 2 3" xfId="220"/>
    <cellStyle name="20% - Accent1 11 2 3" xfId="221"/>
    <cellStyle name="20% - Accent1 11 2 3 2" xfId="222"/>
    <cellStyle name="20% - Accent1 11 2 3 3" xfId="223"/>
    <cellStyle name="20% - Accent1 11 2 4" xfId="224"/>
    <cellStyle name="20% - Accent1 11 2 5" xfId="225"/>
    <cellStyle name="20% - Accent1 11 2 6" xfId="226"/>
    <cellStyle name="20% - Accent1 11 3" xfId="227"/>
    <cellStyle name="20% - Accent1 11 3 2" xfId="228"/>
    <cellStyle name="20% - Accent1 11 3 3" xfId="229"/>
    <cellStyle name="20% - Accent1 11 4" xfId="230"/>
    <cellStyle name="20% - Accent1 11 4 2" xfId="231"/>
    <cellStyle name="20% - Accent1 11 4 3" xfId="232"/>
    <cellStyle name="20% - Accent1 11 5" xfId="233"/>
    <cellStyle name="20% - Accent1 11 6" xfId="234"/>
    <cellStyle name="20% - Accent1 11 7" xfId="235"/>
    <cellStyle name="20% - Accent1 11 8" xfId="236"/>
    <cellStyle name="20% - Accent1 11 9" xfId="237"/>
    <cellStyle name="20% - Accent1 12" xfId="238"/>
    <cellStyle name="20% - Accent1 12 2" xfId="239"/>
    <cellStyle name="20% - Accent1 12 3" xfId="240"/>
    <cellStyle name="20% - Accent1 12 4" xfId="241"/>
    <cellStyle name="20% - Accent1 12 5" xfId="242"/>
    <cellStyle name="20% - Accent1 13" xfId="243"/>
    <cellStyle name="20% - Accent1 13 2" xfId="244"/>
    <cellStyle name="20% - Accent1 13 3" xfId="245"/>
    <cellStyle name="20% - Accent1 13 4" xfId="246"/>
    <cellStyle name="20% - Accent1 14" xfId="247"/>
    <cellStyle name="20% - Accent1 14 2" xfId="248"/>
    <cellStyle name="20% - Accent1 14 3" xfId="249"/>
    <cellStyle name="20% - Accent1 15" xfId="250"/>
    <cellStyle name="20% - Accent1 15 2" xfId="251"/>
    <cellStyle name="20% - Accent1 15 3" xfId="252"/>
    <cellStyle name="20% - Accent1 16" xfId="253"/>
    <cellStyle name="20% - Accent1 16 2" xfId="254"/>
    <cellStyle name="20% - Accent1 17" xfId="255"/>
    <cellStyle name="20% - Accent1 17 2" xfId="256"/>
    <cellStyle name="20% - Accent1 18" xfId="257"/>
    <cellStyle name="20% - Accent1 18 2" xfId="258"/>
    <cellStyle name="20% - Accent1 19" xfId="259"/>
    <cellStyle name="20% - Accent1 19 2" xfId="260"/>
    <cellStyle name="20% - Accent1 2" xfId="261"/>
    <cellStyle name="20% - Accent1 2 10" xfId="262"/>
    <cellStyle name="20% - Accent1 2 11" xfId="263"/>
    <cellStyle name="20% - Accent1 2 12" xfId="264"/>
    <cellStyle name="20% - Accent1 2 2" xfId="265"/>
    <cellStyle name="20% - Accent1 2 2 10" xfId="266"/>
    <cellStyle name="20% - Accent1 2 2 11" xfId="267"/>
    <cellStyle name="20% - Accent1 2 2 12" xfId="268"/>
    <cellStyle name="20% - Accent1 2 2 2" xfId="269"/>
    <cellStyle name="20% - Accent1 2 2 2 10" xfId="270"/>
    <cellStyle name="20% - Accent1 2 2 2 2" xfId="271"/>
    <cellStyle name="20% - Accent1 2 2 2 2 2" xfId="272"/>
    <cellStyle name="20% - Accent1 2 2 2 2 2 2" xfId="273"/>
    <cellStyle name="20% - Accent1 2 2 2 2 2 3" xfId="274"/>
    <cellStyle name="20% - Accent1 2 2 2 2 2 4" xfId="275"/>
    <cellStyle name="20% - Accent1 2 2 2 2 2 5" xfId="276"/>
    <cellStyle name="20% - Accent1 2 2 2 2 3" xfId="277"/>
    <cellStyle name="20% - Accent1 2 2 2 2 3 2" xfId="278"/>
    <cellStyle name="20% - Accent1 2 2 2 2 3 3" xfId="279"/>
    <cellStyle name="20% - Accent1 2 2 2 2 4" xfId="280"/>
    <cellStyle name="20% - Accent1 2 2 2 2 5" xfId="281"/>
    <cellStyle name="20% - Accent1 2 2 2 2 6" xfId="282"/>
    <cellStyle name="20% - Accent1 2 2 2 2 7" xfId="283"/>
    <cellStyle name="20% - Accent1 2 2 2 2 8" xfId="284"/>
    <cellStyle name="20% - Accent1 2 2 2 3" xfId="285"/>
    <cellStyle name="20% - Accent1 2 2 2 3 2" xfId="286"/>
    <cellStyle name="20% - Accent1 2 2 2 3 2 2" xfId="287"/>
    <cellStyle name="20% - Accent1 2 2 2 3 2 3" xfId="288"/>
    <cellStyle name="20% - Accent1 2 2 2 3 3" xfId="289"/>
    <cellStyle name="20% - Accent1 2 2 2 3 4" xfId="290"/>
    <cellStyle name="20% - Accent1 2 2 2 3 5" xfId="291"/>
    <cellStyle name="20% - Accent1 2 2 2 4" xfId="292"/>
    <cellStyle name="20% - Accent1 2 2 2 4 2" xfId="293"/>
    <cellStyle name="20% - Accent1 2 2 2 4 3" xfId="294"/>
    <cellStyle name="20% - Accent1 2 2 2 4 4" xfId="295"/>
    <cellStyle name="20% - Accent1 2 2 2 4 5" xfId="296"/>
    <cellStyle name="20% - Accent1 2 2 2 5" xfId="297"/>
    <cellStyle name="20% - Accent1 2 2 2 5 2" xfId="298"/>
    <cellStyle name="20% - Accent1 2 2 2 5 3" xfId="299"/>
    <cellStyle name="20% - Accent1 2 2 2 6" xfId="300"/>
    <cellStyle name="20% - Accent1 2 2 2 7" xfId="301"/>
    <cellStyle name="20% - Accent1 2 2 2 8" xfId="302"/>
    <cellStyle name="20% - Accent1 2 2 2 9" xfId="303"/>
    <cellStyle name="20% - Accent1 2 2 3" xfId="304"/>
    <cellStyle name="20% - Accent1 2 2 3 2" xfId="305"/>
    <cellStyle name="20% - Accent1 2 2 3 2 2" xfId="306"/>
    <cellStyle name="20% - Accent1 2 2 3 2 3" xfId="307"/>
    <cellStyle name="20% - Accent1 2 2 3 2 4" xfId="308"/>
    <cellStyle name="20% - Accent1 2 2 3 2 5" xfId="309"/>
    <cellStyle name="20% - Accent1 2 2 3 3" xfId="310"/>
    <cellStyle name="20% - Accent1 2 2 3 3 2" xfId="311"/>
    <cellStyle name="20% - Accent1 2 2 3 3 3" xfId="312"/>
    <cellStyle name="20% - Accent1 2 2 3 4" xfId="313"/>
    <cellStyle name="20% - Accent1 2 2 3 5" xfId="314"/>
    <cellStyle name="20% - Accent1 2 2 3 6" xfId="315"/>
    <cellStyle name="20% - Accent1 2 2 3 7" xfId="316"/>
    <cellStyle name="20% - Accent1 2 2 3 8" xfId="317"/>
    <cellStyle name="20% - Accent1 2 2 4" xfId="318"/>
    <cellStyle name="20% - Accent1 2 2 4 2" xfId="319"/>
    <cellStyle name="20% - Accent1 2 2 4 2 2" xfId="320"/>
    <cellStyle name="20% - Accent1 2 2 4 2 3" xfId="321"/>
    <cellStyle name="20% - Accent1 2 2 4 3" xfId="322"/>
    <cellStyle name="20% - Accent1 2 2 4 4" xfId="323"/>
    <cellStyle name="20% - Accent1 2 2 4 5" xfId="324"/>
    <cellStyle name="20% - Accent1 2 2 5" xfId="325"/>
    <cellStyle name="20% - Accent1 2 2 5 2" xfId="326"/>
    <cellStyle name="20% - Accent1 2 2 5 3" xfId="327"/>
    <cellStyle name="20% - Accent1 2 2 5 4" xfId="328"/>
    <cellStyle name="20% - Accent1 2 2 5 5" xfId="329"/>
    <cellStyle name="20% - Accent1 2 2 6" xfId="330"/>
    <cellStyle name="20% - Accent1 2 2 6 2" xfId="331"/>
    <cellStyle name="20% - Accent1 2 2 6 3" xfId="332"/>
    <cellStyle name="20% - Accent1 2 2 7" xfId="333"/>
    <cellStyle name="20% - Accent1 2 2 8" xfId="334"/>
    <cellStyle name="20% - Accent1 2 2 9" xfId="335"/>
    <cellStyle name="20% - Accent1 2 3" xfId="336"/>
    <cellStyle name="20% - Accent1 2 3 10" xfId="337"/>
    <cellStyle name="20% - Accent1 2 3 2" xfId="338"/>
    <cellStyle name="20% - Accent1 2 3 2 2" xfId="339"/>
    <cellStyle name="20% - Accent1 2 3 2 2 2" xfId="340"/>
    <cellStyle name="20% - Accent1 2 3 2 2 3" xfId="341"/>
    <cellStyle name="20% - Accent1 2 3 2 2 4" xfId="342"/>
    <cellStyle name="20% - Accent1 2 3 2 2 5" xfId="343"/>
    <cellStyle name="20% - Accent1 2 3 2 3" xfId="344"/>
    <cellStyle name="20% - Accent1 2 3 2 3 2" xfId="345"/>
    <cellStyle name="20% - Accent1 2 3 2 3 3" xfId="346"/>
    <cellStyle name="20% - Accent1 2 3 2 4" xfId="347"/>
    <cellStyle name="20% - Accent1 2 3 2 5" xfId="348"/>
    <cellStyle name="20% - Accent1 2 3 2 6" xfId="349"/>
    <cellStyle name="20% - Accent1 2 3 2 7" xfId="350"/>
    <cellStyle name="20% - Accent1 2 3 2 8" xfId="351"/>
    <cellStyle name="20% - Accent1 2 3 3" xfId="352"/>
    <cellStyle name="20% - Accent1 2 3 3 2" xfId="353"/>
    <cellStyle name="20% - Accent1 2 3 3 2 2" xfId="354"/>
    <cellStyle name="20% - Accent1 2 3 3 2 3" xfId="355"/>
    <cellStyle name="20% - Accent1 2 3 3 3" xfId="356"/>
    <cellStyle name="20% - Accent1 2 3 3 4" xfId="357"/>
    <cellStyle name="20% - Accent1 2 3 3 5" xfId="358"/>
    <cellStyle name="20% - Accent1 2 3 4" xfId="359"/>
    <cellStyle name="20% - Accent1 2 3 4 2" xfId="360"/>
    <cellStyle name="20% - Accent1 2 3 4 3" xfId="361"/>
    <cellStyle name="20% - Accent1 2 3 4 4" xfId="362"/>
    <cellStyle name="20% - Accent1 2 3 4 5" xfId="363"/>
    <cellStyle name="20% - Accent1 2 3 5" xfId="364"/>
    <cellStyle name="20% - Accent1 2 3 5 2" xfId="365"/>
    <cellStyle name="20% - Accent1 2 3 5 3" xfId="366"/>
    <cellStyle name="20% - Accent1 2 3 6" xfId="367"/>
    <cellStyle name="20% - Accent1 2 3 7" xfId="368"/>
    <cellStyle name="20% - Accent1 2 3 8" xfId="369"/>
    <cellStyle name="20% - Accent1 2 3 9" xfId="370"/>
    <cellStyle name="20% - Accent1 2 4" xfId="371"/>
    <cellStyle name="20% - Accent1 2 4 2" xfId="372"/>
    <cellStyle name="20% - Accent1 2 4 2 2" xfId="373"/>
    <cellStyle name="20% - Accent1 2 4 2 3" xfId="374"/>
    <cellStyle name="20% - Accent1 2 4 2 4" xfId="375"/>
    <cellStyle name="20% - Accent1 2 4 2 5" xfId="376"/>
    <cellStyle name="20% - Accent1 2 4 3" xfId="377"/>
    <cellStyle name="20% - Accent1 2 4 3 2" xfId="378"/>
    <cellStyle name="20% - Accent1 2 4 3 3" xfId="379"/>
    <cellStyle name="20% - Accent1 2 4 4" xfId="380"/>
    <cellStyle name="20% - Accent1 2 4 5" xfId="381"/>
    <cellStyle name="20% - Accent1 2 4 6" xfId="382"/>
    <cellStyle name="20% - Accent1 2 4 7" xfId="383"/>
    <cellStyle name="20% - Accent1 2 4 8" xfId="384"/>
    <cellStyle name="20% - Accent1 2 5" xfId="385"/>
    <cellStyle name="20% - Accent1 2 5 2" xfId="386"/>
    <cellStyle name="20% - Accent1 2 5 2 2" xfId="387"/>
    <cellStyle name="20% - Accent1 2 5 2 3" xfId="388"/>
    <cellStyle name="20% - Accent1 2 5 3" xfId="389"/>
    <cellStyle name="20% - Accent1 2 5 4" xfId="390"/>
    <cellStyle name="20% - Accent1 2 5 5" xfId="391"/>
    <cellStyle name="20% - Accent1 2 6" xfId="392"/>
    <cellStyle name="20% - Accent1 2 6 2" xfId="393"/>
    <cellStyle name="20% - Accent1 2 6 3" xfId="394"/>
    <cellStyle name="20% - Accent1 2 6 4" xfId="395"/>
    <cellStyle name="20% - Accent1 2 6 5" xfId="396"/>
    <cellStyle name="20% - Accent1 2 7" xfId="397"/>
    <cellStyle name="20% - Accent1 2 7 2" xfId="398"/>
    <cellStyle name="20% - Accent1 2 7 3" xfId="399"/>
    <cellStyle name="20% - Accent1 2 8" xfId="400"/>
    <cellStyle name="20% - Accent1 2 9" xfId="401"/>
    <cellStyle name="20% - Accent1 20" xfId="402"/>
    <cellStyle name="20% - Accent1 20 2" xfId="403"/>
    <cellStyle name="20% - Accent1 21" xfId="404"/>
    <cellStyle name="20% - Accent1 21 2" xfId="405"/>
    <cellStyle name="20% - Accent1 22" xfId="406"/>
    <cellStyle name="20% - Accent1 22 2" xfId="407"/>
    <cellStyle name="20% - Accent1 23" xfId="408"/>
    <cellStyle name="20% - Accent1 23 2" xfId="409"/>
    <cellStyle name="20% - Accent1 24" xfId="410"/>
    <cellStyle name="20% - Accent1 24 2" xfId="411"/>
    <cellStyle name="20% - Accent1 25" xfId="412"/>
    <cellStyle name="20% - Accent1 25 2" xfId="413"/>
    <cellStyle name="20% - Accent1 26" xfId="414"/>
    <cellStyle name="20% - Accent1 26 2" xfId="415"/>
    <cellStyle name="20% - Accent1 27" xfId="416"/>
    <cellStyle name="20% - Accent1 27 2" xfId="417"/>
    <cellStyle name="20% - Accent1 28" xfId="418"/>
    <cellStyle name="20% - Accent1 28 2" xfId="419"/>
    <cellStyle name="20% - Accent1 29" xfId="420"/>
    <cellStyle name="20% - Accent1 29 2" xfId="421"/>
    <cellStyle name="20% - Accent1 3" xfId="422"/>
    <cellStyle name="20% - Accent1 3 10" xfId="423"/>
    <cellStyle name="20% - Accent1 3 10 2" xfId="424"/>
    <cellStyle name="20% - Accent1 3 11" xfId="425"/>
    <cellStyle name="20% - Accent1 3 12" xfId="426"/>
    <cellStyle name="20% - Accent1 3 13" xfId="427"/>
    <cellStyle name="20% - Accent1 3 14" xfId="428"/>
    <cellStyle name="20% - Accent1 3 2" xfId="429"/>
    <cellStyle name="20% - Accent1 3 2 10" xfId="430"/>
    <cellStyle name="20% - Accent1 3 2 11" xfId="431"/>
    <cellStyle name="20% - Accent1 3 2 12" xfId="432"/>
    <cellStyle name="20% - Accent1 3 2 2" xfId="433"/>
    <cellStyle name="20% - Accent1 3 2 2 10" xfId="434"/>
    <cellStyle name="20% - Accent1 3 2 2 11" xfId="435"/>
    <cellStyle name="20% - Accent1 3 2 2 2" xfId="436"/>
    <cellStyle name="20% - Accent1 3 2 2 2 2" xfId="437"/>
    <cellStyle name="20% - Accent1 3 2 2 2 2 2" xfId="438"/>
    <cellStyle name="20% - Accent1 3 2 2 2 2 3" xfId="439"/>
    <cellStyle name="20% - Accent1 3 2 2 2 3" xfId="440"/>
    <cellStyle name="20% - Accent1 3 2 2 2 3 2" xfId="441"/>
    <cellStyle name="20% - Accent1 3 2 2 2 3 3" xfId="442"/>
    <cellStyle name="20% - Accent1 3 2 2 2 4" xfId="443"/>
    <cellStyle name="20% - Accent1 3 2 2 2 5" xfId="444"/>
    <cellStyle name="20% - Accent1 3 2 2 2 6" xfId="445"/>
    <cellStyle name="20% - Accent1 3 2 2 2 7" xfId="446"/>
    <cellStyle name="20% - Accent1 3 2 2 3" xfId="447"/>
    <cellStyle name="20% - Accent1 3 2 2 3 2" xfId="448"/>
    <cellStyle name="20% - Accent1 3 2 2 3 3" xfId="449"/>
    <cellStyle name="20% - Accent1 3 2 2 4" xfId="450"/>
    <cellStyle name="20% - Accent1 3 2 2 4 2" xfId="451"/>
    <cellStyle name="20% - Accent1 3 2 2 4 3" xfId="452"/>
    <cellStyle name="20% - Accent1 3 2 2 5" xfId="453"/>
    <cellStyle name="20% - Accent1 3 2 2 6" xfId="454"/>
    <cellStyle name="20% - Accent1 3 2 2 7" xfId="455"/>
    <cellStyle name="20% - Accent1 3 2 2 8" xfId="456"/>
    <cellStyle name="20% - Accent1 3 2 2 9" xfId="457"/>
    <cellStyle name="20% - Accent1 3 2 3" xfId="458"/>
    <cellStyle name="20% - Accent1 3 2 3 2" xfId="459"/>
    <cellStyle name="20% - Accent1 3 2 3 2 2" xfId="460"/>
    <cellStyle name="20% - Accent1 3 2 3 2 3" xfId="461"/>
    <cellStyle name="20% - Accent1 3 2 3 3" xfId="462"/>
    <cellStyle name="20% - Accent1 3 2 3 3 2" xfId="463"/>
    <cellStyle name="20% - Accent1 3 2 3 3 3" xfId="464"/>
    <cellStyle name="20% - Accent1 3 2 3 4" xfId="465"/>
    <cellStyle name="20% - Accent1 3 2 3 5" xfId="466"/>
    <cellStyle name="20% - Accent1 3 2 3 6" xfId="467"/>
    <cellStyle name="20% - Accent1 3 2 3 7" xfId="468"/>
    <cellStyle name="20% - Accent1 3 2 4" xfId="469"/>
    <cellStyle name="20% - Accent1 3 2 4 2" xfId="470"/>
    <cellStyle name="20% - Accent1 3 2 4 3" xfId="471"/>
    <cellStyle name="20% - Accent1 3 2 4 4" xfId="472"/>
    <cellStyle name="20% - Accent1 3 2 5" xfId="473"/>
    <cellStyle name="20% - Accent1 3 2 5 2" xfId="474"/>
    <cellStyle name="20% - Accent1 3 2 5 3" xfId="475"/>
    <cellStyle name="20% - Accent1 3 2 5 4" xfId="476"/>
    <cellStyle name="20% - Accent1 3 2 6" xfId="477"/>
    <cellStyle name="20% - Accent1 3 2 7" xfId="478"/>
    <cellStyle name="20% - Accent1 3 2 8" xfId="479"/>
    <cellStyle name="20% - Accent1 3 2 9" xfId="480"/>
    <cellStyle name="20% - Accent1 3 3" xfId="481"/>
    <cellStyle name="20% - Accent1 3 3 10" xfId="482"/>
    <cellStyle name="20% - Accent1 3 3 11" xfId="483"/>
    <cellStyle name="20% - Accent1 3 3 2" xfId="484"/>
    <cellStyle name="20% - Accent1 3 3 2 2" xfId="485"/>
    <cellStyle name="20% - Accent1 3 3 2 2 2" xfId="486"/>
    <cellStyle name="20% - Accent1 3 3 2 2 3" xfId="487"/>
    <cellStyle name="20% - Accent1 3 3 2 3" xfId="488"/>
    <cellStyle name="20% - Accent1 3 3 2 3 2" xfId="489"/>
    <cellStyle name="20% - Accent1 3 3 2 3 3" xfId="490"/>
    <cellStyle name="20% - Accent1 3 3 2 4" xfId="491"/>
    <cellStyle name="20% - Accent1 3 3 2 5" xfId="492"/>
    <cellStyle name="20% - Accent1 3 3 2 6" xfId="493"/>
    <cellStyle name="20% - Accent1 3 3 2 7" xfId="494"/>
    <cellStyle name="20% - Accent1 3 3 2 8" xfId="495"/>
    <cellStyle name="20% - Accent1 3 3 3" xfId="496"/>
    <cellStyle name="20% - Accent1 3 3 3 2" xfId="497"/>
    <cellStyle name="20% - Accent1 3 3 3 3" xfId="498"/>
    <cellStyle name="20% - Accent1 3 3 3 4" xfId="499"/>
    <cellStyle name="20% - Accent1 3 3 4" xfId="500"/>
    <cellStyle name="20% - Accent1 3 3 4 2" xfId="501"/>
    <cellStyle name="20% - Accent1 3 3 4 3" xfId="502"/>
    <cellStyle name="20% - Accent1 3 3 4 4" xfId="503"/>
    <cellStyle name="20% - Accent1 3 3 5" xfId="504"/>
    <cellStyle name="20% - Accent1 3 3 5 2" xfId="505"/>
    <cellStyle name="20% - Accent1 3 3 6" xfId="506"/>
    <cellStyle name="20% - Accent1 3 3 7" xfId="507"/>
    <cellStyle name="20% - Accent1 3 3 8" xfId="508"/>
    <cellStyle name="20% - Accent1 3 3 9" xfId="509"/>
    <cellStyle name="20% - Accent1 3 4" xfId="510"/>
    <cellStyle name="20% - Accent1 3 4 2" xfId="511"/>
    <cellStyle name="20% - Accent1 3 4 2 2" xfId="512"/>
    <cellStyle name="20% - Accent1 3 4 2 3" xfId="513"/>
    <cellStyle name="20% - Accent1 3 4 2 4" xfId="514"/>
    <cellStyle name="20% - Accent1 3 4 2 5" xfId="515"/>
    <cellStyle name="20% - Accent1 3 4 3" xfId="516"/>
    <cellStyle name="20% - Accent1 3 4 3 2" xfId="517"/>
    <cellStyle name="20% - Accent1 3 4 3 3" xfId="518"/>
    <cellStyle name="20% - Accent1 3 4 3 4" xfId="519"/>
    <cellStyle name="20% - Accent1 3 4 4" xfId="520"/>
    <cellStyle name="20% - Accent1 3 4 4 2" xfId="521"/>
    <cellStyle name="20% - Accent1 3 4 5" xfId="522"/>
    <cellStyle name="20% - Accent1 3 4 5 2" xfId="523"/>
    <cellStyle name="20% - Accent1 3 4 6" xfId="524"/>
    <cellStyle name="20% - Accent1 3 4 7" xfId="525"/>
    <cellStyle name="20% - Accent1 3 4 8" xfId="526"/>
    <cellStyle name="20% - Accent1 3 5" xfId="527"/>
    <cellStyle name="20% - Accent1 3 5 2" xfId="528"/>
    <cellStyle name="20% - Accent1 3 5 2 2" xfId="529"/>
    <cellStyle name="20% - Accent1 3 5 2 3" xfId="530"/>
    <cellStyle name="20% - Accent1 3 5 3" xfId="531"/>
    <cellStyle name="20% - Accent1 3 5 3 2" xfId="532"/>
    <cellStyle name="20% - Accent1 3 5 4" xfId="533"/>
    <cellStyle name="20% - Accent1 3 5 5" xfId="534"/>
    <cellStyle name="20% - Accent1 3 5 6" xfId="535"/>
    <cellStyle name="20% - Accent1 3 5 7" xfId="536"/>
    <cellStyle name="20% - Accent1 3 6" xfId="537"/>
    <cellStyle name="20% - Accent1 3 6 2" xfId="538"/>
    <cellStyle name="20% - Accent1 3 6 2 2" xfId="539"/>
    <cellStyle name="20% - Accent1 3 6 2 3" xfId="540"/>
    <cellStyle name="20% - Accent1 3 6 3" xfId="541"/>
    <cellStyle name="20% - Accent1 3 6 3 2" xfId="542"/>
    <cellStyle name="20% - Accent1 3 6 4" xfId="543"/>
    <cellStyle name="20% - Accent1 3 6 5" xfId="544"/>
    <cellStyle name="20% - Accent1 3 6 6" xfId="545"/>
    <cellStyle name="20% - Accent1 3 6 7" xfId="546"/>
    <cellStyle name="20% - Accent1 3 7" xfId="547"/>
    <cellStyle name="20% - Accent1 3 7 2" xfId="548"/>
    <cellStyle name="20% - Accent1 3 7 2 2" xfId="549"/>
    <cellStyle name="20% - Accent1 3 7 3" xfId="550"/>
    <cellStyle name="20% - Accent1 3 7 4" xfId="551"/>
    <cellStyle name="20% - Accent1 3 7 5" xfId="552"/>
    <cellStyle name="20% - Accent1 3 7 6" xfId="553"/>
    <cellStyle name="20% - Accent1 3 7 7" xfId="554"/>
    <cellStyle name="20% - Accent1 3 8" xfId="555"/>
    <cellStyle name="20% - Accent1 3 8 2" xfId="556"/>
    <cellStyle name="20% - Accent1 3 8 3" xfId="557"/>
    <cellStyle name="20% - Accent1 3 9" xfId="558"/>
    <cellStyle name="20% - Accent1 3 9 2" xfId="559"/>
    <cellStyle name="20% - Accent1 30" xfId="560"/>
    <cellStyle name="20% - Accent1 30 2" xfId="561"/>
    <cellStyle name="20% - Accent1 31" xfId="562"/>
    <cellStyle name="20% - Accent1 31 2" xfId="563"/>
    <cellStyle name="20% - Accent1 32" xfId="564"/>
    <cellStyle name="20% - Accent1 32 2" xfId="565"/>
    <cellStyle name="20% - Accent1 33" xfId="566"/>
    <cellStyle name="20% - Accent1 33 2" xfId="567"/>
    <cellStyle name="20% - Accent1 34" xfId="568"/>
    <cellStyle name="20% - Accent1 34 2" xfId="569"/>
    <cellStyle name="20% - Accent1 35" xfId="570"/>
    <cellStyle name="20% - Accent1 35 2" xfId="571"/>
    <cellStyle name="20% - Accent1 36" xfId="572"/>
    <cellStyle name="20% - Accent1 36 2" xfId="573"/>
    <cellStyle name="20% - Accent1 37" xfId="574"/>
    <cellStyle name="20% - Accent1 37 2" xfId="575"/>
    <cellStyle name="20% - Accent1 38" xfId="576"/>
    <cellStyle name="20% - Accent1 39" xfId="577"/>
    <cellStyle name="20% - Accent1 4" xfId="578"/>
    <cellStyle name="20% - Accent1 4 10" xfId="579"/>
    <cellStyle name="20% - Accent1 4 11" xfId="580"/>
    <cellStyle name="20% - Accent1 4 12" xfId="581"/>
    <cellStyle name="20% - Accent1 4 13" xfId="582"/>
    <cellStyle name="20% - Accent1 4 2" xfId="583"/>
    <cellStyle name="20% - Accent1 4 2 10" xfId="584"/>
    <cellStyle name="20% - Accent1 4 2 11" xfId="585"/>
    <cellStyle name="20% - Accent1 4 2 2" xfId="586"/>
    <cellStyle name="20% - Accent1 4 2 2 2" xfId="587"/>
    <cellStyle name="20% - Accent1 4 2 2 2 2" xfId="588"/>
    <cellStyle name="20% - Accent1 4 2 2 2 2 2" xfId="589"/>
    <cellStyle name="20% - Accent1 4 2 2 2 2 3" xfId="590"/>
    <cellStyle name="20% - Accent1 4 2 2 2 3" xfId="591"/>
    <cellStyle name="20% - Accent1 4 2 2 2 3 2" xfId="592"/>
    <cellStyle name="20% - Accent1 4 2 2 2 3 3" xfId="593"/>
    <cellStyle name="20% - Accent1 4 2 2 2 4" xfId="594"/>
    <cellStyle name="20% - Accent1 4 2 2 2 5" xfId="595"/>
    <cellStyle name="20% - Accent1 4 2 2 2 6" xfId="596"/>
    <cellStyle name="20% - Accent1 4 2 2 3" xfId="597"/>
    <cellStyle name="20% - Accent1 4 2 2 3 2" xfId="598"/>
    <cellStyle name="20% - Accent1 4 2 2 3 3" xfId="599"/>
    <cellStyle name="20% - Accent1 4 2 2 4" xfId="600"/>
    <cellStyle name="20% - Accent1 4 2 2 4 2" xfId="601"/>
    <cellStyle name="20% - Accent1 4 2 2 4 3" xfId="602"/>
    <cellStyle name="20% - Accent1 4 2 2 5" xfId="603"/>
    <cellStyle name="20% - Accent1 4 2 2 6" xfId="604"/>
    <cellStyle name="20% - Accent1 4 2 2 7" xfId="605"/>
    <cellStyle name="20% - Accent1 4 2 2 8" xfId="606"/>
    <cellStyle name="20% - Accent1 4 2 3" xfId="607"/>
    <cellStyle name="20% - Accent1 4 2 3 2" xfId="608"/>
    <cellStyle name="20% - Accent1 4 2 3 2 2" xfId="609"/>
    <cellStyle name="20% - Accent1 4 2 3 2 3" xfId="610"/>
    <cellStyle name="20% - Accent1 4 2 3 3" xfId="611"/>
    <cellStyle name="20% - Accent1 4 2 3 3 2" xfId="612"/>
    <cellStyle name="20% - Accent1 4 2 3 3 3" xfId="613"/>
    <cellStyle name="20% - Accent1 4 2 3 4" xfId="614"/>
    <cellStyle name="20% - Accent1 4 2 3 5" xfId="615"/>
    <cellStyle name="20% - Accent1 4 2 3 6" xfId="616"/>
    <cellStyle name="20% - Accent1 4 2 4" xfId="617"/>
    <cellStyle name="20% - Accent1 4 2 4 2" xfId="618"/>
    <cellStyle name="20% - Accent1 4 2 4 3" xfId="619"/>
    <cellStyle name="20% - Accent1 4 2 5" xfId="620"/>
    <cellStyle name="20% - Accent1 4 2 5 2" xfId="621"/>
    <cellStyle name="20% - Accent1 4 2 5 3" xfId="622"/>
    <cellStyle name="20% - Accent1 4 2 6" xfId="623"/>
    <cellStyle name="20% - Accent1 4 2 7" xfId="624"/>
    <cellStyle name="20% - Accent1 4 2 8" xfId="625"/>
    <cellStyle name="20% - Accent1 4 2 9" xfId="626"/>
    <cellStyle name="20% - Accent1 4 3" xfId="627"/>
    <cellStyle name="20% - Accent1 4 3 10" xfId="628"/>
    <cellStyle name="20% - Accent1 4 3 2" xfId="629"/>
    <cellStyle name="20% - Accent1 4 3 2 2" xfId="630"/>
    <cellStyle name="20% - Accent1 4 3 2 2 2" xfId="631"/>
    <cellStyle name="20% - Accent1 4 3 2 2 3" xfId="632"/>
    <cellStyle name="20% - Accent1 4 3 2 3" xfId="633"/>
    <cellStyle name="20% - Accent1 4 3 2 3 2" xfId="634"/>
    <cellStyle name="20% - Accent1 4 3 2 3 3" xfId="635"/>
    <cellStyle name="20% - Accent1 4 3 2 4" xfId="636"/>
    <cellStyle name="20% - Accent1 4 3 2 5" xfId="637"/>
    <cellStyle name="20% - Accent1 4 3 2 6" xfId="638"/>
    <cellStyle name="20% - Accent1 4 3 3" xfId="639"/>
    <cellStyle name="20% - Accent1 4 3 3 2" xfId="640"/>
    <cellStyle name="20% - Accent1 4 3 3 3" xfId="641"/>
    <cellStyle name="20% - Accent1 4 3 4" xfId="642"/>
    <cellStyle name="20% - Accent1 4 3 4 2" xfId="643"/>
    <cellStyle name="20% - Accent1 4 3 4 3" xfId="644"/>
    <cellStyle name="20% - Accent1 4 3 5" xfId="645"/>
    <cellStyle name="20% - Accent1 4 3 6" xfId="646"/>
    <cellStyle name="20% - Accent1 4 3 7" xfId="647"/>
    <cellStyle name="20% - Accent1 4 3 8" xfId="648"/>
    <cellStyle name="20% - Accent1 4 3 9" xfId="649"/>
    <cellStyle name="20% - Accent1 4 4" xfId="650"/>
    <cellStyle name="20% - Accent1 4 4 2" xfId="651"/>
    <cellStyle name="20% - Accent1 4 4 2 2" xfId="652"/>
    <cellStyle name="20% - Accent1 4 4 2 3" xfId="653"/>
    <cellStyle name="20% - Accent1 4 4 3" xfId="654"/>
    <cellStyle name="20% - Accent1 4 4 3 2" xfId="655"/>
    <cellStyle name="20% - Accent1 4 4 3 3" xfId="656"/>
    <cellStyle name="20% - Accent1 4 4 4" xfId="657"/>
    <cellStyle name="20% - Accent1 4 4 5" xfId="658"/>
    <cellStyle name="20% - Accent1 4 4 6" xfId="659"/>
    <cellStyle name="20% - Accent1 4 5" xfId="660"/>
    <cellStyle name="20% - Accent1 4 5 2" xfId="661"/>
    <cellStyle name="20% - Accent1 4 5 3" xfId="662"/>
    <cellStyle name="20% - Accent1 4 6" xfId="663"/>
    <cellStyle name="20% - Accent1 4 6 2" xfId="664"/>
    <cellStyle name="20% - Accent1 4 6 3" xfId="665"/>
    <cellStyle name="20% - Accent1 4 7" xfId="666"/>
    <cellStyle name="20% - Accent1 4 8" xfId="667"/>
    <cellStyle name="20% - Accent1 4 9" xfId="668"/>
    <cellStyle name="20% - Accent1 40" xfId="669"/>
    <cellStyle name="20% - Accent1 41" xfId="670"/>
    <cellStyle name="20% - Accent1 42" xfId="671"/>
    <cellStyle name="20% - Accent1 43" xfId="672"/>
    <cellStyle name="20% - Accent1 5" xfId="673"/>
    <cellStyle name="20% - Accent1 5 2" xfId="674"/>
    <cellStyle name="20% - Accent1 5 2 2" xfId="675"/>
    <cellStyle name="20% - Accent1 5 3" xfId="676"/>
    <cellStyle name="20% - Accent1 5 4" xfId="677"/>
    <cellStyle name="20% - Accent1 6" xfId="678"/>
    <cellStyle name="20% - Accent1 6 10" xfId="679"/>
    <cellStyle name="20% - Accent1 6 11" xfId="680"/>
    <cellStyle name="20% - Accent1 6 2" xfId="681"/>
    <cellStyle name="20% - Accent1 6 2 2" xfId="682"/>
    <cellStyle name="20% - Accent1 6 2 2 2" xfId="683"/>
    <cellStyle name="20% - Accent1 6 2 2 2 2" xfId="684"/>
    <cellStyle name="20% - Accent1 6 2 2 2 3" xfId="685"/>
    <cellStyle name="20% - Accent1 6 2 2 3" xfId="686"/>
    <cellStyle name="20% - Accent1 6 2 2 3 2" xfId="687"/>
    <cellStyle name="20% - Accent1 6 2 2 3 3" xfId="688"/>
    <cellStyle name="20% - Accent1 6 2 2 4" xfId="689"/>
    <cellStyle name="20% - Accent1 6 2 2 5" xfId="690"/>
    <cellStyle name="20% - Accent1 6 2 2 6" xfId="691"/>
    <cellStyle name="20% - Accent1 6 2 3" xfId="692"/>
    <cellStyle name="20% - Accent1 6 2 3 2" xfId="693"/>
    <cellStyle name="20% - Accent1 6 2 3 3" xfId="694"/>
    <cellStyle name="20% - Accent1 6 2 4" xfId="695"/>
    <cellStyle name="20% - Accent1 6 2 4 2" xfId="696"/>
    <cellStyle name="20% - Accent1 6 2 4 3" xfId="697"/>
    <cellStyle name="20% - Accent1 6 2 5" xfId="698"/>
    <cellStyle name="20% - Accent1 6 2 6" xfId="699"/>
    <cellStyle name="20% - Accent1 6 2 7" xfId="700"/>
    <cellStyle name="20% - Accent1 6 2 8" xfId="701"/>
    <cellStyle name="20% - Accent1 6 3" xfId="702"/>
    <cellStyle name="20% - Accent1 6 3 2" xfId="703"/>
    <cellStyle name="20% - Accent1 6 3 2 2" xfId="704"/>
    <cellStyle name="20% - Accent1 6 3 2 2 2" xfId="705"/>
    <cellStyle name="20% - Accent1 6 3 2 3" xfId="706"/>
    <cellStyle name="20% - Accent1 6 3 3" xfId="707"/>
    <cellStyle name="20% - Accent1 6 3 3 2" xfId="708"/>
    <cellStyle name="20% - Accent1 6 3 3 3" xfId="709"/>
    <cellStyle name="20% - Accent1 6 3 4" xfId="710"/>
    <cellStyle name="20% - Accent1 6 3 5" xfId="711"/>
    <cellStyle name="20% - Accent1 6 3 6" xfId="712"/>
    <cellStyle name="20% - Accent1 6 4" xfId="713"/>
    <cellStyle name="20% - Accent1 6 4 2" xfId="714"/>
    <cellStyle name="20% - Accent1 6 4 3" xfId="715"/>
    <cellStyle name="20% - Accent1 6 5" xfId="716"/>
    <cellStyle name="20% - Accent1 6 5 2" xfId="717"/>
    <cellStyle name="20% - Accent1 6 5 3" xfId="718"/>
    <cellStyle name="20% - Accent1 6 6" xfId="719"/>
    <cellStyle name="20% - Accent1 6 7" xfId="720"/>
    <cellStyle name="20% - Accent1 6 8" xfId="721"/>
    <cellStyle name="20% - Accent1 6 9" xfId="722"/>
    <cellStyle name="20% - Accent1 7" xfId="723"/>
    <cellStyle name="20% - Accent1 7 10" xfId="724"/>
    <cellStyle name="20% - Accent1 7 11" xfId="725"/>
    <cellStyle name="20% - Accent1 7 2" xfId="726"/>
    <cellStyle name="20% - Accent1 7 2 2" xfId="727"/>
    <cellStyle name="20% - Accent1 7 2 2 2" xfId="728"/>
    <cellStyle name="20% - Accent1 7 2 2 2 2" xfId="729"/>
    <cellStyle name="20% - Accent1 7 2 2 2 3" xfId="730"/>
    <cellStyle name="20% - Accent1 7 2 2 3" xfId="731"/>
    <cellStyle name="20% - Accent1 7 2 2 3 2" xfId="732"/>
    <cellStyle name="20% - Accent1 7 2 2 3 3" xfId="733"/>
    <cellStyle name="20% - Accent1 7 2 2 4" xfId="734"/>
    <cellStyle name="20% - Accent1 7 2 2 5" xfId="735"/>
    <cellStyle name="20% - Accent1 7 2 2 6" xfId="736"/>
    <cellStyle name="20% - Accent1 7 2 3" xfId="737"/>
    <cellStyle name="20% - Accent1 7 2 3 2" xfId="738"/>
    <cellStyle name="20% - Accent1 7 2 3 3" xfId="739"/>
    <cellStyle name="20% - Accent1 7 2 4" xfId="740"/>
    <cellStyle name="20% - Accent1 7 2 4 2" xfId="741"/>
    <cellStyle name="20% - Accent1 7 2 4 3" xfId="742"/>
    <cellStyle name="20% - Accent1 7 2 5" xfId="743"/>
    <cellStyle name="20% - Accent1 7 2 6" xfId="744"/>
    <cellStyle name="20% - Accent1 7 2 7" xfId="745"/>
    <cellStyle name="20% - Accent1 7 2 8" xfId="746"/>
    <cellStyle name="20% - Accent1 7 3" xfId="747"/>
    <cellStyle name="20% - Accent1 7 3 2" xfId="748"/>
    <cellStyle name="20% - Accent1 7 3 2 2" xfId="749"/>
    <cellStyle name="20% - Accent1 7 3 2 2 2" xfId="750"/>
    <cellStyle name="20% - Accent1 7 3 2 3" xfId="751"/>
    <cellStyle name="20% - Accent1 7 3 3" xfId="752"/>
    <cellStyle name="20% - Accent1 7 3 3 2" xfId="753"/>
    <cellStyle name="20% - Accent1 7 3 3 3" xfId="754"/>
    <cellStyle name="20% - Accent1 7 3 4" xfId="755"/>
    <cellStyle name="20% - Accent1 7 3 5" xfId="756"/>
    <cellStyle name="20% - Accent1 7 3 6" xfId="757"/>
    <cellStyle name="20% - Accent1 7 4" xfId="758"/>
    <cellStyle name="20% - Accent1 7 4 2" xfId="759"/>
    <cellStyle name="20% - Accent1 7 4 3" xfId="760"/>
    <cellStyle name="20% - Accent1 7 5" xfId="761"/>
    <cellStyle name="20% - Accent1 7 5 2" xfId="762"/>
    <cellStyle name="20% - Accent1 7 5 3" xfId="763"/>
    <cellStyle name="20% - Accent1 7 6" xfId="764"/>
    <cellStyle name="20% - Accent1 7 7" xfId="765"/>
    <cellStyle name="20% - Accent1 7 8" xfId="766"/>
    <cellStyle name="20% - Accent1 7 9" xfId="767"/>
    <cellStyle name="20% - Accent1 8" xfId="768"/>
    <cellStyle name="20% - Accent1 8 10" xfId="769"/>
    <cellStyle name="20% - Accent1 8 11" xfId="770"/>
    <cellStyle name="20% - Accent1 8 2" xfId="771"/>
    <cellStyle name="20% - Accent1 8 2 2" xfId="772"/>
    <cellStyle name="20% - Accent1 8 2 2 2" xfId="773"/>
    <cellStyle name="20% - Accent1 8 2 2 2 2" xfId="774"/>
    <cellStyle name="20% - Accent1 8 2 2 2 3" xfId="775"/>
    <cellStyle name="20% - Accent1 8 2 2 3" xfId="776"/>
    <cellStyle name="20% - Accent1 8 2 2 3 2" xfId="777"/>
    <cellStyle name="20% - Accent1 8 2 2 3 3" xfId="778"/>
    <cellStyle name="20% - Accent1 8 2 2 4" xfId="779"/>
    <cellStyle name="20% - Accent1 8 2 2 5" xfId="780"/>
    <cellStyle name="20% - Accent1 8 2 2 6" xfId="781"/>
    <cellStyle name="20% - Accent1 8 2 3" xfId="782"/>
    <cellStyle name="20% - Accent1 8 2 3 2" xfId="783"/>
    <cellStyle name="20% - Accent1 8 2 3 3" xfId="784"/>
    <cellStyle name="20% - Accent1 8 2 4" xfId="785"/>
    <cellStyle name="20% - Accent1 8 2 4 2" xfId="786"/>
    <cellStyle name="20% - Accent1 8 2 4 3" xfId="787"/>
    <cellStyle name="20% - Accent1 8 2 5" xfId="788"/>
    <cellStyle name="20% - Accent1 8 2 6" xfId="789"/>
    <cellStyle name="20% - Accent1 8 2 7" xfId="790"/>
    <cellStyle name="20% - Accent1 8 2 8" xfId="791"/>
    <cellStyle name="20% - Accent1 8 3" xfId="792"/>
    <cellStyle name="20% - Accent1 8 3 2" xfId="793"/>
    <cellStyle name="20% - Accent1 8 3 2 2" xfId="794"/>
    <cellStyle name="20% - Accent1 8 3 2 2 2" xfId="795"/>
    <cellStyle name="20% - Accent1 8 3 2 3" xfId="796"/>
    <cellStyle name="20% - Accent1 8 3 3" xfId="797"/>
    <cellStyle name="20% - Accent1 8 3 3 2" xfId="798"/>
    <cellStyle name="20% - Accent1 8 3 3 3" xfId="799"/>
    <cellStyle name="20% - Accent1 8 3 4" xfId="800"/>
    <cellStyle name="20% - Accent1 8 3 5" xfId="801"/>
    <cellStyle name="20% - Accent1 8 3 6" xfId="802"/>
    <cellStyle name="20% - Accent1 8 4" xfId="803"/>
    <cellStyle name="20% - Accent1 8 4 2" xfId="804"/>
    <cellStyle name="20% - Accent1 8 4 3" xfId="805"/>
    <cellStyle name="20% - Accent1 8 5" xfId="806"/>
    <cellStyle name="20% - Accent1 8 5 2" xfId="807"/>
    <cellStyle name="20% - Accent1 8 5 3" xfId="808"/>
    <cellStyle name="20% - Accent1 8 6" xfId="809"/>
    <cellStyle name="20% - Accent1 8 7" xfId="810"/>
    <cellStyle name="20% - Accent1 8 8" xfId="811"/>
    <cellStyle name="20% - Accent1 8 9" xfId="812"/>
    <cellStyle name="20% - Accent1 9" xfId="813"/>
    <cellStyle name="20% - Accent1 9 10" xfId="814"/>
    <cellStyle name="20% - Accent1 9 11" xfId="815"/>
    <cellStyle name="20% - Accent1 9 2" xfId="816"/>
    <cellStyle name="20% - Accent1 9 2 2" xfId="817"/>
    <cellStyle name="20% - Accent1 9 2 2 2" xfId="818"/>
    <cellStyle name="20% - Accent1 9 2 2 2 2" xfId="819"/>
    <cellStyle name="20% - Accent1 9 2 2 2 3" xfId="820"/>
    <cellStyle name="20% - Accent1 9 2 2 3" xfId="821"/>
    <cellStyle name="20% - Accent1 9 2 2 3 2" xfId="822"/>
    <cellStyle name="20% - Accent1 9 2 2 3 3" xfId="823"/>
    <cellStyle name="20% - Accent1 9 2 2 4" xfId="824"/>
    <cellStyle name="20% - Accent1 9 2 2 5" xfId="825"/>
    <cellStyle name="20% - Accent1 9 2 2 6" xfId="826"/>
    <cellStyle name="20% - Accent1 9 2 3" xfId="827"/>
    <cellStyle name="20% - Accent1 9 2 3 2" xfId="828"/>
    <cellStyle name="20% - Accent1 9 2 3 3" xfId="829"/>
    <cellStyle name="20% - Accent1 9 2 4" xfId="830"/>
    <cellStyle name="20% - Accent1 9 2 4 2" xfId="831"/>
    <cellStyle name="20% - Accent1 9 2 4 3" xfId="832"/>
    <cellStyle name="20% - Accent1 9 2 5" xfId="833"/>
    <cellStyle name="20% - Accent1 9 2 6" xfId="834"/>
    <cellStyle name="20% - Accent1 9 2 7" xfId="835"/>
    <cellStyle name="20% - Accent1 9 2 8" xfId="836"/>
    <cellStyle name="20% - Accent1 9 3" xfId="837"/>
    <cellStyle name="20% - Accent1 9 3 2" xfId="838"/>
    <cellStyle name="20% - Accent1 9 3 2 2" xfId="839"/>
    <cellStyle name="20% - Accent1 9 3 2 2 2" xfId="840"/>
    <cellStyle name="20% - Accent1 9 3 2 3" xfId="841"/>
    <cellStyle name="20% - Accent1 9 3 3" xfId="842"/>
    <cellStyle name="20% - Accent1 9 3 3 2" xfId="843"/>
    <cellStyle name="20% - Accent1 9 3 3 3" xfId="844"/>
    <cellStyle name="20% - Accent1 9 3 4" xfId="845"/>
    <cellStyle name="20% - Accent1 9 3 5" xfId="846"/>
    <cellStyle name="20% - Accent1 9 3 6" xfId="847"/>
    <cellStyle name="20% - Accent1 9 4" xfId="848"/>
    <cellStyle name="20% - Accent1 9 4 2" xfId="849"/>
    <cellStyle name="20% - Accent1 9 4 3" xfId="850"/>
    <cellStyle name="20% - Accent1 9 5" xfId="851"/>
    <cellStyle name="20% - Accent1 9 5 2" xfId="852"/>
    <cellStyle name="20% - Accent1 9 5 3" xfId="853"/>
    <cellStyle name="20% - Accent1 9 6" xfId="854"/>
    <cellStyle name="20% - Accent1 9 7" xfId="855"/>
    <cellStyle name="20% - Accent1 9 8" xfId="856"/>
    <cellStyle name="20% - Accent1 9 9" xfId="857"/>
    <cellStyle name="20% - Accent2 10" xfId="858"/>
    <cellStyle name="20% - Accent2 10 10" xfId="859"/>
    <cellStyle name="20% - Accent2 10 11" xfId="860"/>
    <cellStyle name="20% - Accent2 10 2" xfId="861"/>
    <cellStyle name="20% - Accent2 10 2 2" xfId="862"/>
    <cellStyle name="20% - Accent2 10 2 2 2" xfId="863"/>
    <cellStyle name="20% - Accent2 10 2 2 2 2" xfId="864"/>
    <cellStyle name="20% - Accent2 10 2 2 2 3" xfId="865"/>
    <cellStyle name="20% - Accent2 10 2 2 3" xfId="866"/>
    <cellStyle name="20% - Accent2 10 2 2 3 2" xfId="867"/>
    <cellStyle name="20% - Accent2 10 2 2 3 3" xfId="868"/>
    <cellStyle name="20% - Accent2 10 2 2 4" xfId="869"/>
    <cellStyle name="20% - Accent2 10 2 2 5" xfId="870"/>
    <cellStyle name="20% - Accent2 10 2 2 6" xfId="871"/>
    <cellStyle name="20% - Accent2 10 2 3" xfId="872"/>
    <cellStyle name="20% - Accent2 10 2 3 2" xfId="873"/>
    <cellStyle name="20% - Accent2 10 2 3 3" xfId="874"/>
    <cellStyle name="20% - Accent2 10 2 4" xfId="875"/>
    <cellStyle name="20% - Accent2 10 2 4 2" xfId="876"/>
    <cellStyle name="20% - Accent2 10 2 4 3" xfId="877"/>
    <cellStyle name="20% - Accent2 10 2 5" xfId="878"/>
    <cellStyle name="20% - Accent2 10 2 6" xfId="879"/>
    <cellStyle name="20% - Accent2 10 2 7" xfId="880"/>
    <cellStyle name="20% - Accent2 10 2 8" xfId="881"/>
    <cellStyle name="20% - Accent2 10 3" xfId="882"/>
    <cellStyle name="20% - Accent2 10 3 2" xfId="883"/>
    <cellStyle name="20% - Accent2 10 3 2 2" xfId="884"/>
    <cellStyle name="20% - Accent2 10 3 2 3" xfId="885"/>
    <cellStyle name="20% - Accent2 10 3 3" xfId="886"/>
    <cellStyle name="20% - Accent2 10 3 3 2" xfId="887"/>
    <cellStyle name="20% - Accent2 10 3 3 3" xfId="888"/>
    <cellStyle name="20% - Accent2 10 3 4" xfId="889"/>
    <cellStyle name="20% - Accent2 10 3 5" xfId="890"/>
    <cellStyle name="20% - Accent2 10 3 6" xfId="891"/>
    <cellStyle name="20% - Accent2 10 4" xfId="892"/>
    <cellStyle name="20% - Accent2 10 4 2" xfId="893"/>
    <cellStyle name="20% - Accent2 10 4 3" xfId="894"/>
    <cellStyle name="20% - Accent2 10 5" xfId="895"/>
    <cellStyle name="20% - Accent2 10 5 2" xfId="896"/>
    <cellStyle name="20% - Accent2 10 5 3" xfId="897"/>
    <cellStyle name="20% - Accent2 10 6" xfId="898"/>
    <cellStyle name="20% - Accent2 10 7" xfId="899"/>
    <cellStyle name="20% - Accent2 10 8" xfId="900"/>
    <cellStyle name="20% - Accent2 10 9" xfId="901"/>
    <cellStyle name="20% - Accent2 11" xfId="902"/>
    <cellStyle name="20% - Accent2 11 10" xfId="903"/>
    <cellStyle name="20% - Accent2 11 2" xfId="904"/>
    <cellStyle name="20% - Accent2 11 2 2" xfId="905"/>
    <cellStyle name="20% - Accent2 11 2 2 2" xfId="906"/>
    <cellStyle name="20% - Accent2 11 2 2 3" xfId="907"/>
    <cellStyle name="20% - Accent2 11 2 3" xfId="908"/>
    <cellStyle name="20% - Accent2 11 2 3 2" xfId="909"/>
    <cellStyle name="20% - Accent2 11 2 3 3" xfId="910"/>
    <cellStyle name="20% - Accent2 11 2 4" xfId="911"/>
    <cellStyle name="20% - Accent2 11 2 5" xfId="912"/>
    <cellStyle name="20% - Accent2 11 2 6" xfId="913"/>
    <cellStyle name="20% - Accent2 11 3" xfId="914"/>
    <cellStyle name="20% - Accent2 11 3 2" xfId="915"/>
    <cellStyle name="20% - Accent2 11 3 3" xfId="916"/>
    <cellStyle name="20% - Accent2 11 4" xfId="917"/>
    <cellStyle name="20% - Accent2 11 4 2" xfId="918"/>
    <cellStyle name="20% - Accent2 11 4 3" xfId="919"/>
    <cellStyle name="20% - Accent2 11 5" xfId="920"/>
    <cellStyle name="20% - Accent2 11 6" xfId="921"/>
    <cellStyle name="20% - Accent2 11 7" xfId="922"/>
    <cellStyle name="20% - Accent2 11 8" xfId="923"/>
    <cellStyle name="20% - Accent2 11 9" xfId="924"/>
    <cellStyle name="20% - Accent2 12" xfId="925"/>
    <cellStyle name="20% - Accent2 12 2" xfId="926"/>
    <cellStyle name="20% - Accent2 12 3" xfId="927"/>
    <cellStyle name="20% - Accent2 12 4" xfId="928"/>
    <cellStyle name="20% - Accent2 12 5" xfId="929"/>
    <cellStyle name="20% - Accent2 13" xfId="930"/>
    <cellStyle name="20% - Accent2 13 2" xfId="931"/>
    <cellStyle name="20% - Accent2 13 3" xfId="932"/>
    <cellStyle name="20% - Accent2 13 4" xfId="933"/>
    <cellStyle name="20% - Accent2 14" xfId="934"/>
    <cellStyle name="20% - Accent2 14 2" xfId="935"/>
    <cellStyle name="20% - Accent2 14 3" xfId="936"/>
    <cellStyle name="20% - Accent2 15" xfId="937"/>
    <cellStyle name="20% - Accent2 15 2" xfId="938"/>
    <cellStyle name="20% - Accent2 15 3" xfId="939"/>
    <cellStyle name="20% - Accent2 16" xfId="940"/>
    <cellStyle name="20% - Accent2 16 2" xfId="941"/>
    <cellStyle name="20% - Accent2 17" xfId="942"/>
    <cellStyle name="20% - Accent2 17 2" xfId="943"/>
    <cellStyle name="20% - Accent2 18" xfId="944"/>
    <cellStyle name="20% - Accent2 18 2" xfId="945"/>
    <cellStyle name="20% - Accent2 19" xfId="946"/>
    <cellStyle name="20% - Accent2 19 2" xfId="947"/>
    <cellStyle name="20% - Accent2 2" xfId="948"/>
    <cellStyle name="20% - Accent2 2 10" xfId="949"/>
    <cellStyle name="20% - Accent2 2 11" xfId="950"/>
    <cellStyle name="20% - Accent2 2 12" xfId="951"/>
    <cellStyle name="20% - Accent2 2 2" xfId="952"/>
    <cellStyle name="20% - Accent2 2 2 10" xfId="953"/>
    <cellStyle name="20% - Accent2 2 2 11" xfId="954"/>
    <cellStyle name="20% - Accent2 2 2 12" xfId="955"/>
    <cellStyle name="20% - Accent2 2 2 2" xfId="956"/>
    <cellStyle name="20% - Accent2 2 2 2 10" xfId="957"/>
    <cellStyle name="20% - Accent2 2 2 2 2" xfId="958"/>
    <cellStyle name="20% - Accent2 2 2 2 2 2" xfId="959"/>
    <cellStyle name="20% - Accent2 2 2 2 2 2 2" xfId="960"/>
    <cellStyle name="20% - Accent2 2 2 2 2 2 3" xfId="961"/>
    <cellStyle name="20% - Accent2 2 2 2 2 2 4" xfId="962"/>
    <cellStyle name="20% - Accent2 2 2 2 2 2 5" xfId="963"/>
    <cellStyle name="20% - Accent2 2 2 2 2 3" xfId="964"/>
    <cellStyle name="20% - Accent2 2 2 2 2 3 2" xfId="965"/>
    <cellStyle name="20% - Accent2 2 2 2 2 3 3" xfId="966"/>
    <cellStyle name="20% - Accent2 2 2 2 2 4" xfId="967"/>
    <cellStyle name="20% - Accent2 2 2 2 2 5" xfId="968"/>
    <cellStyle name="20% - Accent2 2 2 2 2 6" xfId="969"/>
    <cellStyle name="20% - Accent2 2 2 2 2 7" xfId="970"/>
    <cellStyle name="20% - Accent2 2 2 2 2 8" xfId="971"/>
    <cellStyle name="20% - Accent2 2 2 2 3" xfId="972"/>
    <cellStyle name="20% - Accent2 2 2 2 3 2" xfId="973"/>
    <cellStyle name="20% - Accent2 2 2 2 3 2 2" xfId="974"/>
    <cellStyle name="20% - Accent2 2 2 2 3 2 3" xfId="975"/>
    <cellStyle name="20% - Accent2 2 2 2 3 3" xfId="976"/>
    <cellStyle name="20% - Accent2 2 2 2 3 4" xfId="977"/>
    <cellStyle name="20% - Accent2 2 2 2 3 5" xfId="978"/>
    <cellStyle name="20% - Accent2 2 2 2 4" xfId="979"/>
    <cellStyle name="20% - Accent2 2 2 2 4 2" xfId="980"/>
    <cellStyle name="20% - Accent2 2 2 2 4 3" xfId="981"/>
    <cellStyle name="20% - Accent2 2 2 2 4 4" xfId="982"/>
    <cellStyle name="20% - Accent2 2 2 2 4 5" xfId="983"/>
    <cellStyle name="20% - Accent2 2 2 2 5" xfId="984"/>
    <cellStyle name="20% - Accent2 2 2 2 5 2" xfId="985"/>
    <cellStyle name="20% - Accent2 2 2 2 5 3" xfId="986"/>
    <cellStyle name="20% - Accent2 2 2 2 6" xfId="987"/>
    <cellStyle name="20% - Accent2 2 2 2 7" xfId="988"/>
    <cellStyle name="20% - Accent2 2 2 2 8" xfId="989"/>
    <cellStyle name="20% - Accent2 2 2 2 9" xfId="990"/>
    <cellStyle name="20% - Accent2 2 2 3" xfId="991"/>
    <cellStyle name="20% - Accent2 2 2 3 2" xfId="992"/>
    <cellStyle name="20% - Accent2 2 2 3 2 2" xfId="993"/>
    <cellStyle name="20% - Accent2 2 2 3 2 3" xfId="994"/>
    <cellStyle name="20% - Accent2 2 2 3 2 4" xfId="995"/>
    <cellStyle name="20% - Accent2 2 2 3 2 5" xfId="996"/>
    <cellStyle name="20% - Accent2 2 2 3 3" xfId="997"/>
    <cellStyle name="20% - Accent2 2 2 3 3 2" xfId="998"/>
    <cellStyle name="20% - Accent2 2 2 3 3 3" xfId="999"/>
    <cellStyle name="20% - Accent2 2 2 3 4" xfId="1000"/>
    <cellStyle name="20% - Accent2 2 2 3 5" xfId="1001"/>
    <cellStyle name="20% - Accent2 2 2 3 6" xfId="1002"/>
    <cellStyle name="20% - Accent2 2 2 3 7" xfId="1003"/>
    <cellStyle name="20% - Accent2 2 2 3 8" xfId="1004"/>
    <cellStyle name="20% - Accent2 2 2 4" xfId="1005"/>
    <cellStyle name="20% - Accent2 2 2 4 2" xfId="1006"/>
    <cellStyle name="20% - Accent2 2 2 4 2 2" xfId="1007"/>
    <cellStyle name="20% - Accent2 2 2 4 2 3" xfId="1008"/>
    <cellStyle name="20% - Accent2 2 2 4 3" xfId="1009"/>
    <cellStyle name="20% - Accent2 2 2 4 4" xfId="1010"/>
    <cellStyle name="20% - Accent2 2 2 4 5" xfId="1011"/>
    <cellStyle name="20% - Accent2 2 2 5" xfId="1012"/>
    <cellStyle name="20% - Accent2 2 2 5 2" xfId="1013"/>
    <cellStyle name="20% - Accent2 2 2 5 3" xfId="1014"/>
    <cellStyle name="20% - Accent2 2 2 5 4" xfId="1015"/>
    <cellStyle name="20% - Accent2 2 2 5 5" xfId="1016"/>
    <cellStyle name="20% - Accent2 2 2 6" xfId="1017"/>
    <cellStyle name="20% - Accent2 2 2 6 2" xfId="1018"/>
    <cellStyle name="20% - Accent2 2 2 6 3" xfId="1019"/>
    <cellStyle name="20% - Accent2 2 2 7" xfId="1020"/>
    <cellStyle name="20% - Accent2 2 2 8" xfId="1021"/>
    <cellStyle name="20% - Accent2 2 2 9" xfId="1022"/>
    <cellStyle name="20% - Accent2 2 3" xfId="1023"/>
    <cellStyle name="20% - Accent2 2 3 10" xfId="1024"/>
    <cellStyle name="20% - Accent2 2 3 2" xfId="1025"/>
    <cellStyle name="20% - Accent2 2 3 2 2" xfId="1026"/>
    <cellStyle name="20% - Accent2 2 3 2 2 2" xfId="1027"/>
    <cellStyle name="20% - Accent2 2 3 2 2 3" xfId="1028"/>
    <cellStyle name="20% - Accent2 2 3 2 2 4" xfId="1029"/>
    <cellStyle name="20% - Accent2 2 3 2 2 5" xfId="1030"/>
    <cellStyle name="20% - Accent2 2 3 2 3" xfId="1031"/>
    <cellStyle name="20% - Accent2 2 3 2 3 2" xfId="1032"/>
    <cellStyle name="20% - Accent2 2 3 2 3 3" xfId="1033"/>
    <cellStyle name="20% - Accent2 2 3 2 4" xfId="1034"/>
    <cellStyle name="20% - Accent2 2 3 2 5" xfId="1035"/>
    <cellStyle name="20% - Accent2 2 3 2 6" xfId="1036"/>
    <cellStyle name="20% - Accent2 2 3 2 7" xfId="1037"/>
    <cellStyle name="20% - Accent2 2 3 2 8" xfId="1038"/>
    <cellStyle name="20% - Accent2 2 3 3" xfId="1039"/>
    <cellStyle name="20% - Accent2 2 3 3 2" xfId="1040"/>
    <cellStyle name="20% - Accent2 2 3 3 2 2" xfId="1041"/>
    <cellStyle name="20% - Accent2 2 3 3 2 3" xfId="1042"/>
    <cellStyle name="20% - Accent2 2 3 3 3" xfId="1043"/>
    <cellStyle name="20% - Accent2 2 3 3 4" xfId="1044"/>
    <cellStyle name="20% - Accent2 2 3 3 5" xfId="1045"/>
    <cellStyle name="20% - Accent2 2 3 4" xfId="1046"/>
    <cellStyle name="20% - Accent2 2 3 4 2" xfId="1047"/>
    <cellStyle name="20% - Accent2 2 3 4 3" xfId="1048"/>
    <cellStyle name="20% - Accent2 2 3 4 4" xfId="1049"/>
    <cellStyle name="20% - Accent2 2 3 4 5" xfId="1050"/>
    <cellStyle name="20% - Accent2 2 3 5" xfId="1051"/>
    <cellStyle name="20% - Accent2 2 3 5 2" xfId="1052"/>
    <cellStyle name="20% - Accent2 2 3 5 3" xfId="1053"/>
    <cellStyle name="20% - Accent2 2 3 6" xfId="1054"/>
    <cellStyle name="20% - Accent2 2 3 7" xfId="1055"/>
    <cellStyle name="20% - Accent2 2 3 8" xfId="1056"/>
    <cellStyle name="20% - Accent2 2 3 9" xfId="1057"/>
    <cellStyle name="20% - Accent2 2 4" xfId="1058"/>
    <cellStyle name="20% - Accent2 2 4 2" xfId="1059"/>
    <cellStyle name="20% - Accent2 2 4 2 2" xfId="1060"/>
    <cellStyle name="20% - Accent2 2 4 2 3" xfId="1061"/>
    <cellStyle name="20% - Accent2 2 4 2 4" xfId="1062"/>
    <cellStyle name="20% - Accent2 2 4 2 5" xfId="1063"/>
    <cellStyle name="20% - Accent2 2 4 3" xfId="1064"/>
    <cellStyle name="20% - Accent2 2 4 3 2" xfId="1065"/>
    <cellStyle name="20% - Accent2 2 4 3 3" xfId="1066"/>
    <cellStyle name="20% - Accent2 2 4 4" xfId="1067"/>
    <cellStyle name="20% - Accent2 2 4 5" xfId="1068"/>
    <cellStyle name="20% - Accent2 2 4 6" xfId="1069"/>
    <cellStyle name="20% - Accent2 2 4 7" xfId="1070"/>
    <cellStyle name="20% - Accent2 2 4 8" xfId="1071"/>
    <cellStyle name="20% - Accent2 2 5" xfId="1072"/>
    <cellStyle name="20% - Accent2 2 5 2" xfId="1073"/>
    <cellStyle name="20% - Accent2 2 5 2 2" xfId="1074"/>
    <cellStyle name="20% - Accent2 2 5 2 3" xfId="1075"/>
    <cellStyle name="20% - Accent2 2 5 3" xfId="1076"/>
    <cellStyle name="20% - Accent2 2 5 4" xfId="1077"/>
    <cellStyle name="20% - Accent2 2 5 5" xfId="1078"/>
    <cellStyle name="20% - Accent2 2 6" xfId="1079"/>
    <cellStyle name="20% - Accent2 2 6 2" xfId="1080"/>
    <cellStyle name="20% - Accent2 2 6 3" xfId="1081"/>
    <cellStyle name="20% - Accent2 2 6 4" xfId="1082"/>
    <cellStyle name="20% - Accent2 2 6 5" xfId="1083"/>
    <cellStyle name="20% - Accent2 2 7" xfId="1084"/>
    <cellStyle name="20% - Accent2 2 7 2" xfId="1085"/>
    <cellStyle name="20% - Accent2 2 7 3" xfId="1086"/>
    <cellStyle name="20% - Accent2 2 8" xfId="1087"/>
    <cellStyle name="20% - Accent2 2 9" xfId="1088"/>
    <cellStyle name="20% - Accent2 20" xfId="1089"/>
    <cellStyle name="20% - Accent2 20 2" xfId="1090"/>
    <cellStyle name="20% - Accent2 21" xfId="1091"/>
    <cellStyle name="20% - Accent2 21 2" xfId="1092"/>
    <cellStyle name="20% - Accent2 22" xfId="1093"/>
    <cellStyle name="20% - Accent2 22 2" xfId="1094"/>
    <cellStyle name="20% - Accent2 23" xfId="1095"/>
    <cellStyle name="20% - Accent2 23 2" xfId="1096"/>
    <cellStyle name="20% - Accent2 24" xfId="1097"/>
    <cellStyle name="20% - Accent2 24 2" xfId="1098"/>
    <cellStyle name="20% - Accent2 25" xfId="1099"/>
    <cellStyle name="20% - Accent2 25 2" xfId="1100"/>
    <cellStyle name="20% - Accent2 26" xfId="1101"/>
    <cellStyle name="20% - Accent2 26 2" xfId="1102"/>
    <cellStyle name="20% - Accent2 27" xfId="1103"/>
    <cellStyle name="20% - Accent2 27 2" xfId="1104"/>
    <cellStyle name="20% - Accent2 28" xfId="1105"/>
    <cellStyle name="20% - Accent2 28 2" xfId="1106"/>
    <cellStyle name="20% - Accent2 29" xfId="1107"/>
    <cellStyle name="20% - Accent2 29 2" xfId="1108"/>
    <cellStyle name="20% - Accent2 3" xfId="1109"/>
    <cellStyle name="20% - Accent2 3 10" xfId="1110"/>
    <cellStyle name="20% - Accent2 3 10 2" xfId="1111"/>
    <cellStyle name="20% - Accent2 3 11" xfId="1112"/>
    <cellStyle name="20% - Accent2 3 12" xfId="1113"/>
    <cellStyle name="20% - Accent2 3 13" xfId="1114"/>
    <cellStyle name="20% - Accent2 3 14" xfId="1115"/>
    <cellStyle name="20% - Accent2 3 2" xfId="1116"/>
    <cellStyle name="20% - Accent2 3 2 10" xfId="1117"/>
    <cellStyle name="20% - Accent2 3 2 11" xfId="1118"/>
    <cellStyle name="20% - Accent2 3 2 12" xfId="1119"/>
    <cellStyle name="20% - Accent2 3 2 2" xfId="1120"/>
    <cellStyle name="20% - Accent2 3 2 2 10" xfId="1121"/>
    <cellStyle name="20% - Accent2 3 2 2 11" xfId="1122"/>
    <cellStyle name="20% - Accent2 3 2 2 2" xfId="1123"/>
    <cellStyle name="20% - Accent2 3 2 2 2 2" xfId="1124"/>
    <cellStyle name="20% - Accent2 3 2 2 2 2 2" xfId="1125"/>
    <cellStyle name="20% - Accent2 3 2 2 2 2 3" xfId="1126"/>
    <cellStyle name="20% - Accent2 3 2 2 2 3" xfId="1127"/>
    <cellStyle name="20% - Accent2 3 2 2 2 3 2" xfId="1128"/>
    <cellStyle name="20% - Accent2 3 2 2 2 3 3" xfId="1129"/>
    <cellStyle name="20% - Accent2 3 2 2 2 4" xfId="1130"/>
    <cellStyle name="20% - Accent2 3 2 2 2 5" xfId="1131"/>
    <cellStyle name="20% - Accent2 3 2 2 2 6" xfId="1132"/>
    <cellStyle name="20% - Accent2 3 2 2 2 7" xfId="1133"/>
    <cellStyle name="20% - Accent2 3 2 2 3" xfId="1134"/>
    <cellStyle name="20% - Accent2 3 2 2 3 2" xfId="1135"/>
    <cellStyle name="20% - Accent2 3 2 2 3 3" xfId="1136"/>
    <cellStyle name="20% - Accent2 3 2 2 4" xfId="1137"/>
    <cellStyle name="20% - Accent2 3 2 2 4 2" xfId="1138"/>
    <cellStyle name="20% - Accent2 3 2 2 4 3" xfId="1139"/>
    <cellStyle name="20% - Accent2 3 2 2 5" xfId="1140"/>
    <cellStyle name="20% - Accent2 3 2 2 6" xfId="1141"/>
    <cellStyle name="20% - Accent2 3 2 2 7" xfId="1142"/>
    <cellStyle name="20% - Accent2 3 2 2 8" xfId="1143"/>
    <cellStyle name="20% - Accent2 3 2 2 9" xfId="1144"/>
    <cellStyle name="20% - Accent2 3 2 3" xfId="1145"/>
    <cellStyle name="20% - Accent2 3 2 3 2" xfId="1146"/>
    <cellStyle name="20% - Accent2 3 2 3 2 2" xfId="1147"/>
    <cellStyle name="20% - Accent2 3 2 3 2 3" xfId="1148"/>
    <cellStyle name="20% - Accent2 3 2 3 3" xfId="1149"/>
    <cellStyle name="20% - Accent2 3 2 3 3 2" xfId="1150"/>
    <cellStyle name="20% - Accent2 3 2 3 3 3" xfId="1151"/>
    <cellStyle name="20% - Accent2 3 2 3 4" xfId="1152"/>
    <cellStyle name="20% - Accent2 3 2 3 5" xfId="1153"/>
    <cellStyle name="20% - Accent2 3 2 3 6" xfId="1154"/>
    <cellStyle name="20% - Accent2 3 2 3 7" xfId="1155"/>
    <cellStyle name="20% - Accent2 3 2 4" xfId="1156"/>
    <cellStyle name="20% - Accent2 3 2 4 2" xfId="1157"/>
    <cellStyle name="20% - Accent2 3 2 4 3" xfId="1158"/>
    <cellStyle name="20% - Accent2 3 2 4 4" xfId="1159"/>
    <cellStyle name="20% - Accent2 3 2 5" xfId="1160"/>
    <cellStyle name="20% - Accent2 3 2 5 2" xfId="1161"/>
    <cellStyle name="20% - Accent2 3 2 5 3" xfId="1162"/>
    <cellStyle name="20% - Accent2 3 2 5 4" xfId="1163"/>
    <cellStyle name="20% - Accent2 3 2 6" xfId="1164"/>
    <cellStyle name="20% - Accent2 3 2 7" xfId="1165"/>
    <cellStyle name="20% - Accent2 3 2 8" xfId="1166"/>
    <cellStyle name="20% - Accent2 3 2 9" xfId="1167"/>
    <cellStyle name="20% - Accent2 3 3" xfId="1168"/>
    <cellStyle name="20% - Accent2 3 3 10" xfId="1169"/>
    <cellStyle name="20% - Accent2 3 3 11" xfId="1170"/>
    <cellStyle name="20% - Accent2 3 3 2" xfId="1171"/>
    <cellStyle name="20% - Accent2 3 3 2 2" xfId="1172"/>
    <cellStyle name="20% - Accent2 3 3 2 2 2" xfId="1173"/>
    <cellStyle name="20% - Accent2 3 3 2 2 3" xfId="1174"/>
    <cellStyle name="20% - Accent2 3 3 2 3" xfId="1175"/>
    <cellStyle name="20% - Accent2 3 3 2 3 2" xfId="1176"/>
    <cellStyle name="20% - Accent2 3 3 2 3 3" xfId="1177"/>
    <cellStyle name="20% - Accent2 3 3 2 4" xfId="1178"/>
    <cellStyle name="20% - Accent2 3 3 2 5" xfId="1179"/>
    <cellStyle name="20% - Accent2 3 3 2 6" xfId="1180"/>
    <cellStyle name="20% - Accent2 3 3 2 7" xfId="1181"/>
    <cellStyle name="20% - Accent2 3 3 2 8" xfId="1182"/>
    <cellStyle name="20% - Accent2 3 3 3" xfId="1183"/>
    <cellStyle name="20% - Accent2 3 3 3 2" xfId="1184"/>
    <cellStyle name="20% - Accent2 3 3 3 3" xfId="1185"/>
    <cellStyle name="20% - Accent2 3 3 3 4" xfId="1186"/>
    <cellStyle name="20% - Accent2 3 3 4" xfId="1187"/>
    <cellStyle name="20% - Accent2 3 3 4 2" xfId="1188"/>
    <cellStyle name="20% - Accent2 3 3 4 3" xfId="1189"/>
    <cellStyle name="20% - Accent2 3 3 4 4" xfId="1190"/>
    <cellStyle name="20% - Accent2 3 3 5" xfId="1191"/>
    <cellStyle name="20% - Accent2 3 3 5 2" xfId="1192"/>
    <cellStyle name="20% - Accent2 3 3 6" xfId="1193"/>
    <cellStyle name="20% - Accent2 3 3 7" xfId="1194"/>
    <cellStyle name="20% - Accent2 3 3 8" xfId="1195"/>
    <cellStyle name="20% - Accent2 3 3 9" xfId="1196"/>
    <cellStyle name="20% - Accent2 3 4" xfId="1197"/>
    <cellStyle name="20% - Accent2 3 4 2" xfId="1198"/>
    <cellStyle name="20% - Accent2 3 4 2 2" xfId="1199"/>
    <cellStyle name="20% - Accent2 3 4 2 3" xfId="1200"/>
    <cellStyle name="20% - Accent2 3 4 2 4" xfId="1201"/>
    <cellStyle name="20% - Accent2 3 4 2 5" xfId="1202"/>
    <cellStyle name="20% - Accent2 3 4 3" xfId="1203"/>
    <cellStyle name="20% - Accent2 3 4 3 2" xfId="1204"/>
    <cellStyle name="20% - Accent2 3 4 3 3" xfId="1205"/>
    <cellStyle name="20% - Accent2 3 4 3 4" xfId="1206"/>
    <cellStyle name="20% - Accent2 3 4 4" xfId="1207"/>
    <cellStyle name="20% - Accent2 3 4 4 2" xfId="1208"/>
    <cellStyle name="20% - Accent2 3 4 5" xfId="1209"/>
    <cellStyle name="20% - Accent2 3 4 5 2" xfId="1210"/>
    <cellStyle name="20% - Accent2 3 4 6" xfId="1211"/>
    <cellStyle name="20% - Accent2 3 4 7" xfId="1212"/>
    <cellStyle name="20% - Accent2 3 4 8" xfId="1213"/>
    <cellStyle name="20% - Accent2 3 5" xfId="1214"/>
    <cellStyle name="20% - Accent2 3 5 2" xfId="1215"/>
    <cellStyle name="20% - Accent2 3 5 2 2" xfId="1216"/>
    <cellStyle name="20% - Accent2 3 5 2 3" xfId="1217"/>
    <cellStyle name="20% - Accent2 3 5 3" xfId="1218"/>
    <cellStyle name="20% - Accent2 3 5 3 2" xfId="1219"/>
    <cellStyle name="20% - Accent2 3 5 4" xfId="1220"/>
    <cellStyle name="20% - Accent2 3 5 5" xfId="1221"/>
    <cellStyle name="20% - Accent2 3 5 6" xfId="1222"/>
    <cellStyle name="20% - Accent2 3 5 7" xfId="1223"/>
    <cellStyle name="20% - Accent2 3 6" xfId="1224"/>
    <cellStyle name="20% - Accent2 3 6 2" xfId="1225"/>
    <cellStyle name="20% - Accent2 3 6 2 2" xfId="1226"/>
    <cellStyle name="20% - Accent2 3 6 2 3" xfId="1227"/>
    <cellStyle name="20% - Accent2 3 6 3" xfId="1228"/>
    <cellStyle name="20% - Accent2 3 6 3 2" xfId="1229"/>
    <cellStyle name="20% - Accent2 3 6 4" xfId="1230"/>
    <cellStyle name="20% - Accent2 3 6 5" xfId="1231"/>
    <cellStyle name="20% - Accent2 3 6 6" xfId="1232"/>
    <cellStyle name="20% - Accent2 3 6 7" xfId="1233"/>
    <cellStyle name="20% - Accent2 3 7" xfId="1234"/>
    <cellStyle name="20% - Accent2 3 7 2" xfId="1235"/>
    <cellStyle name="20% - Accent2 3 7 2 2" xfId="1236"/>
    <cellStyle name="20% - Accent2 3 7 3" xfId="1237"/>
    <cellStyle name="20% - Accent2 3 7 4" xfId="1238"/>
    <cellStyle name="20% - Accent2 3 7 5" xfId="1239"/>
    <cellStyle name="20% - Accent2 3 7 6" xfId="1240"/>
    <cellStyle name="20% - Accent2 3 7 7" xfId="1241"/>
    <cellStyle name="20% - Accent2 3 8" xfId="1242"/>
    <cellStyle name="20% - Accent2 3 8 2" xfId="1243"/>
    <cellStyle name="20% - Accent2 3 8 3" xfId="1244"/>
    <cellStyle name="20% - Accent2 3 9" xfId="1245"/>
    <cellStyle name="20% - Accent2 3 9 2" xfId="1246"/>
    <cellStyle name="20% - Accent2 30" xfId="1247"/>
    <cellStyle name="20% - Accent2 30 2" xfId="1248"/>
    <cellStyle name="20% - Accent2 31" xfId="1249"/>
    <cellStyle name="20% - Accent2 31 2" xfId="1250"/>
    <cellStyle name="20% - Accent2 32" xfId="1251"/>
    <cellStyle name="20% - Accent2 32 2" xfId="1252"/>
    <cellStyle name="20% - Accent2 33" xfId="1253"/>
    <cellStyle name="20% - Accent2 33 2" xfId="1254"/>
    <cellStyle name="20% - Accent2 34" xfId="1255"/>
    <cellStyle name="20% - Accent2 34 2" xfId="1256"/>
    <cellStyle name="20% - Accent2 35" xfId="1257"/>
    <cellStyle name="20% - Accent2 35 2" xfId="1258"/>
    <cellStyle name="20% - Accent2 36" xfId="1259"/>
    <cellStyle name="20% - Accent2 36 2" xfId="1260"/>
    <cellStyle name="20% - Accent2 37" xfId="1261"/>
    <cellStyle name="20% - Accent2 37 2" xfId="1262"/>
    <cellStyle name="20% - Accent2 38" xfId="1263"/>
    <cellStyle name="20% - Accent2 39" xfId="1264"/>
    <cellStyle name="20% - Accent2 4" xfId="1265"/>
    <cellStyle name="20% - Accent2 4 10" xfId="1266"/>
    <cellStyle name="20% - Accent2 4 11" xfId="1267"/>
    <cellStyle name="20% - Accent2 4 12" xfId="1268"/>
    <cellStyle name="20% - Accent2 4 13" xfId="1269"/>
    <cellStyle name="20% - Accent2 4 2" xfId="1270"/>
    <cellStyle name="20% - Accent2 4 2 10" xfId="1271"/>
    <cellStyle name="20% - Accent2 4 2 11" xfId="1272"/>
    <cellStyle name="20% - Accent2 4 2 2" xfId="1273"/>
    <cellStyle name="20% - Accent2 4 2 2 2" xfId="1274"/>
    <cellStyle name="20% - Accent2 4 2 2 2 2" xfId="1275"/>
    <cellStyle name="20% - Accent2 4 2 2 2 2 2" xfId="1276"/>
    <cellStyle name="20% - Accent2 4 2 2 2 2 3" xfId="1277"/>
    <cellStyle name="20% - Accent2 4 2 2 2 3" xfId="1278"/>
    <cellStyle name="20% - Accent2 4 2 2 2 3 2" xfId="1279"/>
    <cellStyle name="20% - Accent2 4 2 2 2 3 3" xfId="1280"/>
    <cellStyle name="20% - Accent2 4 2 2 2 4" xfId="1281"/>
    <cellStyle name="20% - Accent2 4 2 2 2 5" xfId="1282"/>
    <cellStyle name="20% - Accent2 4 2 2 2 6" xfId="1283"/>
    <cellStyle name="20% - Accent2 4 2 2 3" xfId="1284"/>
    <cellStyle name="20% - Accent2 4 2 2 3 2" xfId="1285"/>
    <cellStyle name="20% - Accent2 4 2 2 3 3" xfId="1286"/>
    <cellStyle name="20% - Accent2 4 2 2 4" xfId="1287"/>
    <cellStyle name="20% - Accent2 4 2 2 4 2" xfId="1288"/>
    <cellStyle name="20% - Accent2 4 2 2 4 3" xfId="1289"/>
    <cellStyle name="20% - Accent2 4 2 2 5" xfId="1290"/>
    <cellStyle name="20% - Accent2 4 2 2 6" xfId="1291"/>
    <cellStyle name="20% - Accent2 4 2 2 7" xfId="1292"/>
    <cellStyle name="20% - Accent2 4 2 2 8" xfId="1293"/>
    <cellStyle name="20% - Accent2 4 2 3" xfId="1294"/>
    <cellStyle name="20% - Accent2 4 2 3 2" xfId="1295"/>
    <cellStyle name="20% - Accent2 4 2 3 2 2" xfId="1296"/>
    <cellStyle name="20% - Accent2 4 2 3 2 3" xfId="1297"/>
    <cellStyle name="20% - Accent2 4 2 3 3" xfId="1298"/>
    <cellStyle name="20% - Accent2 4 2 3 3 2" xfId="1299"/>
    <cellStyle name="20% - Accent2 4 2 3 3 3" xfId="1300"/>
    <cellStyle name="20% - Accent2 4 2 3 4" xfId="1301"/>
    <cellStyle name="20% - Accent2 4 2 3 5" xfId="1302"/>
    <cellStyle name="20% - Accent2 4 2 3 6" xfId="1303"/>
    <cellStyle name="20% - Accent2 4 2 4" xfId="1304"/>
    <cellStyle name="20% - Accent2 4 2 4 2" xfId="1305"/>
    <cellStyle name="20% - Accent2 4 2 4 3" xfId="1306"/>
    <cellStyle name="20% - Accent2 4 2 5" xfId="1307"/>
    <cellStyle name="20% - Accent2 4 2 5 2" xfId="1308"/>
    <cellStyle name="20% - Accent2 4 2 5 3" xfId="1309"/>
    <cellStyle name="20% - Accent2 4 2 6" xfId="1310"/>
    <cellStyle name="20% - Accent2 4 2 7" xfId="1311"/>
    <cellStyle name="20% - Accent2 4 2 8" xfId="1312"/>
    <cellStyle name="20% - Accent2 4 2 9" xfId="1313"/>
    <cellStyle name="20% - Accent2 4 3" xfId="1314"/>
    <cellStyle name="20% - Accent2 4 3 10" xfId="1315"/>
    <cellStyle name="20% - Accent2 4 3 2" xfId="1316"/>
    <cellStyle name="20% - Accent2 4 3 2 2" xfId="1317"/>
    <cellStyle name="20% - Accent2 4 3 2 2 2" xfId="1318"/>
    <cellStyle name="20% - Accent2 4 3 2 2 3" xfId="1319"/>
    <cellStyle name="20% - Accent2 4 3 2 3" xfId="1320"/>
    <cellStyle name="20% - Accent2 4 3 2 3 2" xfId="1321"/>
    <cellStyle name="20% - Accent2 4 3 2 3 3" xfId="1322"/>
    <cellStyle name="20% - Accent2 4 3 2 4" xfId="1323"/>
    <cellStyle name="20% - Accent2 4 3 2 5" xfId="1324"/>
    <cellStyle name="20% - Accent2 4 3 2 6" xfId="1325"/>
    <cellStyle name="20% - Accent2 4 3 3" xfId="1326"/>
    <cellStyle name="20% - Accent2 4 3 3 2" xfId="1327"/>
    <cellStyle name="20% - Accent2 4 3 3 3" xfId="1328"/>
    <cellStyle name="20% - Accent2 4 3 4" xfId="1329"/>
    <cellStyle name="20% - Accent2 4 3 4 2" xfId="1330"/>
    <cellStyle name="20% - Accent2 4 3 4 3" xfId="1331"/>
    <cellStyle name="20% - Accent2 4 3 5" xfId="1332"/>
    <cellStyle name="20% - Accent2 4 3 6" xfId="1333"/>
    <cellStyle name="20% - Accent2 4 3 7" xfId="1334"/>
    <cellStyle name="20% - Accent2 4 3 8" xfId="1335"/>
    <cellStyle name="20% - Accent2 4 3 9" xfId="1336"/>
    <cellStyle name="20% - Accent2 4 4" xfId="1337"/>
    <cellStyle name="20% - Accent2 4 4 2" xfId="1338"/>
    <cellStyle name="20% - Accent2 4 4 2 2" xfId="1339"/>
    <cellStyle name="20% - Accent2 4 4 2 3" xfId="1340"/>
    <cellStyle name="20% - Accent2 4 4 3" xfId="1341"/>
    <cellStyle name="20% - Accent2 4 4 3 2" xfId="1342"/>
    <cellStyle name="20% - Accent2 4 4 3 3" xfId="1343"/>
    <cellStyle name="20% - Accent2 4 4 4" xfId="1344"/>
    <cellStyle name="20% - Accent2 4 4 5" xfId="1345"/>
    <cellStyle name="20% - Accent2 4 4 6" xfId="1346"/>
    <cellStyle name="20% - Accent2 4 5" xfId="1347"/>
    <cellStyle name="20% - Accent2 4 5 2" xfId="1348"/>
    <cellStyle name="20% - Accent2 4 5 3" xfId="1349"/>
    <cellStyle name="20% - Accent2 4 6" xfId="1350"/>
    <cellStyle name="20% - Accent2 4 6 2" xfId="1351"/>
    <cellStyle name="20% - Accent2 4 6 3" xfId="1352"/>
    <cellStyle name="20% - Accent2 4 7" xfId="1353"/>
    <cellStyle name="20% - Accent2 4 8" xfId="1354"/>
    <cellStyle name="20% - Accent2 4 9" xfId="1355"/>
    <cellStyle name="20% - Accent2 40" xfId="1356"/>
    <cellStyle name="20% - Accent2 41" xfId="1357"/>
    <cellStyle name="20% - Accent2 42" xfId="1358"/>
    <cellStyle name="20% - Accent2 43" xfId="1359"/>
    <cellStyle name="20% - Accent2 5" xfId="1360"/>
    <cellStyle name="20% - Accent2 5 2" xfId="1361"/>
    <cellStyle name="20% - Accent2 5 2 2" xfId="1362"/>
    <cellStyle name="20% - Accent2 5 3" xfId="1363"/>
    <cellStyle name="20% - Accent2 5 4" xfId="1364"/>
    <cellStyle name="20% - Accent2 6" xfId="1365"/>
    <cellStyle name="20% - Accent2 6 10" xfId="1366"/>
    <cellStyle name="20% - Accent2 6 11" xfId="1367"/>
    <cellStyle name="20% - Accent2 6 2" xfId="1368"/>
    <cellStyle name="20% - Accent2 6 2 2" xfId="1369"/>
    <cellStyle name="20% - Accent2 6 2 2 2" xfId="1370"/>
    <cellStyle name="20% - Accent2 6 2 2 2 2" xfId="1371"/>
    <cellStyle name="20% - Accent2 6 2 2 2 3" xfId="1372"/>
    <cellStyle name="20% - Accent2 6 2 2 3" xfId="1373"/>
    <cellStyle name="20% - Accent2 6 2 2 3 2" xfId="1374"/>
    <cellStyle name="20% - Accent2 6 2 2 3 3" xfId="1375"/>
    <cellStyle name="20% - Accent2 6 2 2 4" xfId="1376"/>
    <cellStyle name="20% - Accent2 6 2 2 5" xfId="1377"/>
    <cellStyle name="20% - Accent2 6 2 2 6" xfId="1378"/>
    <cellStyle name="20% - Accent2 6 2 3" xfId="1379"/>
    <cellStyle name="20% - Accent2 6 2 3 2" xfId="1380"/>
    <cellStyle name="20% - Accent2 6 2 3 3" xfId="1381"/>
    <cellStyle name="20% - Accent2 6 2 4" xfId="1382"/>
    <cellStyle name="20% - Accent2 6 2 4 2" xfId="1383"/>
    <cellStyle name="20% - Accent2 6 2 4 3" xfId="1384"/>
    <cellStyle name="20% - Accent2 6 2 5" xfId="1385"/>
    <cellStyle name="20% - Accent2 6 2 6" xfId="1386"/>
    <cellStyle name="20% - Accent2 6 2 7" xfId="1387"/>
    <cellStyle name="20% - Accent2 6 2 8" xfId="1388"/>
    <cellStyle name="20% - Accent2 6 3" xfId="1389"/>
    <cellStyle name="20% - Accent2 6 3 2" xfId="1390"/>
    <cellStyle name="20% - Accent2 6 3 2 2" xfId="1391"/>
    <cellStyle name="20% - Accent2 6 3 2 2 2" xfId="1392"/>
    <cellStyle name="20% - Accent2 6 3 2 3" xfId="1393"/>
    <cellStyle name="20% - Accent2 6 3 3" xfId="1394"/>
    <cellStyle name="20% - Accent2 6 3 3 2" xfId="1395"/>
    <cellStyle name="20% - Accent2 6 3 3 3" xfId="1396"/>
    <cellStyle name="20% - Accent2 6 3 4" xfId="1397"/>
    <cellStyle name="20% - Accent2 6 3 5" xfId="1398"/>
    <cellStyle name="20% - Accent2 6 3 6" xfId="1399"/>
    <cellStyle name="20% - Accent2 6 4" xfId="1400"/>
    <cellStyle name="20% - Accent2 6 4 2" xfId="1401"/>
    <cellStyle name="20% - Accent2 6 4 3" xfId="1402"/>
    <cellStyle name="20% - Accent2 6 5" xfId="1403"/>
    <cellStyle name="20% - Accent2 6 5 2" xfId="1404"/>
    <cellStyle name="20% - Accent2 6 5 3" xfId="1405"/>
    <cellStyle name="20% - Accent2 6 6" xfId="1406"/>
    <cellStyle name="20% - Accent2 6 7" xfId="1407"/>
    <cellStyle name="20% - Accent2 6 8" xfId="1408"/>
    <cellStyle name="20% - Accent2 6 9" xfId="1409"/>
    <cellStyle name="20% - Accent2 7" xfId="1410"/>
    <cellStyle name="20% - Accent2 7 10" xfId="1411"/>
    <cellStyle name="20% - Accent2 7 11" xfId="1412"/>
    <cellStyle name="20% - Accent2 7 2" xfId="1413"/>
    <cellStyle name="20% - Accent2 7 2 2" xfId="1414"/>
    <cellStyle name="20% - Accent2 7 2 2 2" xfId="1415"/>
    <cellStyle name="20% - Accent2 7 2 2 2 2" xfId="1416"/>
    <cellStyle name="20% - Accent2 7 2 2 2 3" xfId="1417"/>
    <cellStyle name="20% - Accent2 7 2 2 3" xfId="1418"/>
    <cellStyle name="20% - Accent2 7 2 2 3 2" xfId="1419"/>
    <cellStyle name="20% - Accent2 7 2 2 3 3" xfId="1420"/>
    <cellStyle name="20% - Accent2 7 2 2 4" xfId="1421"/>
    <cellStyle name="20% - Accent2 7 2 2 5" xfId="1422"/>
    <cellStyle name="20% - Accent2 7 2 2 6" xfId="1423"/>
    <cellStyle name="20% - Accent2 7 2 3" xfId="1424"/>
    <cellStyle name="20% - Accent2 7 2 3 2" xfId="1425"/>
    <cellStyle name="20% - Accent2 7 2 3 3" xfId="1426"/>
    <cellStyle name="20% - Accent2 7 2 4" xfId="1427"/>
    <cellStyle name="20% - Accent2 7 2 4 2" xfId="1428"/>
    <cellStyle name="20% - Accent2 7 2 4 3" xfId="1429"/>
    <cellStyle name="20% - Accent2 7 2 5" xfId="1430"/>
    <cellStyle name="20% - Accent2 7 2 6" xfId="1431"/>
    <cellStyle name="20% - Accent2 7 2 7" xfId="1432"/>
    <cellStyle name="20% - Accent2 7 2 8" xfId="1433"/>
    <cellStyle name="20% - Accent2 7 3" xfId="1434"/>
    <cellStyle name="20% - Accent2 7 3 2" xfId="1435"/>
    <cellStyle name="20% - Accent2 7 3 2 2" xfId="1436"/>
    <cellStyle name="20% - Accent2 7 3 2 2 2" xfId="1437"/>
    <cellStyle name="20% - Accent2 7 3 2 3" xfId="1438"/>
    <cellStyle name="20% - Accent2 7 3 3" xfId="1439"/>
    <cellStyle name="20% - Accent2 7 3 3 2" xfId="1440"/>
    <cellStyle name="20% - Accent2 7 3 3 3" xfId="1441"/>
    <cellStyle name="20% - Accent2 7 3 4" xfId="1442"/>
    <cellStyle name="20% - Accent2 7 3 5" xfId="1443"/>
    <cellStyle name="20% - Accent2 7 3 6" xfId="1444"/>
    <cellStyle name="20% - Accent2 7 4" xfId="1445"/>
    <cellStyle name="20% - Accent2 7 4 2" xfId="1446"/>
    <cellStyle name="20% - Accent2 7 4 3" xfId="1447"/>
    <cellStyle name="20% - Accent2 7 5" xfId="1448"/>
    <cellStyle name="20% - Accent2 7 5 2" xfId="1449"/>
    <cellStyle name="20% - Accent2 7 5 3" xfId="1450"/>
    <cellStyle name="20% - Accent2 7 6" xfId="1451"/>
    <cellStyle name="20% - Accent2 7 7" xfId="1452"/>
    <cellStyle name="20% - Accent2 7 8" xfId="1453"/>
    <cellStyle name="20% - Accent2 7 9" xfId="1454"/>
    <cellStyle name="20% - Accent2 8" xfId="1455"/>
    <cellStyle name="20% - Accent2 8 10" xfId="1456"/>
    <cellStyle name="20% - Accent2 8 11" xfId="1457"/>
    <cellStyle name="20% - Accent2 8 2" xfId="1458"/>
    <cellStyle name="20% - Accent2 8 2 2" xfId="1459"/>
    <cellStyle name="20% - Accent2 8 2 2 2" xfId="1460"/>
    <cellStyle name="20% - Accent2 8 2 2 2 2" xfId="1461"/>
    <cellStyle name="20% - Accent2 8 2 2 2 3" xfId="1462"/>
    <cellStyle name="20% - Accent2 8 2 2 3" xfId="1463"/>
    <cellStyle name="20% - Accent2 8 2 2 3 2" xfId="1464"/>
    <cellStyle name="20% - Accent2 8 2 2 3 3" xfId="1465"/>
    <cellStyle name="20% - Accent2 8 2 2 4" xfId="1466"/>
    <cellStyle name="20% - Accent2 8 2 2 5" xfId="1467"/>
    <cellStyle name="20% - Accent2 8 2 2 6" xfId="1468"/>
    <cellStyle name="20% - Accent2 8 2 3" xfId="1469"/>
    <cellStyle name="20% - Accent2 8 2 3 2" xfId="1470"/>
    <cellStyle name="20% - Accent2 8 2 3 3" xfId="1471"/>
    <cellStyle name="20% - Accent2 8 2 4" xfId="1472"/>
    <cellStyle name="20% - Accent2 8 2 4 2" xfId="1473"/>
    <cellStyle name="20% - Accent2 8 2 4 3" xfId="1474"/>
    <cellStyle name="20% - Accent2 8 2 5" xfId="1475"/>
    <cellStyle name="20% - Accent2 8 2 6" xfId="1476"/>
    <cellStyle name="20% - Accent2 8 2 7" xfId="1477"/>
    <cellStyle name="20% - Accent2 8 2 8" xfId="1478"/>
    <cellStyle name="20% - Accent2 8 3" xfId="1479"/>
    <cellStyle name="20% - Accent2 8 3 2" xfId="1480"/>
    <cellStyle name="20% - Accent2 8 3 2 2" xfId="1481"/>
    <cellStyle name="20% - Accent2 8 3 2 2 2" xfId="1482"/>
    <cellStyle name="20% - Accent2 8 3 2 3" xfId="1483"/>
    <cellStyle name="20% - Accent2 8 3 3" xfId="1484"/>
    <cellStyle name="20% - Accent2 8 3 3 2" xfId="1485"/>
    <cellStyle name="20% - Accent2 8 3 3 3" xfId="1486"/>
    <cellStyle name="20% - Accent2 8 3 4" xfId="1487"/>
    <cellStyle name="20% - Accent2 8 3 5" xfId="1488"/>
    <cellStyle name="20% - Accent2 8 3 6" xfId="1489"/>
    <cellStyle name="20% - Accent2 8 4" xfId="1490"/>
    <cellStyle name="20% - Accent2 8 4 2" xfId="1491"/>
    <cellStyle name="20% - Accent2 8 4 3" xfId="1492"/>
    <cellStyle name="20% - Accent2 8 5" xfId="1493"/>
    <cellStyle name="20% - Accent2 8 5 2" xfId="1494"/>
    <cellStyle name="20% - Accent2 8 5 3" xfId="1495"/>
    <cellStyle name="20% - Accent2 8 6" xfId="1496"/>
    <cellStyle name="20% - Accent2 8 7" xfId="1497"/>
    <cellStyle name="20% - Accent2 8 8" xfId="1498"/>
    <cellStyle name="20% - Accent2 8 9" xfId="1499"/>
    <cellStyle name="20% - Accent2 9" xfId="1500"/>
    <cellStyle name="20% - Accent2 9 10" xfId="1501"/>
    <cellStyle name="20% - Accent2 9 11" xfId="1502"/>
    <cellStyle name="20% - Accent2 9 2" xfId="1503"/>
    <cellStyle name="20% - Accent2 9 2 2" xfId="1504"/>
    <cellStyle name="20% - Accent2 9 2 2 2" xfId="1505"/>
    <cellStyle name="20% - Accent2 9 2 2 2 2" xfId="1506"/>
    <cellStyle name="20% - Accent2 9 2 2 2 3" xfId="1507"/>
    <cellStyle name="20% - Accent2 9 2 2 3" xfId="1508"/>
    <cellStyle name="20% - Accent2 9 2 2 3 2" xfId="1509"/>
    <cellStyle name="20% - Accent2 9 2 2 3 3" xfId="1510"/>
    <cellStyle name="20% - Accent2 9 2 2 4" xfId="1511"/>
    <cellStyle name="20% - Accent2 9 2 2 5" xfId="1512"/>
    <cellStyle name="20% - Accent2 9 2 2 6" xfId="1513"/>
    <cellStyle name="20% - Accent2 9 2 3" xfId="1514"/>
    <cellStyle name="20% - Accent2 9 2 3 2" xfId="1515"/>
    <cellStyle name="20% - Accent2 9 2 3 3" xfId="1516"/>
    <cellStyle name="20% - Accent2 9 2 4" xfId="1517"/>
    <cellStyle name="20% - Accent2 9 2 4 2" xfId="1518"/>
    <cellStyle name="20% - Accent2 9 2 4 3" xfId="1519"/>
    <cellStyle name="20% - Accent2 9 2 5" xfId="1520"/>
    <cellStyle name="20% - Accent2 9 2 6" xfId="1521"/>
    <cellStyle name="20% - Accent2 9 2 7" xfId="1522"/>
    <cellStyle name="20% - Accent2 9 2 8" xfId="1523"/>
    <cellStyle name="20% - Accent2 9 3" xfId="1524"/>
    <cellStyle name="20% - Accent2 9 3 2" xfId="1525"/>
    <cellStyle name="20% - Accent2 9 3 2 2" xfId="1526"/>
    <cellStyle name="20% - Accent2 9 3 2 2 2" xfId="1527"/>
    <cellStyle name="20% - Accent2 9 3 2 3" xfId="1528"/>
    <cellStyle name="20% - Accent2 9 3 3" xfId="1529"/>
    <cellStyle name="20% - Accent2 9 3 3 2" xfId="1530"/>
    <cellStyle name="20% - Accent2 9 3 3 3" xfId="1531"/>
    <cellStyle name="20% - Accent2 9 3 4" xfId="1532"/>
    <cellStyle name="20% - Accent2 9 3 5" xfId="1533"/>
    <cellStyle name="20% - Accent2 9 3 6" xfId="1534"/>
    <cellStyle name="20% - Accent2 9 4" xfId="1535"/>
    <cellStyle name="20% - Accent2 9 4 2" xfId="1536"/>
    <cellStyle name="20% - Accent2 9 4 3" xfId="1537"/>
    <cellStyle name="20% - Accent2 9 5" xfId="1538"/>
    <cellStyle name="20% - Accent2 9 5 2" xfId="1539"/>
    <cellStyle name="20% - Accent2 9 5 3" xfId="1540"/>
    <cellStyle name="20% - Accent2 9 6" xfId="1541"/>
    <cellStyle name="20% - Accent2 9 7" xfId="1542"/>
    <cellStyle name="20% - Accent2 9 8" xfId="1543"/>
    <cellStyle name="20% - Accent2 9 9" xfId="1544"/>
    <cellStyle name="20% - Accent3 10" xfId="1545"/>
    <cellStyle name="20% - Accent3 10 10" xfId="1546"/>
    <cellStyle name="20% - Accent3 10 11" xfId="1547"/>
    <cellStyle name="20% - Accent3 10 2" xfId="1548"/>
    <cellStyle name="20% - Accent3 10 2 2" xfId="1549"/>
    <cellStyle name="20% - Accent3 10 2 2 2" xfId="1550"/>
    <cellStyle name="20% - Accent3 10 2 2 2 2" xfId="1551"/>
    <cellStyle name="20% - Accent3 10 2 2 2 3" xfId="1552"/>
    <cellStyle name="20% - Accent3 10 2 2 3" xfId="1553"/>
    <cellStyle name="20% - Accent3 10 2 2 3 2" xfId="1554"/>
    <cellStyle name="20% - Accent3 10 2 2 3 3" xfId="1555"/>
    <cellStyle name="20% - Accent3 10 2 2 4" xfId="1556"/>
    <cellStyle name="20% - Accent3 10 2 2 5" xfId="1557"/>
    <cellStyle name="20% - Accent3 10 2 2 6" xfId="1558"/>
    <cellStyle name="20% - Accent3 10 2 3" xfId="1559"/>
    <cellStyle name="20% - Accent3 10 2 3 2" xfId="1560"/>
    <cellStyle name="20% - Accent3 10 2 3 3" xfId="1561"/>
    <cellStyle name="20% - Accent3 10 2 4" xfId="1562"/>
    <cellStyle name="20% - Accent3 10 2 4 2" xfId="1563"/>
    <cellStyle name="20% - Accent3 10 2 4 3" xfId="1564"/>
    <cellStyle name="20% - Accent3 10 2 5" xfId="1565"/>
    <cellStyle name="20% - Accent3 10 2 6" xfId="1566"/>
    <cellStyle name="20% - Accent3 10 2 7" xfId="1567"/>
    <cellStyle name="20% - Accent3 10 2 8" xfId="1568"/>
    <cellStyle name="20% - Accent3 10 3" xfId="1569"/>
    <cellStyle name="20% - Accent3 10 3 2" xfId="1570"/>
    <cellStyle name="20% - Accent3 10 3 2 2" xfId="1571"/>
    <cellStyle name="20% - Accent3 10 3 2 3" xfId="1572"/>
    <cellStyle name="20% - Accent3 10 3 3" xfId="1573"/>
    <cellStyle name="20% - Accent3 10 3 3 2" xfId="1574"/>
    <cellStyle name="20% - Accent3 10 3 3 3" xfId="1575"/>
    <cellStyle name="20% - Accent3 10 3 4" xfId="1576"/>
    <cellStyle name="20% - Accent3 10 3 5" xfId="1577"/>
    <cellStyle name="20% - Accent3 10 3 6" xfId="1578"/>
    <cellStyle name="20% - Accent3 10 4" xfId="1579"/>
    <cellStyle name="20% - Accent3 10 4 2" xfId="1580"/>
    <cellStyle name="20% - Accent3 10 4 3" xfId="1581"/>
    <cellStyle name="20% - Accent3 10 5" xfId="1582"/>
    <cellStyle name="20% - Accent3 10 5 2" xfId="1583"/>
    <cellStyle name="20% - Accent3 10 5 3" xfId="1584"/>
    <cellStyle name="20% - Accent3 10 6" xfId="1585"/>
    <cellStyle name="20% - Accent3 10 7" xfId="1586"/>
    <cellStyle name="20% - Accent3 10 8" xfId="1587"/>
    <cellStyle name="20% - Accent3 10 9" xfId="1588"/>
    <cellStyle name="20% - Accent3 11" xfId="1589"/>
    <cellStyle name="20% - Accent3 11 10" xfId="1590"/>
    <cellStyle name="20% - Accent3 11 2" xfId="1591"/>
    <cellStyle name="20% - Accent3 11 2 2" xfId="1592"/>
    <cellStyle name="20% - Accent3 11 2 2 2" xfId="1593"/>
    <cellStyle name="20% - Accent3 11 2 2 3" xfId="1594"/>
    <cellStyle name="20% - Accent3 11 2 3" xfId="1595"/>
    <cellStyle name="20% - Accent3 11 2 3 2" xfId="1596"/>
    <cellStyle name="20% - Accent3 11 2 3 3" xfId="1597"/>
    <cellStyle name="20% - Accent3 11 2 4" xfId="1598"/>
    <cellStyle name="20% - Accent3 11 2 5" xfId="1599"/>
    <cellStyle name="20% - Accent3 11 2 6" xfId="1600"/>
    <cellStyle name="20% - Accent3 11 3" xfId="1601"/>
    <cellStyle name="20% - Accent3 11 3 2" xfId="1602"/>
    <cellStyle name="20% - Accent3 11 3 3" xfId="1603"/>
    <cellStyle name="20% - Accent3 11 4" xfId="1604"/>
    <cellStyle name="20% - Accent3 11 4 2" xfId="1605"/>
    <cellStyle name="20% - Accent3 11 4 3" xfId="1606"/>
    <cellStyle name="20% - Accent3 11 5" xfId="1607"/>
    <cellStyle name="20% - Accent3 11 6" xfId="1608"/>
    <cellStyle name="20% - Accent3 11 7" xfId="1609"/>
    <cellStyle name="20% - Accent3 11 8" xfId="1610"/>
    <cellStyle name="20% - Accent3 11 9" xfId="1611"/>
    <cellStyle name="20% - Accent3 12" xfId="1612"/>
    <cellStyle name="20% - Accent3 12 2" xfId="1613"/>
    <cellStyle name="20% - Accent3 12 3" xfId="1614"/>
    <cellStyle name="20% - Accent3 12 4" xfId="1615"/>
    <cellStyle name="20% - Accent3 12 5" xfId="1616"/>
    <cellStyle name="20% - Accent3 13" xfId="1617"/>
    <cellStyle name="20% - Accent3 13 2" xfId="1618"/>
    <cellStyle name="20% - Accent3 13 3" xfId="1619"/>
    <cellStyle name="20% - Accent3 13 4" xfId="1620"/>
    <cellStyle name="20% - Accent3 14" xfId="1621"/>
    <cellStyle name="20% - Accent3 14 2" xfId="1622"/>
    <cellStyle name="20% - Accent3 14 3" xfId="1623"/>
    <cellStyle name="20% - Accent3 15" xfId="1624"/>
    <cellStyle name="20% - Accent3 15 2" xfId="1625"/>
    <cellStyle name="20% - Accent3 15 3" xfId="1626"/>
    <cellStyle name="20% - Accent3 16" xfId="1627"/>
    <cellStyle name="20% - Accent3 16 2" xfId="1628"/>
    <cellStyle name="20% - Accent3 17" xfId="1629"/>
    <cellStyle name="20% - Accent3 17 2" xfId="1630"/>
    <cellStyle name="20% - Accent3 18" xfId="1631"/>
    <cellStyle name="20% - Accent3 18 2" xfId="1632"/>
    <cellStyle name="20% - Accent3 19" xfId="1633"/>
    <cellStyle name="20% - Accent3 19 2" xfId="1634"/>
    <cellStyle name="20% - Accent3 2" xfId="1635"/>
    <cellStyle name="20% - Accent3 2 10" xfId="1636"/>
    <cellStyle name="20% - Accent3 2 11" xfId="1637"/>
    <cellStyle name="20% - Accent3 2 12" xfId="1638"/>
    <cellStyle name="20% - Accent3 2 2" xfId="1639"/>
    <cellStyle name="20% - Accent3 2 2 10" xfId="1640"/>
    <cellStyle name="20% - Accent3 2 2 11" xfId="1641"/>
    <cellStyle name="20% - Accent3 2 2 12" xfId="1642"/>
    <cellStyle name="20% - Accent3 2 2 2" xfId="1643"/>
    <cellStyle name="20% - Accent3 2 2 2 10" xfId="1644"/>
    <cellStyle name="20% - Accent3 2 2 2 2" xfId="1645"/>
    <cellStyle name="20% - Accent3 2 2 2 2 2" xfId="1646"/>
    <cellStyle name="20% - Accent3 2 2 2 2 2 2" xfId="1647"/>
    <cellStyle name="20% - Accent3 2 2 2 2 2 3" xfId="1648"/>
    <cellStyle name="20% - Accent3 2 2 2 2 2 4" xfId="1649"/>
    <cellStyle name="20% - Accent3 2 2 2 2 2 5" xfId="1650"/>
    <cellStyle name="20% - Accent3 2 2 2 2 3" xfId="1651"/>
    <cellStyle name="20% - Accent3 2 2 2 2 3 2" xfId="1652"/>
    <cellStyle name="20% - Accent3 2 2 2 2 3 3" xfId="1653"/>
    <cellStyle name="20% - Accent3 2 2 2 2 4" xfId="1654"/>
    <cellStyle name="20% - Accent3 2 2 2 2 5" xfId="1655"/>
    <cellStyle name="20% - Accent3 2 2 2 2 6" xfId="1656"/>
    <cellStyle name="20% - Accent3 2 2 2 2 7" xfId="1657"/>
    <cellStyle name="20% - Accent3 2 2 2 2 8" xfId="1658"/>
    <cellStyle name="20% - Accent3 2 2 2 3" xfId="1659"/>
    <cellStyle name="20% - Accent3 2 2 2 3 2" xfId="1660"/>
    <cellStyle name="20% - Accent3 2 2 2 3 2 2" xfId="1661"/>
    <cellStyle name="20% - Accent3 2 2 2 3 2 3" xfId="1662"/>
    <cellStyle name="20% - Accent3 2 2 2 3 3" xfId="1663"/>
    <cellStyle name="20% - Accent3 2 2 2 3 4" xfId="1664"/>
    <cellStyle name="20% - Accent3 2 2 2 3 5" xfId="1665"/>
    <cellStyle name="20% - Accent3 2 2 2 4" xfId="1666"/>
    <cellStyle name="20% - Accent3 2 2 2 4 2" xfId="1667"/>
    <cellStyle name="20% - Accent3 2 2 2 4 3" xfId="1668"/>
    <cellStyle name="20% - Accent3 2 2 2 4 4" xfId="1669"/>
    <cellStyle name="20% - Accent3 2 2 2 4 5" xfId="1670"/>
    <cellStyle name="20% - Accent3 2 2 2 5" xfId="1671"/>
    <cellStyle name="20% - Accent3 2 2 2 5 2" xfId="1672"/>
    <cellStyle name="20% - Accent3 2 2 2 5 3" xfId="1673"/>
    <cellStyle name="20% - Accent3 2 2 2 6" xfId="1674"/>
    <cellStyle name="20% - Accent3 2 2 2 7" xfId="1675"/>
    <cellStyle name="20% - Accent3 2 2 2 8" xfId="1676"/>
    <cellStyle name="20% - Accent3 2 2 2 9" xfId="1677"/>
    <cellStyle name="20% - Accent3 2 2 3" xfId="1678"/>
    <cellStyle name="20% - Accent3 2 2 3 2" xfId="1679"/>
    <cellStyle name="20% - Accent3 2 2 3 2 2" xfId="1680"/>
    <cellStyle name="20% - Accent3 2 2 3 2 3" xfId="1681"/>
    <cellStyle name="20% - Accent3 2 2 3 2 4" xfId="1682"/>
    <cellStyle name="20% - Accent3 2 2 3 2 5" xfId="1683"/>
    <cellStyle name="20% - Accent3 2 2 3 3" xfId="1684"/>
    <cellStyle name="20% - Accent3 2 2 3 3 2" xfId="1685"/>
    <cellStyle name="20% - Accent3 2 2 3 3 3" xfId="1686"/>
    <cellStyle name="20% - Accent3 2 2 3 4" xfId="1687"/>
    <cellStyle name="20% - Accent3 2 2 3 5" xfId="1688"/>
    <cellStyle name="20% - Accent3 2 2 3 6" xfId="1689"/>
    <cellStyle name="20% - Accent3 2 2 3 7" xfId="1690"/>
    <cellStyle name="20% - Accent3 2 2 3 8" xfId="1691"/>
    <cellStyle name="20% - Accent3 2 2 4" xfId="1692"/>
    <cellStyle name="20% - Accent3 2 2 4 2" xfId="1693"/>
    <cellStyle name="20% - Accent3 2 2 4 2 2" xfId="1694"/>
    <cellStyle name="20% - Accent3 2 2 4 2 3" xfId="1695"/>
    <cellStyle name="20% - Accent3 2 2 4 3" xfId="1696"/>
    <cellStyle name="20% - Accent3 2 2 4 4" xfId="1697"/>
    <cellStyle name="20% - Accent3 2 2 4 5" xfId="1698"/>
    <cellStyle name="20% - Accent3 2 2 5" xfId="1699"/>
    <cellStyle name="20% - Accent3 2 2 5 2" xfId="1700"/>
    <cellStyle name="20% - Accent3 2 2 5 3" xfId="1701"/>
    <cellStyle name="20% - Accent3 2 2 5 4" xfId="1702"/>
    <cellStyle name="20% - Accent3 2 2 5 5" xfId="1703"/>
    <cellStyle name="20% - Accent3 2 2 6" xfId="1704"/>
    <cellStyle name="20% - Accent3 2 2 6 2" xfId="1705"/>
    <cellStyle name="20% - Accent3 2 2 6 3" xfId="1706"/>
    <cellStyle name="20% - Accent3 2 2 7" xfId="1707"/>
    <cellStyle name="20% - Accent3 2 2 8" xfId="1708"/>
    <cellStyle name="20% - Accent3 2 2 9" xfId="1709"/>
    <cellStyle name="20% - Accent3 2 3" xfId="1710"/>
    <cellStyle name="20% - Accent3 2 3 10" xfId="1711"/>
    <cellStyle name="20% - Accent3 2 3 2" xfId="1712"/>
    <cellStyle name="20% - Accent3 2 3 2 2" xfId="1713"/>
    <cellStyle name="20% - Accent3 2 3 2 2 2" xfId="1714"/>
    <cellStyle name="20% - Accent3 2 3 2 2 3" xfId="1715"/>
    <cellStyle name="20% - Accent3 2 3 2 2 4" xfId="1716"/>
    <cellStyle name="20% - Accent3 2 3 2 2 5" xfId="1717"/>
    <cellStyle name="20% - Accent3 2 3 2 3" xfId="1718"/>
    <cellStyle name="20% - Accent3 2 3 2 3 2" xfId="1719"/>
    <cellStyle name="20% - Accent3 2 3 2 3 3" xfId="1720"/>
    <cellStyle name="20% - Accent3 2 3 2 4" xfId="1721"/>
    <cellStyle name="20% - Accent3 2 3 2 5" xfId="1722"/>
    <cellStyle name="20% - Accent3 2 3 2 6" xfId="1723"/>
    <cellStyle name="20% - Accent3 2 3 2 7" xfId="1724"/>
    <cellStyle name="20% - Accent3 2 3 2 8" xfId="1725"/>
    <cellStyle name="20% - Accent3 2 3 3" xfId="1726"/>
    <cellStyle name="20% - Accent3 2 3 3 2" xfId="1727"/>
    <cellStyle name="20% - Accent3 2 3 3 2 2" xfId="1728"/>
    <cellStyle name="20% - Accent3 2 3 3 2 3" xfId="1729"/>
    <cellStyle name="20% - Accent3 2 3 3 3" xfId="1730"/>
    <cellStyle name="20% - Accent3 2 3 3 4" xfId="1731"/>
    <cellStyle name="20% - Accent3 2 3 3 5" xfId="1732"/>
    <cellStyle name="20% - Accent3 2 3 4" xfId="1733"/>
    <cellStyle name="20% - Accent3 2 3 4 2" xfId="1734"/>
    <cellStyle name="20% - Accent3 2 3 4 3" xfId="1735"/>
    <cellStyle name="20% - Accent3 2 3 4 4" xfId="1736"/>
    <cellStyle name="20% - Accent3 2 3 4 5" xfId="1737"/>
    <cellStyle name="20% - Accent3 2 3 5" xfId="1738"/>
    <cellStyle name="20% - Accent3 2 3 5 2" xfId="1739"/>
    <cellStyle name="20% - Accent3 2 3 5 3" xfId="1740"/>
    <cellStyle name="20% - Accent3 2 3 6" xfId="1741"/>
    <cellStyle name="20% - Accent3 2 3 7" xfId="1742"/>
    <cellStyle name="20% - Accent3 2 3 8" xfId="1743"/>
    <cellStyle name="20% - Accent3 2 3 9" xfId="1744"/>
    <cellStyle name="20% - Accent3 2 4" xfId="1745"/>
    <cellStyle name="20% - Accent3 2 4 2" xfId="1746"/>
    <cellStyle name="20% - Accent3 2 4 2 2" xfId="1747"/>
    <cellStyle name="20% - Accent3 2 4 2 3" xfId="1748"/>
    <cellStyle name="20% - Accent3 2 4 2 4" xfId="1749"/>
    <cellStyle name="20% - Accent3 2 4 2 5" xfId="1750"/>
    <cellStyle name="20% - Accent3 2 4 3" xfId="1751"/>
    <cellStyle name="20% - Accent3 2 4 3 2" xfId="1752"/>
    <cellStyle name="20% - Accent3 2 4 3 3" xfId="1753"/>
    <cellStyle name="20% - Accent3 2 4 4" xfId="1754"/>
    <cellStyle name="20% - Accent3 2 4 5" xfId="1755"/>
    <cellStyle name="20% - Accent3 2 4 6" xfId="1756"/>
    <cellStyle name="20% - Accent3 2 4 7" xfId="1757"/>
    <cellStyle name="20% - Accent3 2 4 8" xfId="1758"/>
    <cellStyle name="20% - Accent3 2 5" xfId="1759"/>
    <cellStyle name="20% - Accent3 2 5 2" xfId="1760"/>
    <cellStyle name="20% - Accent3 2 5 2 2" xfId="1761"/>
    <cellStyle name="20% - Accent3 2 5 2 3" xfId="1762"/>
    <cellStyle name="20% - Accent3 2 5 3" xfId="1763"/>
    <cellStyle name="20% - Accent3 2 5 4" xfId="1764"/>
    <cellStyle name="20% - Accent3 2 5 5" xfId="1765"/>
    <cellStyle name="20% - Accent3 2 6" xfId="1766"/>
    <cellStyle name="20% - Accent3 2 6 2" xfId="1767"/>
    <cellStyle name="20% - Accent3 2 6 3" xfId="1768"/>
    <cellStyle name="20% - Accent3 2 6 4" xfId="1769"/>
    <cellStyle name="20% - Accent3 2 6 5" xfId="1770"/>
    <cellStyle name="20% - Accent3 2 7" xfId="1771"/>
    <cellStyle name="20% - Accent3 2 7 2" xfId="1772"/>
    <cellStyle name="20% - Accent3 2 7 3" xfId="1773"/>
    <cellStyle name="20% - Accent3 2 8" xfId="1774"/>
    <cellStyle name="20% - Accent3 2 9" xfId="1775"/>
    <cellStyle name="20% - Accent3 20" xfId="1776"/>
    <cellStyle name="20% - Accent3 20 2" xfId="1777"/>
    <cellStyle name="20% - Accent3 21" xfId="1778"/>
    <cellStyle name="20% - Accent3 21 2" xfId="1779"/>
    <cellStyle name="20% - Accent3 22" xfId="1780"/>
    <cellStyle name="20% - Accent3 22 2" xfId="1781"/>
    <cellStyle name="20% - Accent3 23" xfId="1782"/>
    <cellStyle name="20% - Accent3 23 2" xfId="1783"/>
    <cellStyle name="20% - Accent3 24" xfId="1784"/>
    <cellStyle name="20% - Accent3 24 2" xfId="1785"/>
    <cellStyle name="20% - Accent3 25" xfId="1786"/>
    <cellStyle name="20% - Accent3 25 2" xfId="1787"/>
    <cellStyle name="20% - Accent3 26" xfId="1788"/>
    <cellStyle name="20% - Accent3 26 2" xfId="1789"/>
    <cellStyle name="20% - Accent3 27" xfId="1790"/>
    <cellStyle name="20% - Accent3 27 2" xfId="1791"/>
    <cellStyle name="20% - Accent3 28" xfId="1792"/>
    <cellStyle name="20% - Accent3 28 2" xfId="1793"/>
    <cellStyle name="20% - Accent3 29" xfId="1794"/>
    <cellStyle name="20% - Accent3 29 2" xfId="1795"/>
    <cellStyle name="20% - Accent3 3" xfId="1796"/>
    <cellStyle name="20% - Accent3 3 10" xfId="1797"/>
    <cellStyle name="20% - Accent3 3 10 2" xfId="1798"/>
    <cellStyle name="20% - Accent3 3 11" xfId="1799"/>
    <cellStyle name="20% - Accent3 3 12" xfId="1800"/>
    <cellStyle name="20% - Accent3 3 13" xfId="1801"/>
    <cellStyle name="20% - Accent3 3 14" xfId="1802"/>
    <cellStyle name="20% - Accent3 3 2" xfId="1803"/>
    <cellStyle name="20% - Accent3 3 2 10" xfId="1804"/>
    <cellStyle name="20% - Accent3 3 2 11" xfId="1805"/>
    <cellStyle name="20% - Accent3 3 2 12" xfId="1806"/>
    <cellStyle name="20% - Accent3 3 2 2" xfId="1807"/>
    <cellStyle name="20% - Accent3 3 2 2 10" xfId="1808"/>
    <cellStyle name="20% - Accent3 3 2 2 11" xfId="1809"/>
    <cellStyle name="20% - Accent3 3 2 2 2" xfId="1810"/>
    <cellStyle name="20% - Accent3 3 2 2 2 2" xfId="1811"/>
    <cellStyle name="20% - Accent3 3 2 2 2 2 2" xfId="1812"/>
    <cellStyle name="20% - Accent3 3 2 2 2 2 3" xfId="1813"/>
    <cellStyle name="20% - Accent3 3 2 2 2 3" xfId="1814"/>
    <cellStyle name="20% - Accent3 3 2 2 2 3 2" xfId="1815"/>
    <cellStyle name="20% - Accent3 3 2 2 2 3 3" xfId="1816"/>
    <cellStyle name="20% - Accent3 3 2 2 2 4" xfId="1817"/>
    <cellStyle name="20% - Accent3 3 2 2 2 5" xfId="1818"/>
    <cellStyle name="20% - Accent3 3 2 2 2 6" xfId="1819"/>
    <cellStyle name="20% - Accent3 3 2 2 2 7" xfId="1820"/>
    <cellStyle name="20% - Accent3 3 2 2 3" xfId="1821"/>
    <cellStyle name="20% - Accent3 3 2 2 3 2" xfId="1822"/>
    <cellStyle name="20% - Accent3 3 2 2 3 3" xfId="1823"/>
    <cellStyle name="20% - Accent3 3 2 2 4" xfId="1824"/>
    <cellStyle name="20% - Accent3 3 2 2 4 2" xfId="1825"/>
    <cellStyle name="20% - Accent3 3 2 2 4 3" xfId="1826"/>
    <cellStyle name="20% - Accent3 3 2 2 5" xfId="1827"/>
    <cellStyle name="20% - Accent3 3 2 2 6" xfId="1828"/>
    <cellStyle name="20% - Accent3 3 2 2 7" xfId="1829"/>
    <cellStyle name="20% - Accent3 3 2 2 8" xfId="1830"/>
    <cellStyle name="20% - Accent3 3 2 2 9" xfId="1831"/>
    <cellStyle name="20% - Accent3 3 2 3" xfId="1832"/>
    <cellStyle name="20% - Accent3 3 2 3 2" xfId="1833"/>
    <cellStyle name="20% - Accent3 3 2 3 2 2" xfId="1834"/>
    <cellStyle name="20% - Accent3 3 2 3 2 3" xfId="1835"/>
    <cellStyle name="20% - Accent3 3 2 3 3" xfId="1836"/>
    <cellStyle name="20% - Accent3 3 2 3 3 2" xfId="1837"/>
    <cellStyle name="20% - Accent3 3 2 3 3 3" xfId="1838"/>
    <cellStyle name="20% - Accent3 3 2 3 4" xfId="1839"/>
    <cellStyle name="20% - Accent3 3 2 3 5" xfId="1840"/>
    <cellStyle name="20% - Accent3 3 2 3 6" xfId="1841"/>
    <cellStyle name="20% - Accent3 3 2 3 7" xfId="1842"/>
    <cellStyle name="20% - Accent3 3 2 4" xfId="1843"/>
    <cellStyle name="20% - Accent3 3 2 4 2" xfId="1844"/>
    <cellStyle name="20% - Accent3 3 2 4 3" xfId="1845"/>
    <cellStyle name="20% - Accent3 3 2 4 4" xfId="1846"/>
    <cellStyle name="20% - Accent3 3 2 5" xfId="1847"/>
    <cellStyle name="20% - Accent3 3 2 5 2" xfId="1848"/>
    <cellStyle name="20% - Accent3 3 2 5 3" xfId="1849"/>
    <cellStyle name="20% - Accent3 3 2 5 4" xfId="1850"/>
    <cellStyle name="20% - Accent3 3 2 6" xfId="1851"/>
    <cellStyle name="20% - Accent3 3 2 7" xfId="1852"/>
    <cellStyle name="20% - Accent3 3 2 8" xfId="1853"/>
    <cellStyle name="20% - Accent3 3 2 9" xfId="1854"/>
    <cellStyle name="20% - Accent3 3 3" xfId="1855"/>
    <cellStyle name="20% - Accent3 3 3 10" xfId="1856"/>
    <cellStyle name="20% - Accent3 3 3 11" xfId="1857"/>
    <cellStyle name="20% - Accent3 3 3 2" xfId="1858"/>
    <cellStyle name="20% - Accent3 3 3 2 2" xfId="1859"/>
    <cellStyle name="20% - Accent3 3 3 2 2 2" xfId="1860"/>
    <cellStyle name="20% - Accent3 3 3 2 2 3" xfId="1861"/>
    <cellStyle name="20% - Accent3 3 3 2 3" xfId="1862"/>
    <cellStyle name="20% - Accent3 3 3 2 3 2" xfId="1863"/>
    <cellStyle name="20% - Accent3 3 3 2 3 3" xfId="1864"/>
    <cellStyle name="20% - Accent3 3 3 2 4" xfId="1865"/>
    <cellStyle name="20% - Accent3 3 3 2 5" xfId="1866"/>
    <cellStyle name="20% - Accent3 3 3 2 6" xfId="1867"/>
    <cellStyle name="20% - Accent3 3 3 2 7" xfId="1868"/>
    <cellStyle name="20% - Accent3 3 3 2 8" xfId="1869"/>
    <cellStyle name="20% - Accent3 3 3 3" xfId="1870"/>
    <cellStyle name="20% - Accent3 3 3 3 2" xfId="1871"/>
    <cellStyle name="20% - Accent3 3 3 3 3" xfId="1872"/>
    <cellStyle name="20% - Accent3 3 3 3 4" xfId="1873"/>
    <cellStyle name="20% - Accent3 3 3 4" xfId="1874"/>
    <cellStyle name="20% - Accent3 3 3 4 2" xfId="1875"/>
    <cellStyle name="20% - Accent3 3 3 4 3" xfId="1876"/>
    <cellStyle name="20% - Accent3 3 3 4 4" xfId="1877"/>
    <cellStyle name="20% - Accent3 3 3 5" xfId="1878"/>
    <cellStyle name="20% - Accent3 3 3 5 2" xfId="1879"/>
    <cellStyle name="20% - Accent3 3 3 6" xfId="1880"/>
    <cellStyle name="20% - Accent3 3 3 7" xfId="1881"/>
    <cellStyle name="20% - Accent3 3 3 8" xfId="1882"/>
    <cellStyle name="20% - Accent3 3 3 9" xfId="1883"/>
    <cellStyle name="20% - Accent3 3 4" xfId="1884"/>
    <cellStyle name="20% - Accent3 3 4 2" xfId="1885"/>
    <cellStyle name="20% - Accent3 3 4 2 2" xfId="1886"/>
    <cellStyle name="20% - Accent3 3 4 2 3" xfId="1887"/>
    <cellStyle name="20% - Accent3 3 4 2 4" xfId="1888"/>
    <cellStyle name="20% - Accent3 3 4 2 5" xfId="1889"/>
    <cellStyle name="20% - Accent3 3 4 3" xfId="1890"/>
    <cellStyle name="20% - Accent3 3 4 3 2" xfId="1891"/>
    <cellStyle name="20% - Accent3 3 4 3 3" xfId="1892"/>
    <cellStyle name="20% - Accent3 3 4 3 4" xfId="1893"/>
    <cellStyle name="20% - Accent3 3 4 4" xfId="1894"/>
    <cellStyle name="20% - Accent3 3 4 4 2" xfId="1895"/>
    <cellStyle name="20% - Accent3 3 4 5" xfId="1896"/>
    <cellStyle name="20% - Accent3 3 4 5 2" xfId="1897"/>
    <cellStyle name="20% - Accent3 3 4 6" xfId="1898"/>
    <cellStyle name="20% - Accent3 3 4 7" xfId="1899"/>
    <cellStyle name="20% - Accent3 3 4 8" xfId="1900"/>
    <cellStyle name="20% - Accent3 3 5" xfId="1901"/>
    <cellStyle name="20% - Accent3 3 5 2" xfId="1902"/>
    <cellStyle name="20% - Accent3 3 5 2 2" xfId="1903"/>
    <cellStyle name="20% - Accent3 3 5 2 3" xfId="1904"/>
    <cellStyle name="20% - Accent3 3 5 3" xfId="1905"/>
    <cellStyle name="20% - Accent3 3 5 3 2" xfId="1906"/>
    <cellStyle name="20% - Accent3 3 5 4" xfId="1907"/>
    <cellStyle name="20% - Accent3 3 5 5" xfId="1908"/>
    <cellStyle name="20% - Accent3 3 5 6" xfId="1909"/>
    <cellStyle name="20% - Accent3 3 5 7" xfId="1910"/>
    <cellStyle name="20% - Accent3 3 6" xfId="1911"/>
    <cellStyle name="20% - Accent3 3 6 2" xfId="1912"/>
    <cellStyle name="20% - Accent3 3 6 2 2" xfId="1913"/>
    <cellStyle name="20% - Accent3 3 6 2 3" xfId="1914"/>
    <cellStyle name="20% - Accent3 3 6 3" xfId="1915"/>
    <cellStyle name="20% - Accent3 3 6 3 2" xfId="1916"/>
    <cellStyle name="20% - Accent3 3 6 4" xfId="1917"/>
    <cellStyle name="20% - Accent3 3 6 5" xfId="1918"/>
    <cellStyle name="20% - Accent3 3 6 6" xfId="1919"/>
    <cellStyle name="20% - Accent3 3 6 7" xfId="1920"/>
    <cellStyle name="20% - Accent3 3 7" xfId="1921"/>
    <cellStyle name="20% - Accent3 3 7 2" xfId="1922"/>
    <cellStyle name="20% - Accent3 3 7 2 2" xfId="1923"/>
    <cellStyle name="20% - Accent3 3 7 3" xfId="1924"/>
    <cellStyle name="20% - Accent3 3 7 4" xfId="1925"/>
    <cellStyle name="20% - Accent3 3 7 5" xfId="1926"/>
    <cellStyle name="20% - Accent3 3 7 6" xfId="1927"/>
    <cellStyle name="20% - Accent3 3 7 7" xfId="1928"/>
    <cellStyle name="20% - Accent3 3 8" xfId="1929"/>
    <cellStyle name="20% - Accent3 3 8 2" xfId="1930"/>
    <cellStyle name="20% - Accent3 3 8 3" xfId="1931"/>
    <cellStyle name="20% - Accent3 3 9" xfId="1932"/>
    <cellStyle name="20% - Accent3 3 9 2" xfId="1933"/>
    <cellStyle name="20% - Accent3 30" xfId="1934"/>
    <cellStyle name="20% - Accent3 30 2" xfId="1935"/>
    <cellStyle name="20% - Accent3 31" xfId="1936"/>
    <cellStyle name="20% - Accent3 31 2" xfId="1937"/>
    <cellStyle name="20% - Accent3 32" xfId="1938"/>
    <cellStyle name="20% - Accent3 32 2" xfId="1939"/>
    <cellStyle name="20% - Accent3 33" xfId="1940"/>
    <cellStyle name="20% - Accent3 33 2" xfId="1941"/>
    <cellStyle name="20% - Accent3 34" xfId="1942"/>
    <cellStyle name="20% - Accent3 34 2" xfId="1943"/>
    <cellStyle name="20% - Accent3 35" xfId="1944"/>
    <cellStyle name="20% - Accent3 35 2" xfId="1945"/>
    <cellStyle name="20% - Accent3 36" xfId="1946"/>
    <cellStyle name="20% - Accent3 36 2" xfId="1947"/>
    <cellStyle name="20% - Accent3 37" xfId="1948"/>
    <cellStyle name="20% - Accent3 37 2" xfId="1949"/>
    <cellStyle name="20% - Accent3 38" xfId="1950"/>
    <cellStyle name="20% - Accent3 39" xfId="1951"/>
    <cellStyle name="20% - Accent3 4" xfId="1952"/>
    <cellStyle name="20% - Accent3 4 10" xfId="1953"/>
    <cellStyle name="20% - Accent3 4 11" xfId="1954"/>
    <cellStyle name="20% - Accent3 4 12" xfId="1955"/>
    <cellStyle name="20% - Accent3 4 13" xfId="1956"/>
    <cellStyle name="20% - Accent3 4 2" xfId="1957"/>
    <cellStyle name="20% - Accent3 4 2 10" xfId="1958"/>
    <cellStyle name="20% - Accent3 4 2 11" xfId="1959"/>
    <cellStyle name="20% - Accent3 4 2 2" xfId="1960"/>
    <cellStyle name="20% - Accent3 4 2 2 2" xfId="1961"/>
    <cellStyle name="20% - Accent3 4 2 2 2 2" xfId="1962"/>
    <cellStyle name="20% - Accent3 4 2 2 2 2 2" xfId="1963"/>
    <cellStyle name="20% - Accent3 4 2 2 2 2 3" xfId="1964"/>
    <cellStyle name="20% - Accent3 4 2 2 2 3" xfId="1965"/>
    <cellStyle name="20% - Accent3 4 2 2 2 3 2" xfId="1966"/>
    <cellStyle name="20% - Accent3 4 2 2 2 3 3" xfId="1967"/>
    <cellStyle name="20% - Accent3 4 2 2 2 4" xfId="1968"/>
    <cellStyle name="20% - Accent3 4 2 2 2 5" xfId="1969"/>
    <cellStyle name="20% - Accent3 4 2 2 2 6" xfId="1970"/>
    <cellStyle name="20% - Accent3 4 2 2 3" xfId="1971"/>
    <cellStyle name="20% - Accent3 4 2 2 3 2" xfId="1972"/>
    <cellStyle name="20% - Accent3 4 2 2 3 3" xfId="1973"/>
    <cellStyle name="20% - Accent3 4 2 2 4" xfId="1974"/>
    <cellStyle name="20% - Accent3 4 2 2 4 2" xfId="1975"/>
    <cellStyle name="20% - Accent3 4 2 2 4 3" xfId="1976"/>
    <cellStyle name="20% - Accent3 4 2 2 5" xfId="1977"/>
    <cellStyle name="20% - Accent3 4 2 2 6" xfId="1978"/>
    <cellStyle name="20% - Accent3 4 2 2 7" xfId="1979"/>
    <cellStyle name="20% - Accent3 4 2 2 8" xfId="1980"/>
    <cellStyle name="20% - Accent3 4 2 3" xfId="1981"/>
    <cellStyle name="20% - Accent3 4 2 3 2" xfId="1982"/>
    <cellStyle name="20% - Accent3 4 2 3 2 2" xfId="1983"/>
    <cellStyle name="20% - Accent3 4 2 3 2 3" xfId="1984"/>
    <cellStyle name="20% - Accent3 4 2 3 3" xfId="1985"/>
    <cellStyle name="20% - Accent3 4 2 3 3 2" xfId="1986"/>
    <cellStyle name="20% - Accent3 4 2 3 3 3" xfId="1987"/>
    <cellStyle name="20% - Accent3 4 2 3 4" xfId="1988"/>
    <cellStyle name="20% - Accent3 4 2 3 5" xfId="1989"/>
    <cellStyle name="20% - Accent3 4 2 3 6" xfId="1990"/>
    <cellStyle name="20% - Accent3 4 2 4" xfId="1991"/>
    <cellStyle name="20% - Accent3 4 2 4 2" xfId="1992"/>
    <cellStyle name="20% - Accent3 4 2 4 3" xfId="1993"/>
    <cellStyle name="20% - Accent3 4 2 5" xfId="1994"/>
    <cellStyle name="20% - Accent3 4 2 5 2" xfId="1995"/>
    <cellStyle name="20% - Accent3 4 2 5 3" xfId="1996"/>
    <cellStyle name="20% - Accent3 4 2 6" xfId="1997"/>
    <cellStyle name="20% - Accent3 4 2 7" xfId="1998"/>
    <cellStyle name="20% - Accent3 4 2 8" xfId="1999"/>
    <cellStyle name="20% - Accent3 4 2 9" xfId="2000"/>
    <cellStyle name="20% - Accent3 4 3" xfId="2001"/>
    <cellStyle name="20% - Accent3 4 3 10" xfId="2002"/>
    <cellStyle name="20% - Accent3 4 3 2" xfId="2003"/>
    <cellStyle name="20% - Accent3 4 3 2 2" xfId="2004"/>
    <cellStyle name="20% - Accent3 4 3 2 2 2" xfId="2005"/>
    <cellStyle name="20% - Accent3 4 3 2 2 3" xfId="2006"/>
    <cellStyle name="20% - Accent3 4 3 2 3" xfId="2007"/>
    <cellStyle name="20% - Accent3 4 3 2 3 2" xfId="2008"/>
    <cellStyle name="20% - Accent3 4 3 2 3 3" xfId="2009"/>
    <cellStyle name="20% - Accent3 4 3 2 4" xfId="2010"/>
    <cellStyle name="20% - Accent3 4 3 2 5" xfId="2011"/>
    <cellStyle name="20% - Accent3 4 3 2 6" xfId="2012"/>
    <cellStyle name="20% - Accent3 4 3 3" xfId="2013"/>
    <cellStyle name="20% - Accent3 4 3 3 2" xfId="2014"/>
    <cellStyle name="20% - Accent3 4 3 3 3" xfId="2015"/>
    <cellStyle name="20% - Accent3 4 3 4" xfId="2016"/>
    <cellStyle name="20% - Accent3 4 3 4 2" xfId="2017"/>
    <cellStyle name="20% - Accent3 4 3 4 3" xfId="2018"/>
    <cellStyle name="20% - Accent3 4 3 5" xfId="2019"/>
    <cellStyle name="20% - Accent3 4 3 6" xfId="2020"/>
    <cellStyle name="20% - Accent3 4 3 7" xfId="2021"/>
    <cellStyle name="20% - Accent3 4 3 8" xfId="2022"/>
    <cellStyle name="20% - Accent3 4 3 9" xfId="2023"/>
    <cellStyle name="20% - Accent3 4 4" xfId="2024"/>
    <cellStyle name="20% - Accent3 4 4 2" xfId="2025"/>
    <cellStyle name="20% - Accent3 4 4 2 2" xfId="2026"/>
    <cellStyle name="20% - Accent3 4 4 2 3" xfId="2027"/>
    <cellStyle name="20% - Accent3 4 4 3" xfId="2028"/>
    <cellStyle name="20% - Accent3 4 4 3 2" xfId="2029"/>
    <cellStyle name="20% - Accent3 4 4 3 3" xfId="2030"/>
    <cellStyle name="20% - Accent3 4 4 4" xfId="2031"/>
    <cellStyle name="20% - Accent3 4 4 5" xfId="2032"/>
    <cellStyle name="20% - Accent3 4 4 6" xfId="2033"/>
    <cellStyle name="20% - Accent3 4 5" xfId="2034"/>
    <cellStyle name="20% - Accent3 4 5 2" xfId="2035"/>
    <cellStyle name="20% - Accent3 4 5 3" xfId="2036"/>
    <cellStyle name="20% - Accent3 4 6" xfId="2037"/>
    <cellStyle name="20% - Accent3 4 6 2" xfId="2038"/>
    <cellStyle name="20% - Accent3 4 6 3" xfId="2039"/>
    <cellStyle name="20% - Accent3 4 7" xfId="2040"/>
    <cellStyle name="20% - Accent3 4 8" xfId="2041"/>
    <cellStyle name="20% - Accent3 4 9" xfId="2042"/>
    <cellStyle name="20% - Accent3 40" xfId="2043"/>
    <cellStyle name="20% - Accent3 41" xfId="2044"/>
    <cellStyle name="20% - Accent3 42" xfId="2045"/>
    <cellStyle name="20% - Accent3 43" xfId="2046"/>
    <cellStyle name="20% - Accent3 5" xfId="2047"/>
    <cellStyle name="20% - Accent3 5 2" xfId="2048"/>
    <cellStyle name="20% - Accent3 5 2 2" xfId="2049"/>
    <cellStyle name="20% - Accent3 5 3" xfId="2050"/>
    <cellStyle name="20% - Accent3 5 4" xfId="2051"/>
    <cellStyle name="20% - Accent3 6" xfId="2052"/>
    <cellStyle name="20% - Accent3 6 10" xfId="2053"/>
    <cellStyle name="20% - Accent3 6 11" xfId="2054"/>
    <cellStyle name="20% - Accent3 6 2" xfId="2055"/>
    <cellStyle name="20% - Accent3 6 2 2" xfId="2056"/>
    <cellStyle name="20% - Accent3 6 2 2 2" xfId="2057"/>
    <cellStyle name="20% - Accent3 6 2 2 2 2" xfId="2058"/>
    <cellStyle name="20% - Accent3 6 2 2 2 3" xfId="2059"/>
    <cellStyle name="20% - Accent3 6 2 2 3" xfId="2060"/>
    <cellStyle name="20% - Accent3 6 2 2 3 2" xfId="2061"/>
    <cellStyle name="20% - Accent3 6 2 2 3 3" xfId="2062"/>
    <cellStyle name="20% - Accent3 6 2 2 4" xfId="2063"/>
    <cellStyle name="20% - Accent3 6 2 2 5" xfId="2064"/>
    <cellStyle name="20% - Accent3 6 2 2 6" xfId="2065"/>
    <cellStyle name="20% - Accent3 6 2 3" xfId="2066"/>
    <cellStyle name="20% - Accent3 6 2 3 2" xfId="2067"/>
    <cellStyle name="20% - Accent3 6 2 3 3" xfId="2068"/>
    <cellStyle name="20% - Accent3 6 2 4" xfId="2069"/>
    <cellStyle name="20% - Accent3 6 2 4 2" xfId="2070"/>
    <cellStyle name="20% - Accent3 6 2 4 3" xfId="2071"/>
    <cellStyle name="20% - Accent3 6 2 5" xfId="2072"/>
    <cellStyle name="20% - Accent3 6 2 6" xfId="2073"/>
    <cellStyle name="20% - Accent3 6 2 7" xfId="2074"/>
    <cellStyle name="20% - Accent3 6 2 8" xfId="2075"/>
    <cellStyle name="20% - Accent3 6 3" xfId="2076"/>
    <cellStyle name="20% - Accent3 6 3 2" xfId="2077"/>
    <cellStyle name="20% - Accent3 6 3 2 2" xfId="2078"/>
    <cellStyle name="20% - Accent3 6 3 2 2 2" xfId="2079"/>
    <cellStyle name="20% - Accent3 6 3 2 3" xfId="2080"/>
    <cellStyle name="20% - Accent3 6 3 3" xfId="2081"/>
    <cellStyle name="20% - Accent3 6 3 3 2" xfId="2082"/>
    <cellStyle name="20% - Accent3 6 3 3 3" xfId="2083"/>
    <cellStyle name="20% - Accent3 6 3 4" xfId="2084"/>
    <cellStyle name="20% - Accent3 6 3 5" xfId="2085"/>
    <cellStyle name="20% - Accent3 6 3 6" xfId="2086"/>
    <cellStyle name="20% - Accent3 6 4" xfId="2087"/>
    <cellStyle name="20% - Accent3 6 4 2" xfId="2088"/>
    <cellStyle name="20% - Accent3 6 4 3" xfId="2089"/>
    <cellStyle name="20% - Accent3 6 5" xfId="2090"/>
    <cellStyle name="20% - Accent3 6 5 2" xfId="2091"/>
    <cellStyle name="20% - Accent3 6 5 3" xfId="2092"/>
    <cellStyle name="20% - Accent3 6 6" xfId="2093"/>
    <cellStyle name="20% - Accent3 6 7" xfId="2094"/>
    <cellStyle name="20% - Accent3 6 8" xfId="2095"/>
    <cellStyle name="20% - Accent3 6 9" xfId="2096"/>
    <cellStyle name="20% - Accent3 7" xfId="2097"/>
    <cellStyle name="20% - Accent3 7 10" xfId="2098"/>
    <cellStyle name="20% - Accent3 7 11" xfId="2099"/>
    <cellStyle name="20% - Accent3 7 2" xfId="2100"/>
    <cellStyle name="20% - Accent3 7 2 2" xfId="2101"/>
    <cellStyle name="20% - Accent3 7 2 2 2" xfId="2102"/>
    <cellStyle name="20% - Accent3 7 2 2 2 2" xfId="2103"/>
    <cellStyle name="20% - Accent3 7 2 2 2 3" xfId="2104"/>
    <cellStyle name="20% - Accent3 7 2 2 3" xfId="2105"/>
    <cellStyle name="20% - Accent3 7 2 2 3 2" xfId="2106"/>
    <cellStyle name="20% - Accent3 7 2 2 3 3" xfId="2107"/>
    <cellStyle name="20% - Accent3 7 2 2 4" xfId="2108"/>
    <cellStyle name="20% - Accent3 7 2 2 5" xfId="2109"/>
    <cellStyle name="20% - Accent3 7 2 2 6" xfId="2110"/>
    <cellStyle name="20% - Accent3 7 2 3" xfId="2111"/>
    <cellStyle name="20% - Accent3 7 2 3 2" xfId="2112"/>
    <cellStyle name="20% - Accent3 7 2 3 3" xfId="2113"/>
    <cellStyle name="20% - Accent3 7 2 4" xfId="2114"/>
    <cellStyle name="20% - Accent3 7 2 4 2" xfId="2115"/>
    <cellStyle name="20% - Accent3 7 2 4 3" xfId="2116"/>
    <cellStyle name="20% - Accent3 7 2 5" xfId="2117"/>
    <cellStyle name="20% - Accent3 7 2 6" xfId="2118"/>
    <cellStyle name="20% - Accent3 7 2 7" xfId="2119"/>
    <cellStyle name="20% - Accent3 7 2 8" xfId="2120"/>
    <cellStyle name="20% - Accent3 7 3" xfId="2121"/>
    <cellStyle name="20% - Accent3 7 3 2" xfId="2122"/>
    <cellStyle name="20% - Accent3 7 3 2 2" xfId="2123"/>
    <cellStyle name="20% - Accent3 7 3 2 2 2" xfId="2124"/>
    <cellStyle name="20% - Accent3 7 3 2 3" xfId="2125"/>
    <cellStyle name="20% - Accent3 7 3 3" xfId="2126"/>
    <cellStyle name="20% - Accent3 7 3 3 2" xfId="2127"/>
    <cellStyle name="20% - Accent3 7 3 3 3" xfId="2128"/>
    <cellStyle name="20% - Accent3 7 3 4" xfId="2129"/>
    <cellStyle name="20% - Accent3 7 3 5" xfId="2130"/>
    <cellStyle name="20% - Accent3 7 3 6" xfId="2131"/>
    <cellStyle name="20% - Accent3 7 4" xfId="2132"/>
    <cellStyle name="20% - Accent3 7 4 2" xfId="2133"/>
    <cellStyle name="20% - Accent3 7 4 3" xfId="2134"/>
    <cellStyle name="20% - Accent3 7 5" xfId="2135"/>
    <cellStyle name="20% - Accent3 7 5 2" xfId="2136"/>
    <cellStyle name="20% - Accent3 7 5 3" xfId="2137"/>
    <cellStyle name="20% - Accent3 7 6" xfId="2138"/>
    <cellStyle name="20% - Accent3 7 7" xfId="2139"/>
    <cellStyle name="20% - Accent3 7 8" xfId="2140"/>
    <cellStyle name="20% - Accent3 7 9" xfId="2141"/>
    <cellStyle name="20% - Accent3 8" xfId="2142"/>
    <cellStyle name="20% - Accent3 8 10" xfId="2143"/>
    <cellStyle name="20% - Accent3 8 11" xfId="2144"/>
    <cellStyle name="20% - Accent3 8 2" xfId="2145"/>
    <cellStyle name="20% - Accent3 8 2 2" xfId="2146"/>
    <cellStyle name="20% - Accent3 8 2 2 2" xfId="2147"/>
    <cellStyle name="20% - Accent3 8 2 2 2 2" xfId="2148"/>
    <cellStyle name="20% - Accent3 8 2 2 2 3" xfId="2149"/>
    <cellStyle name="20% - Accent3 8 2 2 3" xfId="2150"/>
    <cellStyle name="20% - Accent3 8 2 2 3 2" xfId="2151"/>
    <cellStyle name="20% - Accent3 8 2 2 3 3" xfId="2152"/>
    <cellStyle name="20% - Accent3 8 2 2 4" xfId="2153"/>
    <cellStyle name="20% - Accent3 8 2 2 5" xfId="2154"/>
    <cellStyle name="20% - Accent3 8 2 2 6" xfId="2155"/>
    <cellStyle name="20% - Accent3 8 2 3" xfId="2156"/>
    <cellStyle name="20% - Accent3 8 2 3 2" xfId="2157"/>
    <cellStyle name="20% - Accent3 8 2 3 3" xfId="2158"/>
    <cellStyle name="20% - Accent3 8 2 4" xfId="2159"/>
    <cellStyle name="20% - Accent3 8 2 4 2" xfId="2160"/>
    <cellStyle name="20% - Accent3 8 2 4 3" xfId="2161"/>
    <cellStyle name="20% - Accent3 8 2 5" xfId="2162"/>
    <cellStyle name="20% - Accent3 8 2 6" xfId="2163"/>
    <cellStyle name="20% - Accent3 8 2 7" xfId="2164"/>
    <cellStyle name="20% - Accent3 8 2 8" xfId="2165"/>
    <cellStyle name="20% - Accent3 8 3" xfId="2166"/>
    <cellStyle name="20% - Accent3 8 3 2" xfId="2167"/>
    <cellStyle name="20% - Accent3 8 3 2 2" xfId="2168"/>
    <cellStyle name="20% - Accent3 8 3 2 2 2" xfId="2169"/>
    <cellStyle name="20% - Accent3 8 3 2 3" xfId="2170"/>
    <cellStyle name="20% - Accent3 8 3 3" xfId="2171"/>
    <cellStyle name="20% - Accent3 8 3 3 2" xfId="2172"/>
    <cellStyle name="20% - Accent3 8 3 3 3" xfId="2173"/>
    <cellStyle name="20% - Accent3 8 3 4" xfId="2174"/>
    <cellStyle name="20% - Accent3 8 3 5" xfId="2175"/>
    <cellStyle name="20% - Accent3 8 3 6" xfId="2176"/>
    <cellStyle name="20% - Accent3 8 4" xfId="2177"/>
    <cellStyle name="20% - Accent3 8 4 2" xfId="2178"/>
    <cellStyle name="20% - Accent3 8 4 3" xfId="2179"/>
    <cellStyle name="20% - Accent3 8 5" xfId="2180"/>
    <cellStyle name="20% - Accent3 8 5 2" xfId="2181"/>
    <cellStyle name="20% - Accent3 8 5 3" xfId="2182"/>
    <cellStyle name="20% - Accent3 8 6" xfId="2183"/>
    <cellStyle name="20% - Accent3 8 7" xfId="2184"/>
    <cellStyle name="20% - Accent3 8 8" xfId="2185"/>
    <cellStyle name="20% - Accent3 8 9" xfId="2186"/>
    <cellStyle name="20% - Accent3 9" xfId="2187"/>
    <cellStyle name="20% - Accent3 9 10" xfId="2188"/>
    <cellStyle name="20% - Accent3 9 11" xfId="2189"/>
    <cellStyle name="20% - Accent3 9 2" xfId="2190"/>
    <cellStyle name="20% - Accent3 9 2 2" xfId="2191"/>
    <cellStyle name="20% - Accent3 9 2 2 2" xfId="2192"/>
    <cellStyle name="20% - Accent3 9 2 2 2 2" xfId="2193"/>
    <cellStyle name="20% - Accent3 9 2 2 2 3" xfId="2194"/>
    <cellStyle name="20% - Accent3 9 2 2 3" xfId="2195"/>
    <cellStyle name="20% - Accent3 9 2 2 3 2" xfId="2196"/>
    <cellStyle name="20% - Accent3 9 2 2 3 3" xfId="2197"/>
    <cellStyle name="20% - Accent3 9 2 2 4" xfId="2198"/>
    <cellStyle name="20% - Accent3 9 2 2 5" xfId="2199"/>
    <cellStyle name="20% - Accent3 9 2 2 6" xfId="2200"/>
    <cellStyle name="20% - Accent3 9 2 3" xfId="2201"/>
    <cellStyle name="20% - Accent3 9 2 3 2" xfId="2202"/>
    <cellStyle name="20% - Accent3 9 2 3 3" xfId="2203"/>
    <cellStyle name="20% - Accent3 9 2 4" xfId="2204"/>
    <cellStyle name="20% - Accent3 9 2 4 2" xfId="2205"/>
    <cellStyle name="20% - Accent3 9 2 4 3" xfId="2206"/>
    <cellStyle name="20% - Accent3 9 2 5" xfId="2207"/>
    <cellStyle name="20% - Accent3 9 2 6" xfId="2208"/>
    <cellStyle name="20% - Accent3 9 2 7" xfId="2209"/>
    <cellStyle name="20% - Accent3 9 2 8" xfId="2210"/>
    <cellStyle name="20% - Accent3 9 3" xfId="2211"/>
    <cellStyle name="20% - Accent3 9 3 2" xfId="2212"/>
    <cellStyle name="20% - Accent3 9 3 2 2" xfId="2213"/>
    <cellStyle name="20% - Accent3 9 3 2 2 2" xfId="2214"/>
    <cellStyle name="20% - Accent3 9 3 2 3" xfId="2215"/>
    <cellStyle name="20% - Accent3 9 3 3" xfId="2216"/>
    <cellStyle name="20% - Accent3 9 3 3 2" xfId="2217"/>
    <cellStyle name="20% - Accent3 9 3 3 3" xfId="2218"/>
    <cellStyle name="20% - Accent3 9 3 4" xfId="2219"/>
    <cellStyle name="20% - Accent3 9 3 5" xfId="2220"/>
    <cellStyle name="20% - Accent3 9 3 6" xfId="2221"/>
    <cellStyle name="20% - Accent3 9 4" xfId="2222"/>
    <cellStyle name="20% - Accent3 9 4 2" xfId="2223"/>
    <cellStyle name="20% - Accent3 9 4 3" xfId="2224"/>
    <cellStyle name="20% - Accent3 9 5" xfId="2225"/>
    <cellStyle name="20% - Accent3 9 5 2" xfId="2226"/>
    <cellStyle name="20% - Accent3 9 5 3" xfId="2227"/>
    <cellStyle name="20% - Accent3 9 6" xfId="2228"/>
    <cellStyle name="20% - Accent3 9 7" xfId="2229"/>
    <cellStyle name="20% - Accent3 9 8" xfId="2230"/>
    <cellStyle name="20% - Accent3 9 9" xfId="2231"/>
    <cellStyle name="20% - Accent4 10" xfId="2232"/>
    <cellStyle name="20% - Accent4 10 10" xfId="2233"/>
    <cellStyle name="20% - Accent4 10 11" xfId="2234"/>
    <cellStyle name="20% - Accent4 10 2" xfId="2235"/>
    <cellStyle name="20% - Accent4 10 2 2" xfId="2236"/>
    <cellStyle name="20% - Accent4 10 2 2 2" xfId="2237"/>
    <cellStyle name="20% - Accent4 10 2 2 2 2" xfId="2238"/>
    <cellStyle name="20% - Accent4 10 2 2 2 3" xfId="2239"/>
    <cellStyle name="20% - Accent4 10 2 2 3" xfId="2240"/>
    <cellStyle name="20% - Accent4 10 2 2 3 2" xfId="2241"/>
    <cellStyle name="20% - Accent4 10 2 2 3 3" xfId="2242"/>
    <cellStyle name="20% - Accent4 10 2 2 4" xfId="2243"/>
    <cellStyle name="20% - Accent4 10 2 2 5" xfId="2244"/>
    <cellStyle name="20% - Accent4 10 2 2 6" xfId="2245"/>
    <cellStyle name="20% - Accent4 10 2 3" xfId="2246"/>
    <cellStyle name="20% - Accent4 10 2 3 2" xfId="2247"/>
    <cellStyle name="20% - Accent4 10 2 3 3" xfId="2248"/>
    <cellStyle name="20% - Accent4 10 2 4" xfId="2249"/>
    <cellStyle name="20% - Accent4 10 2 4 2" xfId="2250"/>
    <cellStyle name="20% - Accent4 10 2 4 3" xfId="2251"/>
    <cellStyle name="20% - Accent4 10 2 5" xfId="2252"/>
    <cellStyle name="20% - Accent4 10 2 6" xfId="2253"/>
    <cellStyle name="20% - Accent4 10 2 7" xfId="2254"/>
    <cellStyle name="20% - Accent4 10 2 8" xfId="2255"/>
    <cellStyle name="20% - Accent4 10 3" xfId="2256"/>
    <cellStyle name="20% - Accent4 10 3 2" xfId="2257"/>
    <cellStyle name="20% - Accent4 10 3 2 2" xfId="2258"/>
    <cellStyle name="20% - Accent4 10 3 2 3" xfId="2259"/>
    <cellStyle name="20% - Accent4 10 3 3" xfId="2260"/>
    <cellStyle name="20% - Accent4 10 3 3 2" xfId="2261"/>
    <cellStyle name="20% - Accent4 10 3 3 3" xfId="2262"/>
    <cellStyle name="20% - Accent4 10 3 4" xfId="2263"/>
    <cellStyle name="20% - Accent4 10 3 5" xfId="2264"/>
    <cellStyle name="20% - Accent4 10 3 6" xfId="2265"/>
    <cellStyle name="20% - Accent4 10 4" xfId="2266"/>
    <cellStyle name="20% - Accent4 10 4 2" xfId="2267"/>
    <cellStyle name="20% - Accent4 10 4 3" xfId="2268"/>
    <cellStyle name="20% - Accent4 10 5" xfId="2269"/>
    <cellStyle name="20% - Accent4 10 5 2" xfId="2270"/>
    <cellStyle name="20% - Accent4 10 5 3" xfId="2271"/>
    <cellStyle name="20% - Accent4 10 6" xfId="2272"/>
    <cellStyle name="20% - Accent4 10 7" xfId="2273"/>
    <cellStyle name="20% - Accent4 10 8" xfId="2274"/>
    <cellStyle name="20% - Accent4 10 9" xfId="2275"/>
    <cellStyle name="20% - Accent4 11" xfId="2276"/>
    <cellStyle name="20% - Accent4 11 10" xfId="2277"/>
    <cellStyle name="20% - Accent4 11 2" xfId="2278"/>
    <cellStyle name="20% - Accent4 11 2 2" xfId="2279"/>
    <cellStyle name="20% - Accent4 11 2 2 2" xfId="2280"/>
    <cellStyle name="20% - Accent4 11 2 2 3" xfId="2281"/>
    <cellStyle name="20% - Accent4 11 2 3" xfId="2282"/>
    <cellStyle name="20% - Accent4 11 2 3 2" xfId="2283"/>
    <cellStyle name="20% - Accent4 11 2 3 3" xfId="2284"/>
    <cellStyle name="20% - Accent4 11 2 4" xfId="2285"/>
    <cellStyle name="20% - Accent4 11 2 5" xfId="2286"/>
    <cellStyle name="20% - Accent4 11 2 6" xfId="2287"/>
    <cellStyle name="20% - Accent4 11 3" xfId="2288"/>
    <cellStyle name="20% - Accent4 11 3 2" xfId="2289"/>
    <cellStyle name="20% - Accent4 11 3 3" xfId="2290"/>
    <cellStyle name="20% - Accent4 11 4" xfId="2291"/>
    <cellStyle name="20% - Accent4 11 4 2" xfId="2292"/>
    <cellStyle name="20% - Accent4 11 4 3" xfId="2293"/>
    <cellStyle name="20% - Accent4 11 5" xfId="2294"/>
    <cellStyle name="20% - Accent4 11 6" xfId="2295"/>
    <cellStyle name="20% - Accent4 11 7" xfId="2296"/>
    <cellStyle name="20% - Accent4 11 8" xfId="2297"/>
    <cellStyle name="20% - Accent4 11 9" xfId="2298"/>
    <cellStyle name="20% - Accent4 12" xfId="2299"/>
    <cellStyle name="20% - Accent4 12 2" xfId="2300"/>
    <cellStyle name="20% - Accent4 12 3" xfId="2301"/>
    <cellStyle name="20% - Accent4 12 4" xfId="2302"/>
    <cellStyle name="20% - Accent4 12 5" xfId="2303"/>
    <cellStyle name="20% - Accent4 13" xfId="2304"/>
    <cellStyle name="20% - Accent4 13 2" xfId="2305"/>
    <cellStyle name="20% - Accent4 13 3" xfId="2306"/>
    <cellStyle name="20% - Accent4 13 4" xfId="2307"/>
    <cellStyle name="20% - Accent4 14" xfId="2308"/>
    <cellStyle name="20% - Accent4 14 2" xfId="2309"/>
    <cellStyle name="20% - Accent4 14 3" xfId="2310"/>
    <cellStyle name="20% - Accent4 15" xfId="2311"/>
    <cellStyle name="20% - Accent4 15 2" xfId="2312"/>
    <cellStyle name="20% - Accent4 15 3" xfId="2313"/>
    <cellStyle name="20% - Accent4 16" xfId="2314"/>
    <cellStyle name="20% - Accent4 16 2" xfId="2315"/>
    <cellStyle name="20% - Accent4 17" xfId="2316"/>
    <cellStyle name="20% - Accent4 17 2" xfId="2317"/>
    <cellStyle name="20% - Accent4 18" xfId="2318"/>
    <cellStyle name="20% - Accent4 18 2" xfId="2319"/>
    <cellStyle name="20% - Accent4 19" xfId="2320"/>
    <cellStyle name="20% - Accent4 19 2" xfId="2321"/>
    <cellStyle name="20% - Accent4 2" xfId="2322"/>
    <cellStyle name="20% - Accent4 2 10" xfId="2323"/>
    <cellStyle name="20% - Accent4 2 11" xfId="2324"/>
    <cellStyle name="20% - Accent4 2 12" xfId="2325"/>
    <cellStyle name="20% - Accent4 2 2" xfId="2326"/>
    <cellStyle name="20% - Accent4 2 2 10" xfId="2327"/>
    <cellStyle name="20% - Accent4 2 2 11" xfId="2328"/>
    <cellStyle name="20% - Accent4 2 2 12" xfId="2329"/>
    <cellStyle name="20% - Accent4 2 2 2" xfId="2330"/>
    <cellStyle name="20% - Accent4 2 2 2 10" xfId="2331"/>
    <cellStyle name="20% - Accent4 2 2 2 2" xfId="2332"/>
    <cellStyle name="20% - Accent4 2 2 2 2 2" xfId="2333"/>
    <cellStyle name="20% - Accent4 2 2 2 2 2 2" xfId="2334"/>
    <cellStyle name="20% - Accent4 2 2 2 2 2 3" xfId="2335"/>
    <cellStyle name="20% - Accent4 2 2 2 2 2 4" xfId="2336"/>
    <cellStyle name="20% - Accent4 2 2 2 2 2 5" xfId="2337"/>
    <cellStyle name="20% - Accent4 2 2 2 2 3" xfId="2338"/>
    <cellStyle name="20% - Accent4 2 2 2 2 3 2" xfId="2339"/>
    <cellStyle name="20% - Accent4 2 2 2 2 3 3" xfId="2340"/>
    <cellStyle name="20% - Accent4 2 2 2 2 4" xfId="2341"/>
    <cellStyle name="20% - Accent4 2 2 2 2 5" xfId="2342"/>
    <cellStyle name="20% - Accent4 2 2 2 2 6" xfId="2343"/>
    <cellStyle name="20% - Accent4 2 2 2 2 7" xfId="2344"/>
    <cellStyle name="20% - Accent4 2 2 2 2 8" xfId="2345"/>
    <cellStyle name="20% - Accent4 2 2 2 3" xfId="2346"/>
    <cellStyle name="20% - Accent4 2 2 2 3 2" xfId="2347"/>
    <cellStyle name="20% - Accent4 2 2 2 3 2 2" xfId="2348"/>
    <cellStyle name="20% - Accent4 2 2 2 3 2 3" xfId="2349"/>
    <cellStyle name="20% - Accent4 2 2 2 3 3" xfId="2350"/>
    <cellStyle name="20% - Accent4 2 2 2 3 4" xfId="2351"/>
    <cellStyle name="20% - Accent4 2 2 2 3 5" xfId="2352"/>
    <cellStyle name="20% - Accent4 2 2 2 4" xfId="2353"/>
    <cellStyle name="20% - Accent4 2 2 2 4 2" xfId="2354"/>
    <cellStyle name="20% - Accent4 2 2 2 4 3" xfId="2355"/>
    <cellStyle name="20% - Accent4 2 2 2 4 4" xfId="2356"/>
    <cellStyle name="20% - Accent4 2 2 2 4 5" xfId="2357"/>
    <cellStyle name="20% - Accent4 2 2 2 5" xfId="2358"/>
    <cellStyle name="20% - Accent4 2 2 2 5 2" xfId="2359"/>
    <cellStyle name="20% - Accent4 2 2 2 5 3" xfId="2360"/>
    <cellStyle name="20% - Accent4 2 2 2 6" xfId="2361"/>
    <cellStyle name="20% - Accent4 2 2 2 7" xfId="2362"/>
    <cellStyle name="20% - Accent4 2 2 2 8" xfId="2363"/>
    <cellStyle name="20% - Accent4 2 2 2 9" xfId="2364"/>
    <cellStyle name="20% - Accent4 2 2 3" xfId="2365"/>
    <cellStyle name="20% - Accent4 2 2 3 2" xfId="2366"/>
    <cellStyle name="20% - Accent4 2 2 3 2 2" xfId="2367"/>
    <cellStyle name="20% - Accent4 2 2 3 2 3" xfId="2368"/>
    <cellStyle name="20% - Accent4 2 2 3 2 4" xfId="2369"/>
    <cellStyle name="20% - Accent4 2 2 3 2 5" xfId="2370"/>
    <cellStyle name="20% - Accent4 2 2 3 3" xfId="2371"/>
    <cellStyle name="20% - Accent4 2 2 3 3 2" xfId="2372"/>
    <cellStyle name="20% - Accent4 2 2 3 3 3" xfId="2373"/>
    <cellStyle name="20% - Accent4 2 2 3 4" xfId="2374"/>
    <cellStyle name="20% - Accent4 2 2 3 5" xfId="2375"/>
    <cellStyle name="20% - Accent4 2 2 3 6" xfId="2376"/>
    <cellStyle name="20% - Accent4 2 2 3 7" xfId="2377"/>
    <cellStyle name="20% - Accent4 2 2 3 8" xfId="2378"/>
    <cellStyle name="20% - Accent4 2 2 4" xfId="2379"/>
    <cellStyle name="20% - Accent4 2 2 4 2" xfId="2380"/>
    <cellStyle name="20% - Accent4 2 2 4 2 2" xfId="2381"/>
    <cellStyle name="20% - Accent4 2 2 4 2 3" xfId="2382"/>
    <cellStyle name="20% - Accent4 2 2 4 3" xfId="2383"/>
    <cellStyle name="20% - Accent4 2 2 4 4" xfId="2384"/>
    <cellStyle name="20% - Accent4 2 2 4 5" xfId="2385"/>
    <cellStyle name="20% - Accent4 2 2 5" xfId="2386"/>
    <cellStyle name="20% - Accent4 2 2 5 2" xfId="2387"/>
    <cellStyle name="20% - Accent4 2 2 5 3" xfId="2388"/>
    <cellStyle name="20% - Accent4 2 2 5 4" xfId="2389"/>
    <cellStyle name="20% - Accent4 2 2 5 5" xfId="2390"/>
    <cellStyle name="20% - Accent4 2 2 6" xfId="2391"/>
    <cellStyle name="20% - Accent4 2 2 6 2" xfId="2392"/>
    <cellStyle name="20% - Accent4 2 2 6 3" xfId="2393"/>
    <cellStyle name="20% - Accent4 2 2 7" xfId="2394"/>
    <cellStyle name="20% - Accent4 2 2 8" xfId="2395"/>
    <cellStyle name="20% - Accent4 2 2 9" xfId="2396"/>
    <cellStyle name="20% - Accent4 2 3" xfId="2397"/>
    <cellStyle name="20% - Accent4 2 3 10" xfId="2398"/>
    <cellStyle name="20% - Accent4 2 3 2" xfId="2399"/>
    <cellStyle name="20% - Accent4 2 3 2 2" xfId="2400"/>
    <cellStyle name="20% - Accent4 2 3 2 2 2" xfId="2401"/>
    <cellStyle name="20% - Accent4 2 3 2 2 3" xfId="2402"/>
    <cellStyle name="20% - Accent4 2 3 2 2 4" xfId="2403"/>
    <cellStyle name="20% - Accent4 2 3 2 2 5" xfId="2404"/>
    <cellStyle name="20% - Accent4 2 3 2 3" xfId="2405"/>
    <cellStyle name="20% - Accent4 2 3 2 3 2" xfId="2406"/>
    <cellStyle name="20% - Accent4 2 3 2 3 3" xfId="2407"/>
    <cellStyle name="20% - Accent4 2 3 2 4" xfId="2408"/>
    <cellStyle name="20% - Accent4 2 3 2 5" xfId="2409"/>
    <cellStyle name="20% - Accent4 2 3 2 6" xfId="2410"/>
    <cellStyle name="20% - Accent4 2 3 2 7" xfId="2411"/>
    <cellStyle name="20% - Accent4 2 3 2 8" xfId="2412"/>
    <cellStyle name="20% - Accent4 2 3 3" xfId="2413"/>
    <cellStyle name="20% - Accent4 2 3 3 2" xfId="2414"/>
    <cellStyle name="20% - Accent4 2 3 3 2 2" xfId="2415"/>
    <cellStyle name="20% - Accent4 2 3 3 2 3" xfId="2416"/>
    <cellStyle name="20% - Accent4 2 3 3 3" xfId="2417"/>
    <cellStyle name="20% - Accent4 2 3 3 4" xfId="2418"/>
    <cellStyle name="20% - Accent4 2 3 3 5" xfId="2419"/>
    <cellStyle name="20% - Accent4 2 3 4" xfId="2420"/>
    <cellStyle name="20% - Accent4 2 3 4 2" xfId="2421"/>
    <cellStyle name="20% - Accent4 2 3 4 3" xfId="2422"/>
    <cellStyle name="20% - Accent4 2 3 4 4" xfId="2423"/>
    <cellStyle name="20% - Accent4 2 3 4 5" xfId="2424"/>
    <cellStyle name="20% - Accent4 2 3 5" xfId="2425"/>
    <cellStyle name="20% - Accent4 2 3 5 2" xfId="2426"/>
    <cellStyle name="20% - Accent4 2 3 5 3" xfId="2427"/>
    <cellStyle name="20% - Accent4 2 3 6" xfId="2428"/>
    <cellStyle name="20% - Accent4 2 3 7" xfId="2429"/>
    <cellStyle name="20% - Accent4 2 3 8" xfId="2430"/>
    <cellStyle name="20% - Accent4 2 3 9" xfId="2431"/>
    <cellStyle name="20% - Accent4 2 4" xfId="2432"/>
    <cellStyle name="20% - Accent4 2 4 2" xfId="2433"/>
    <cellStyle name="20% - Accent4 2 4 2 2" xfId="2434"/>
    <cellStyle name="20% - Accent4 2 4 2 3" xfId="2435"/>
    <cellStyle name="20% - Accent4 2 4 2 4" xfId="2436"/>
    <cellStyle name="20% - Accent4 2 4 2 5" xfId="2437"/>
    <cellStyle name="20% - Accent4 2 4 3" xfId="2438"/>
    <cellStyle name="20% - Accent4 2 4 3 2" xfId="2439"/>
    <cellStyle name="20% - Accent4 2 4 3 3" xfId="2440"/>
    <cellStyle name="20% - Accent4 2 4 4" xfId="2441"/>
    <cellStyle name="20% - Accent4 2 4 5" xfId="2442"/>
    <cellStyle name="20% - Accent4 2 4 6" xfId="2443"/>
    <cellStyle name="20% - Accent4 2 4 7" xfId="2444"/>
    <cellStyle name="20% - Accent4 2 4 8" xfId="2445"/>
    <cellStyle name="20% - Accent4 2 5" xfId="2446"/>
    <cellStyle name="20% - Accent4 2 5 2" xfId="2447"/>
    <cellStyle name="20% - Accent4 2 5 2 2" xfId="2448"/>
    <cellStyle name="20% - Accent4 2 5 2 3" xfId="2449"/>
    <cellStyle name="20% - Accent4 2 5 3" xfId="2450"/>
    <cellStyle name="20% - Accent4 2 5 4" xfId="2451"/>
    <cellStyle name="20% - Accent4 2 5 5" xfId="2452"/>
    <cellStyle name="20% - Accent4 2 6" xfId="2453"/>
    <cellStyle name="20% - Accent4 2 6 2" xfId="2454"/>
    <cellStyle name="20% - Accent4 2 6 3" xfId="2455"/>
    <cellStyle name="20% - Accent4 2 6 4" xfId="2456"/>
    <cellStyle name="20% - Accent4 2 6 5" xfId="2457"/>
    <cellStyle name="20% - Accent4 2 7" xfId="2458"/>
    <cellStyle name="20% - Accent4 2 7 2" xfId="2459"/>
    <cellStyle name="20% - Accent4 2 7 3" xfId="2460"/>
    <cellStyle name="20% - Accent4 2 8" xfId="2461"/>
    <cellStyle name="20% - Accent4 2 9" xfId="2462"/>
    <cellStyle name="20% - Accent4 20" xfId="2463"/>
    <cellStyle name="20% - Accent4 20 2" xfId="2464"/>
    <cellStyle name="20% - Accent4 21" xfId="2465"/>
    <cellStyle name="20% - Accent4 21 2" xfId="2466"/>
    <cellStyle name="20% - Accent4 22" xfId="2467"/>
    <cellStyle name="20% - Accent4 22 2" xfId="2468"/>
    <cellStyle name="20% - Accent4 23" xfId="2469"/>
    <cellStyle name="20% - Accent4 23 2" xfId="2470"/>
    <cellStyle name="20% - Accent4 24" xfId="2471"/>
    <cellStyle name="20% - Accent4 24 2" xfId="2472"/>
    <cellStyle name="20% - Accent4 25" xfId="2473"/>
    <cellStyle name="20% - Accent4 25 2" xfId="2474"/>
    <cellStyle name="20% - Accent4 26" xfId="2475"/>
    <cellStyle name="20% - Accent4 26 2" xfId="2476"/>
    <cellStyle name="20% - Accent4 27" xfId="2477"/>
    <cellStyle name="20% - Accent4 27 2" xfId="2478"/>
    <cellStyle name="20% - Accent4 28" xfId="2479"/>
    <cellStyle name="20% - Accent4 28 2" xfId="2480"/>
    <cellStyle name="20% - Accent4 29" xfId="2481"/>
    <cellStyle name="20% - Accent4 29 2" xfId="2482"/>
    <cellStyle name="20% - Accent4 3" xfId="2483"/>
    <cellStyle name="20% - Accent4 3 10" xfId="2484"/>
    <cellStyle name="20% - Accent4 3 10 2" xfId="2485"/>
    <cellStyle name="20% - Accent4 3 11" xfId="2486"/>
    <cellStyle name="20% - Accent4 3 12" xfId="2487"/>
    <cellStyle name="20% - Accent4 3 13" xfId="2488"/>
    <cellStyle name="20% - Accent4 3 14" xfId="2489"/>
    <cellStyle name="20% - Accent4 3 2" xfId="2490"/>
    <cellStyle name="20% - Accent4 3 2 10" xfId="2491"/>
    <cellStyle name="20% - Accent4 3 2 11" xfId="2492"/>
    <cellStyle name="20% - Accent4 3 2 12" xfId="2493"/>
    <cellStyle name="20% - Accent4 3 2 2" xfId="2494"/>
    <cellStyle name="20% - Accent4 3 2 2 10" xfId="2495"/>
    <cellStyle name="20% - Accent4 3 2 2 11" xfId="2496"/>
    <cellStyle name="20% - Accent4 3 2 2 2" xfId="2497"/>
    <cellStyle name="20% - Accent4 3 2 2 2 2" xfId="2498"/>
    <cellStyle name="20% - Accent4 3 2 2 2 2 2" xfId="2499"/>
    <cellStyle name="20% - Accent4 3 2 2 2 2 3" xfId="2500"/>
    <cellStyle name="20% - Accent4 3 2 2 2 3" xfId="2501"/>
    <cellStyle name="20% - Accent4 3 2 2 2 3 2" xfId="2502"/>
    <cellStyle name="20% - Accent4 3 2 2 2 3 3" xfId="2503"/>
    <cellStyle name="20% - Accent4 3 2 2 2 4" xfId="2504"/>
    <cellStyle name="20% - Accent4 3 2 2 2 5" xfId="2505"/>
    <cellStyle name="20% - Accent4 3 2 2 2 6" xfId="2506"/>
    <cellStyle name="20% - Accent4 3 2 2 2 7" xfId="2507"/>
    <cellStyle name="20% - Accent4 3 2 2 3" xfId="2508"/>
    <cellStyle name="20% - Accent4 3 2 2 3 2" xfId="2509"/>
    <cellStyle name="20% - Accent4 3 2 2 3 3" xfId="2510"/>
    <cellStyle name="20% - Accent4 3 2 2 4" xfId="2511"/>
    <cellStyle name="20% - Accent4 3 2 2 4 2" xfId="2512"/>
    <cellStyle name="20% - Accent4 3 2 2 4 3" xfId="2513"/>
    <cellStyle name="20% - Accent4 3 2 2 5" xfId="2514"/>
    <cellStyle name="20% - Accent4 3 2 2 6" xfId="2515"/>
    <cellStyle name="20% - Accent4 3 2 2 7" xfId="2516"/>
    <cellStyle name="20% - Accent4 3 2 2 8" xfId="2517"/>
    <cellStyle name="20% - Accent4 3 2 2 9" xfId="2518"/>
    <cellStyle name="20% - Accent4 3 2 3" xfId="2519"/>
    <cellStyle name="20% - Accent4 3 2 3 2" xfId="2520"/>
    <cellStyle name="20% - Accent4 3 2 3 2 2" xfId="2521"/>
    <cellStyle name="20% - Accent4 3 2 3 2 3" xfId="2522"/>
    <cellStyle name="20% - Accent4 3 2 3 3" xfId="2523"/>
    <cellStyle name="20% - Accent4 3 2 3 3 2" xfId="2524"/>
    <cellStyle name="20% - Accent4 3 2 3 3 3" xfId="2525"/>
    <cellStyle name="20% - Accent4 3 2 3 4" xfId="2526"/>
    <cellStyle name="20% - Accent4 3 2 3 5" xfId="2527"/>
    <cellStyle name="20% - Accent4 3 2 3 6" xfId="2528"/>
    <cellStyle name="20% - Accent4 3 2 3 7" xfId="2529"/>
    <cellStyle name="20% - Accent4 3 2 4" xfId="2530"/>
    <cellStyle name="20% - Accent4 3 2 4 2" xfId="2531"/>
    <cellStyle name="20% - Accent4 3 2 4 3" xfId="2532"/>
    <cellStyle name="20% - Accent4 3 2 4 4" xfId="2533"/>
    <cellStyle name="20% - Accent4 3 2 5" xfId="2534"/>
    <cellStyle name="20% - Accent4 3 2 5 2" xfId="2535"/>
    <cellStyle name="20% - Accent4 3 2 5 3" xfId="2536"/>
    <cellStyle name="20% - Accent4 3 2 5 4" xfId="2537"/>
    <cellStyle name="20% - Accent4 3 2 6" xfId="2538"/>
    <cellStyle name="20% - Accent4 3 2 7" xfId="2539"/>
    <cellStyle name="20% - Accent4 3 2 8" xfId="2540"/>
    <cellStyle name="20% - Accent4 3 2 9" xfId="2541"/>
    <cellStyle name="20% - Accent4 3 3" xfId="2542"/>
    <cellStyle name="20% - Accent4 3 3 10" xfId="2543"/>
    <cellStyle name="20% - Accent4 3 3 11" xfId="2544"/>
    <cellStyle name="20% - Accent4 3 3 2" xfId="2545"/>
    <cellStyle name="20% - Accent4 3 3 2 2" xfId="2546"/>
    <cellStyle name="20% - Accent4 3 3 2 2 2" xfId="2547"/>
    <cellStyle name="20% - Accent4 3 3 2 2 3" xfId="2548"/>
    <cellStyle name="20% - Accent4 3 3 2 3" xfId="2549"/>
    <cellStyle name="20% - Accent4 3 3 2 3 2" xfId="2550"/>
    <cellStyle name="20% - Accent4 3 3 2 3 3" xfId="2551"/>
    <cellStyle name="20% - Accent4 3 3 2 4" xfId="2552"/>
    <cellStyle name="20% - Accent4 3 3 2 5" xfId="2553"/>
    <cellStyle name="20% - Accent4 3 3 2 6" xfId="2554"/>
    <cellStyle name="20% - Accent4 3 3 2 7" xfId="2555"/>
    <cellStyle name="20% - Accent4 3 3 2 8" xfId="2556"/>
    <cellStyle name="20% - Accent4 3 3 3" xfId="2557"/>
    <cellStyle name="20% - Accent4 3 3 3 2" xfId="2558"/>
    <cellStyle name="20% - Accent4 3 3 3 3" xfId="2559"/>
    <cellStyle name="20% - Accent4 3 3 3 4" xfId="2560"/>
    <cellStyle name="20% - Accent4 3 3 4" xfId="2561"/>
    <cellStyle name="20% - Accent4 3 3 4 2" xfId="2562"/>
    <cellStyle name="20% - Accent4 3 3 4 3" xfId="2563"/>
    <cellStyle name="20% - Accent4 3 3 4 4" xfId="2564"/>
    <cellStyle name="20% - Accent4 3 3 5" xfId="2565"/>
    <cellStyle name="20% - Accent4 3 3 5 2" xfId="2566"/>
    <cellStyle name="20% - Accent4 3 3 6" xfId="2567"/>
    <cellStyle name="20% - Accent4 3 3 7" xfId="2568"/>
    <cellStyle name="20% - Accent4 3 3 8" xfId="2569"/>
    <cellStyle name="20% - Accent4 3 3 9" xfId="2570"/>
    <cellStyle name="20% - Accent4 3 4" xfId="2571"/>
    <cellStyle name="20% - Accent4 3 4 2" xfId="2572"/>
    <cellStyle name="20% - Accent4 3 4 2 2" xfId="2573"/>
    <cellStyle name="20% - Accent4 3 4 2 3" xfId="2574"/>
    <cellStyle name="20% - Accent4 3 4 2 4" xfId="2575"/>
    <cellStyle name="20% - Accent4 3 4 2 5" xfId="2576"/>
    <cellStyle name="20% - Accent4 3 4 3" xfId="2577"/>
    <cellStyle name="20% - Accent4 3 4 3 2" xfId="2578"/>
    <cellStyle name="20% - Accent4 3 4 3 3" xfId="2579"/>
    <cellStyle name="20% - Accent4 3 4 3 4" xfId="2580"/>
    <cellStyle name="20% - Accent4 3 4 4" xfId="2581"/>
    <cellStyle name="20% - Accent4 3 4 4 2" xfId="2582"/>
    <cellStyle name="20% - Accent4 3 4 5" xfId="2583"/>
    <cellStyle name="20% - Accent4 3 4 5 2" xfId="2584"/>
    <cellStyle name="20% - Accent4 3 4 6" xfId="2585"/>
    <cellStyle name="20% - Accent4 3 4 7" xfId="2586"/>
    <cellStyle name="20% - Accent4 3 4 8" xfId="2587"/>
    <cellStyle name="20% - Accent4 3 5" xfId="2588"/>
    <cellStyle name="20% - Accent4 3 5 2" xfId="2589"/>
    <cellStyle name="20% - Accent4 3 5 2 2" xfId="2590"/>
    <cellStyle name="20% - Accent4 3 5 2 3" xfId="2591"/>
    <cellStyle name="20% - Accent4 3 5 3" xfId="2592"/>
    <cellStyle name="20% - Accent4 3 5 3 2" xfId="2593"/>
    <cellStyle name="20% - Accent4 3 5 4" xfId="2594"/>
    <cellStyle name="20% - Accent4 3 5 5" xfId="2595"/>
    <cellStyle name="20% - Accent4 3 5 6" xfId="2596"/>
    <cellStyle name="20% - Accent4 3 5 7" xfId="2597"/>
    <cellStyle name="20% - Accent4 3 6" xfId="2598"/>
    <cellStyle name="20% - Accent4 3 6 2" xfId="2599"/>
    <cellStyle name="20% - Accent4 3 6 2 2" xfId="2600"/>
    <cellStyle name="20% - Accent4 3 6 2 3" xfId="2601"/>
    <cellStyle name="20% - Accent4 3 6 3" xfId="2602"/>
    <cellStyle name="20% - Accent4 3 6 3 2" xfId="2603"/>
    <cellStyle name="20% - Accent4 3 6 4" xfId="2604"/>
    <cellStyle name="20% - Accent4 3 6 5" xfId="2605"/>
    <cellStyle name="20% - Accent4 3 6 6" xfId="2606"/>
    <cellStyle name="20% - Accent4 3 6 7" xfId="2607"/>
    <cellStyle name="20% - Accent4 3 7" xfId="2608"/>
    <cellStyle name="20% - Accent4 3 7 2" xfId="2609"/>
    <cellStyle name="20% - Accent4 3 7 2 2" xfId="2610"/>
    <cellStyle name="20% - Accent4 3 7 3" xfId="2611"/>
    <cellStyle name="20% - Accent4 3 7 4" xfId="2612"/>
    <cellStyle name="20% - Accent4 3 7 5" xfId="2613"/>
    <cellStyle name="20% - Accent4 3 7 6" xfId="2614"/>
    <cellStyle name="20% - Accent4 3 7 7" xfId="2615"/>
    <cellStyle name="20% - Accent4 3 8" xfId="2616"/>
    <cellStyle name="20% - Accent4 3 8 2" xfId="2617"/>
    <cellStyle name="20% - Accent4 3 8 3" xfId="2618"/>
    <cellStyle name="20% - Accent4 3 9" xfId="2619"/>
    <cellStyle name="20% - Accent4 3 9 2" xfId="2620"/>
    <cellStyle name="20% - Accent4 30" xfId="2621"/>
    <cellStyle name="20% - Accent4 30 2" xfId="2622"/>
    <cellStyle name="20% - Accent4 31" xfId="2623"/>
    <cellStyle name="20% - Accent4 31 2" xfId="2624"/>
    <cellStyle name="20% - Accent4 32" xfId="2625"/>
    <cellStyle name="20% - Accent4 32 2" xfId="2626"/>
    <cellStyle name="20% - Accent4 33" xfId="2627"/>
    <cellStyle name="20% - Accent4 33 2" xfId="2628"/>
    <cellStyle name="20% - Accent4 34" xfId="2629"/>
    <cellStyle name="20% - Accent4 34 2" xfId="2630"/>
    <cellStyle name="20% - Accent4 35" xfId="2631"/>
    <cellStyle name="20% - Accent4 35 2" xfId="2632"/>
    <cellStyle name="20% - Accent4 36" xfId="2633"/>
    <cellStyle name="20% - Accent4 36 2" xfId="2634"/>
    <cellStyle name="20% - Accent4 37" xfId="2635"/>
    <cellStyle name="20% - Accent4 37 2" xfId="2636"/>
    <cellStyle name="20% - Accent4 38" xfId="2637"/>
    <cellStyle name="20% - Accent4 39" xfId="2638"/>
    <cellStyle name="20% - Accent4 4" xfId="2639"/>
    <cellStyle name="20% - Accent4 4 10" xfId="2640"/>
    <cellStyle name="20% - Accent4 4 11" xfId="2641"/>
    <cellStyle name="20% - Accent4 4 12" xfId="2642"/>
    <cellStyle name="20% - Accent4 4 13" xfId="2643"/>
    <cellStyle name="20% - Accent4 4 2" xfId="2644"/>
    <cellStyle name="20% - Accent4 4 2 10" xfId="2645"/>
    <cellStyle name="20% - Accent4 4 2 11" xfId="2646"/>
    <cellStyle name="20% - Accent4 4 2 2" xfId="2647"/>
    <cellStyle name="20% - Accent4 4 2 2 2" xfId="2648"/>
    <cellStyle name="20% - Accent4 4 2 2 2 2" xfId="2649"/>
    <cellStyle name="20% - Accent4 4 2 2 2 2 2" xfId="2650"/>
    <cellStyle name="20% - Accent4 4 2 2 2 2 3" xfId="2651"/>
    <cellStyle name="20% - Accent4 4 2 2 2 3" xfId="2652"/>
    <cellStyle name="20% - Accent4 4 2 2 2 3 2" xfId="2653"/>
    <cellStyle name="20% - Accent4 4 2 2 2 3 3" xfId="2654"/>
    <cellStyle name="20% - Accent4 4 2 2 2 4" xfId="2655"/>
    <cellStyle name="20% - Accent4 4 2 2 2 5" xfId="2656"/>
    <cellStyle name="20% - Accent4 4 2 2 2 6" xfId="2657"/>
    <cellStyle name="20% - Accent4 4 2 2 3" xfId="2658"/>
    <cellStyle name="20% - Accent4 4 2 2 3 2" xfId="2659"/>
    <cellStyle name="20% - Accent4 4 2 2 3 3" xfId="2660"/>
    <cellStyle name="20% - Accent4 4 2 2 4" xfId="2661"/>
    <cellStyle name="20% - Accent4 4 2 2 4 2" xfId="2662"/>
    <cellStyle name="20% - Accent4 4 2 2 4 3" xfId="2663"/>
    <cellStyle name="20% - Accent4 4 2 2 5" xfId="2664"/>
    <cellStyle name="20% - Accent4 4 2 2 6" xfId="2665"/>
    <cellStyle name="20% - Accent4 4 2 2 7" xfId="2666"/>
    <cellStyle name="20% - Accent4 4 2 2 8" xfId="2667"/>
    <cellStyle name="20% - Accent4 4 2 3" xfId="2668"/>
    <cellStyle name="20% - Accent4 4 2 3 2" xfId="2669"/>
    <cellStyle name="20% - Accent4 4 2 3 2 2" xfId="2670"/>
    <cellStyle name="20% - Accent4 4 2 3 2 3" xfId="2671"/>
    <cellStyle name="20% - Accent4 4 2 3 3" xfId="2672"/>
    <cellStyle name="20% - Accent4 4 2 3 3 2" xfId="2673"/>
    <cellStyle name="20% - Accent4 4 2 3 3 3" xfId="2674"/>
    <cellStyle name="20% - Accent4 4 2 3 4" xfId="2675"/>
    <cellStyle name="20% - Accent4 4 2 3 5" xfId="2676"/>
    <cellStyle name="20% - Accent4 4 2 3 6" xfId="2677"/>
    <cellStyle name="20% - Accent4 4 2 4" xfId="2678"/>
    <cellStyle name="20% - Accent4 4 2 4 2" xfId="2679"/>
    <cellStyle name="20% - Accent4 4 2 4 3" xfId="2680"/>
    <cellStyle name="20% - Accent4 4 2 5" xfId="2681"/>
    <cellStyle name="20% - Accent4 4 2 5 2" xfId="2682"/>
    <cellStyle name="20% - Accent4 4 2 5 3" xfId="2683"/>
    <cellStyle name="20% - Accent4 4 2 6" xfId="2684"/>
    <cellStyle name="20% - Accent4 4 2 7" xfId="2685"/>
    <cellStyle name="20% - Accent4 4 2 8" xfId="2686"/>
    <cellStyle name="20% - Accent4 4 2 9" xfId="2687"/>
    <cellStyle name="20% - Accent4 4 3" xfId="2688"/>
    <cellStyle name="20% - Accent4 4 3 10" xfId="2689"/>
    <cellStyle name="20% - Accent4 4 3 2" xfId="2690"/>
    <cellStyle name="20% - Accent4 4 3 2 2" xfId="2691"/>
    <cellStyle name="20% - Accent4 4 3 2 2 2" xfId="2692"/>
    <cellStyle name="20% - Accent4 4 3 2 2 3" xfId="2693"/>
    <cellStyle name="20% - Accent4 4 3 2 3" xfId="2694"/>
    <cellStyle name="20% - Accent4 4 3 2 3 2" xfId="2695"/>
    <cellStyle name="20% - Accent4 4 3 2 3 3" xfId="2696"/>
    <cellStyle name="20% - Accent4 4 3 2 4" xfId="2697"/>
    <cellStyle name="20% - Accent4 4 3 2 5" xfId="2698"/>
    <cellStyle name="20% - Accent4 4 3 2 6" xfId="2699"/>
    <cellStyle name="20% - Accent4 4 3 3" xfId="2700"/>
    <cellStyle name="20% - Accent4 4 3 3 2" xfId="2701"/>
    <cellStyle name="20% - Accent4 4 3 3 3" xfId="2702"/>
    <cellStyle name="20% - Accent4 4 3 4" xfId="2703"/>
    <cellStyle name="20% - Accent4 4 3 4 2" xfId="2704"/>
    <cellStyle name="20% - Accent4 4 3 4 3" xfId="2705"/>
    <cellStyle name="20% - Accent4 4 3 5" xfId="2706"/>
    <cellStyle name="20% - Accent4 4 3 6" xfId="2707"/>
    <cellStyle name="20% - Accent4 4 3 7" xfId="2708"/>
    <cellStyle name="20% - Accent4 4 3 8" xfId="2709"/>
    <cellStyle name="20% - Accent4 4 3 9" xfId="2710"/>
    <cellStyle name="20% - Accent4 4 4" xfId="2711"/>
    <cellStyle name="20% - Accent4 4 4 2" xfId="2712"/>
    <cellStyle name="20% - Accent4 4 4 2 2" xfId="2713"/>
    <cellStyle name="20% - Accent4 4 4 2 3" xfId="2714"/>
    <cellStyle name="20% - Accent4 4 4 3" xfId="2715"/>
    <cellStyle name="20% - Accent4 4 4 3 2" xfId="2716"/>
    <cellStyle name="20% - Accent4 4 4 3 3" xfId="2717"/>
    <cellStyle name="20% - Accent4 4 4 4" xfId="2718"/>
    <cellStyle name="20% - Accent4 4 4 5" xfId="2719"/>
    <cellStyle name="20% - Accent4 4 4 6" xfId="2720"/>
    <cellStyle name="20% - Accent4 4 5" xfId="2721"/>
    <cellStyle name="20% - Accent4 4 5 2" xfId="2722"/>
    <cellStyle name="20% - Accent4 4 5 3" xfId="2723"/>
    <cellStyle name="20% - Accent4 4 6" xfId="2724"/>
    <cellStyle name="20% - Accent4 4 6 2" xfId="2725"/>
    <cellStyle name="20% - Accent4 4 6 3" xfId="2726"/>
    <cellStyle name="20% - Accent4 4 7" xfId="2727"/>
    <cellStyle name="20% - Accent4 4 8" xfId="2728"/>
    <cellStyle name="20% - Accent4 4 9" xfId="2729"/>
    <cellStyle name="20% - Accent4 40" xfId="2730"/>
    <cellStyle name="20% - Accent4 41" xfId="2731"/>
    <cellStyle name="20% - Accent4 42" xfId="2732"/>
    <cellStyle name="20% - Accent4 43" xfId="2733"/>
    <cellStyle name="20% - Accent4 5" xfId="2734"/>
    <cellStyle name="20% - Accent4 5 2" xfId="2735"/>
    <cellStyle name="20% - Accent4 5 2 2" xfId="2736"/>
    <cellStyle name="20% - Accent4 5 3" xfId="2737"/>
    <cellStyle name="20% - Accent4 5 4" xfId="2738"/>
    <cellStyle name="20% - Accent4 6" xfId="2739"/>
    <cellStyle name="20% - Accent4 6 10" xfId="2740"/>
    <cellStyle name="20% - Accent4 6 11" xfId="2741"/>
    <cellStyle name="20% - Accent4 6 2" xfId="2742"/>
    <cellStyle name="20% - Accent4 6 2 2" xfId="2743"/>
    <cellStyle name="20% - Accent4 6 2 2 2" xfId="2744"/>
    <cellStyle name="20% - Accent4 6 2 2 2 2" xfId="2745"/>
    <cellStyle name="20% - Accent4 6 2 2 2 3" xfId="2746"/>
    <cellStyle name="20% - Accent4 6 2 2 3" xfId="2747"/>
    <cellStyle name="20% - Accent4 6 2 2 3 2" xfId="2748"/>
    <cellStyle name="20% - Accent4 6 2 2 3 3" xfId="2749"/>
    <cellStyle name="20% - Accent4 6 2 2 4" xfId="2750"/>
    <cellStyle name="20% - Accent4 6 2 2 5" xfId="2751"/>
    <cellStyle name="20% - Accent4 6 2 2 6" xfId="2752"/>
    <cellStyle name="20% - Accent4 6 2 3" xfId="2753"/>
    <cellStyle name="20% - Accent4 6 2 3 2" xfId="2754"/>
    <cellStyle name="20% - Accent4 6 2 3 3" xfId="2755"/>
    <cellStyle name="20% - Accent4 6 2 4" xfId="2756"/>
    <cellStyle name="20% - Accent4 6 2 4 2" xfId="2757"/>
    <cellStyle name="20% - Accent4 6 2 4 3" xfId="2758"/>
    <cellStyle name="20% - Accent4 6 2 5" xfId="2759"/>
    <cellStyle name="20% - Accent4 6 2 6" xfId="2760"/>
    <cellStyle name="20% - Accent4 6 2 7" xfId="2761"/>
    <cellStyle name="20% - Accent4 6 2 8" xfId="2762"/>
    <cellStyle name="20% - Accent4 6 3" xfId="2763"/>
    <cellStyle name="20% - Accent4 6 3 2" xfId="2764"/>
    <cellStyle name="20% - Accent4 6 3 2 2" xfId="2765"/>
    <cellStyle name="20% - Accent4 6 3 2 2 2" xfId="2766"/>
    <cellStyle name="20% - Accent4 6 3 2 3" xfId="2767"/>
    <cellStyle name="20% - Accent4 6 3 3" xfId="2768"/>
    <cellStyle name="20% - Accent4 6 3 3 2" xfId="2769"/>
    <cellStyle name="20% - Accent4 6 3 3 3" xfId="2770"/>
    <cellStyle name="20% - Accent4 6 3 4" xfId="2771"/>
    <cellStyle name="20% - Accent4 6 3 5" xfId="2772"/>
    <cellStyle name="20% - Accent4 6 3 6" xfId="2773"/>
    <cellStyle name="20% - Accent4 6 4" xfId="2774"/>
    <cellStyle name="20% - Accent4 6 4 2" xfId="2775"/>
    <cellStyle name="20% - Accent4 6 4 3" xfId="2776"/>
    <cellStyle name="20% - Accent4 6 5" xfId="2777"/>
    <cellStyle name="20% - Accent4 6 5 2" xfId="2778"/>
    <cellStyle name="20% - Accent4 6 5 3" xfId="2779"/>
    <cellStyle name="20% - Accent4 6 6" xfId="2780"/>
    <cellStyle name="20% - Accent4 6 7" xfId="2781"/>
    <cellStyle name="20% - Accent4 6 8" xfId="2782"/>
    <cellStyle name="20% - Accent4 6 9" xfId="2783"/>
    <cellStyle name="20% - Accent4 7" xfId="2784"/>
    <cellStyle name="20% - Accent4 7 10" xfId="2785"/>
    <cellStyle name="20% - Accent4 7 11" xfId="2786"/>
    <cellStyle name="20% - Accent4 7 2" xfId="2787"/>
    <cellStyle name="20% - Accent4 7 2 2" xfId="2788"/>
    <cellStyle name="20% - Accent4 7 2 2 2" xfId="2789"/>
    <cellStyle name="20% - Accent4 7 2 2 2 2" xfId="2790"/>
    <cellStyle name="20% - Accent4 7 2 2 2 3" xfId="2791"/>
    <cellStyle name="20% - Accent4 7 2 2 3" xfId="2792"/>
    <cellStyle name="20% - Accent4 7 2 2 3 2" xfId="2793"/>
    <cellStyle name="20% - Accent4 7 2 2 3 3" xfId="2794"/>
    <cellStyle name="20% - Accent4 7 2 2 4" xfId="2795"/>
    <cellStyle name="20% - Accent4 7 2 2 5" xfId="2796"/>
    <cellStyle name="20% - Accent4 7 2 2 6" xfId="2797"/>
    <cellStyle name="20% - Accent4 7 2 3" xfId="2798"/>
    <cellStyle name="20% - Accent4 7 2 3 2" xfId="2799"/>
    <cellStyle name="20% - Accent4 7 2 3 3" xfId="2800"/>
    <cellStyle name="20% - Accent4 7 2 4" xfId="2801"/>
    <cellStyle name="20% - Accent4 7 2 4 2" xfId="2802"/>
    <cellStyle name="20% - Accent4 7 2 4 3" xfId="2803"/>
    <cellStyle name="20% - Accent4 7 2 5" xfId="2804"/>
    <cellStyle name="20% - Accent4 7 2 6" xfId="2805"/>
    <cellStyle name="20% - Accent4 7 2 7" xfId="2806"/>
    <cellStyle name="20% - Accent4 7 2 8" xfId="2807"/>
    <cellStyle name="20% - Accent4 7 3" xfId="2808"/>
    <cellStyle name="20% - Accent4 7 3 2" xfId="2809"/>
    <cellStyle name="20% - Accent4 7 3 2 2" xfId="2810"/>
    <cellStyle name="20% - Accent4 7 3 2 2 2" xfId="2811"/>
    <cellStyle name="20% - Accent4 7 3 2 3" xfId="2812"/>
    <cellStyle name="20% - Accent4 7 3 3" xfId="2813"/>
    <cellStyle name="20% - Accent4 7 3 3 2" xfId="2814"/>
    <cellStyle name="20% - Accent4 7 3 3 3" xfId="2815"/>
    <cellStyle name="20% - Accent4 7 3 4" xfId="2816"/>
    <cellStyle name="20% - Accent4 7 3 5" xfId="2817"/>
    <cellStyle name="20% - Accent4 7 3 6" xfId="2818"/>
    <cellStyle name="20% - Accent4 7 4" xfId="2819"/>
    <cellStyle name="20% - Accent4 7 4 2" xfId="2820"/>
    <cellStyle name="20% - Accent4 7 4 3" xfId="2821"/>
    <cellStyle name="20% - Accent4 7 5" xfId="2822"/>
    <cellStyle name="20% - Accent4 7 5 2" xfId="2823"/>
    <cellStyle name="20% - Accent4 7 5 3" xfId="2824"/>
    <cellStyle name="20% - Accent4 7 6" xfId="2825"/>
    <cellStyle name="20% - Accent4 7 7" xfId="2826"/>
    <cellStyle name="20% - Accent4 7 8" xfId="2827"/>
    <cellStyle name="20% - Accent4 7 9" xfId="2828"/>
    <cellStyle name="20% - Accent4 8" xfId="2829"/>
    <cellStyle name="20% - Accent4 8 10" xfId="2830"/>
    <cellStyle name="20% - Accent4 8 11" xfId="2831"/>
    <cellStyle name="20% - Accent4 8 2" xfId="2832"/>
    <cellStyle name="20% - Accent4 8 2 2" xfId="2833"/>
    <cellStyle name="20% - Accent4 8 2 2 2" xfId="2834"/>
    <cellStyle name="20% - Accent4 8 2 2 2 2" xfId="2835"/>
    <cellStyle name="20% - Accent4 8 2 2 2 3" xfId="2836"/>
    <cellStyle name="20% - Accent4 8 2 2 3" xfId="2837"/>
    <cellStyle name="20% - Accent4 8 2 2 3 2" xfId="2838"/>
    <cellStyle name="20% - Accent4 8 2 2 3 3" xfId="2839"/>
    <cellStyle name="20% - Accent4 8 2 2 4" xfId="2840"/>
    <cellStyle name="20% - Accent4 8 2 2 5" xfId="2841"/>
    <cellStyle name="20% - Accent4 8 2 2 6" xfId="2842"/>
    <cellStyle name="20% - Accent4 8 2 3" xfId="2843"/>
    <cellStyle name="20% - Accent4 8 2 3 2" xfId="2844"/>
    <cellStyle name="20% - Accent4 8 2 3 3" xfId="2845"/>
    <cellStyle name="20% - Accent4 8 2 4" xfId="2846"/>
    <cellStyle name="20% - Accent4 8 2 4 2" xfId="2847"/>
    <cellStyle name="20% - Accent4 8 2 4 3" xfId="2848"/>
    <cellStyle name="20% - Accent4 8 2 5" xfId="2849"/>
    <cellStyle name="20% - Accent4 8 2 6" xfId="2850"/>
    <cellStyle name="20% - Accent4 8 2 7" xfId="2851"/>
    <cellStyle name="20% - Accent4 8 2 8" xfId="2852"/>
    <cellStyle name="20% - Accent4 8 3" xfId="2853"/>
    <cellStyle name="20% - Accent4 8 3 2" xfId="2854"/>
    <cellStyle name="20% - Accent4 8 3 2 2" xfId="2855"/>
    <cellStyle name="20% - Accent4 8 3 2 2 2" xfId="2856"/>
    <cellStyle name="20% - Accent4 8 3 2 3" xfId="2857"/>
    <cellStyle name="20% - Accent4 8 3 3" xfId="2858"/>
    <cellStyle name="20% - Accent4 8 3 3 2" xfId="2859"/>
    <cellStyle name="20% - Accent4 8 3 3 3" xfId="2860"/>
    <cellStyle name="20% - Accent4 8 3 4" xfId="2861"/>
    <cellStyle name="20% - Accent4 8 3 5" xfId="2862"/>
    <cellStyle name="20% - Accent4 8 3 6" xfId="2863"/>
    <cellStyle name="20% - Accent4 8 4" xfId="2864"/>
    <cellStyle name="20% - Accent4 8 4 2" xfId="2865"/>
    <cellStyle name="20% - Accent4 8 4 3" xfId="2866"/>
    <cellStyle name="20% - Accent4 8 5" xfId="2867"/>
    <cellStyle name="20% - Accent4 8 5 2" xfId="2868"/>
    <cellStyle name="20% - Accent4 8 5 3" xfId="2869"/>
    <cellStyle name="20% - Accent4 8 6" xfId="2870"/>
    <cellStyle name="20% - Accent4 8 7" xfId="2871"/>
    <cellStyle name="20% - Accent4 8 8" xfId="2872"/>
    <cellStyle name="20% - Accent4 8 9" xfId="2873"/>
    <cellStyle name="20% - Accent4 9" xfId="2874"/>
    <cellStyle name="20% - Accent4 9 10" xfId="2875"/>
    <cellStyle name="20% - Accent4 9 11" xfId="2876"/>
    <cellStyle name="20% - Accent4 9 2" xfId="2877"/>
    <cellStyle name="20% - Accent4 9 2 2" xfId="2878"/>
    <cellStyle name="20% - Accent4 9 2 2 2" xfId="2879"/>
    <cellStyle name="20% - Accent4 9 2 2 2 2" xfId="2880"/>
    <cellStyle name="20% - Accent4 9 2 2 2 3" xfId="2881"/>
    <cellStyle name="20% - Accent4 9 2 2 3" xfId="2882"/>
    <cellStyle name="20% - Accent4 9 2 2 3 2" xfId="2883"/>
    <cellStyle name="20% - Accent4 9 2 2 3 3" xfId="2884"/>
    <cellStyle name="20% - Accent4 9 2 2 4" xfId="2885"/>
    <cellStyle name="20% - Accent4 9 2 2 5" xfId="2886"/>
    <cellStyle name="20% - Accent4 9 2 2 6" xfId="2887"/>
    <cellStyle name="20% - Accent4 9 2 3" xfId="2888"/>
    <cellStyle name="20% - Accent4 9 2 3 2" xfId="2889"/>
    <cellStyle name="20% - Accent4 9 2 3 3" xfId="2890"/>
    <cellStyle name="20% - Accent4 9 2 4" xfId="2891"/>
    <cellStyle name="20% - Accent4 9 2 4 2" xfId="2892"/>
    <cellStyle name="20% - Accent4 9 2 4 3" xfId="2893"/>
    <cellStyle name="20% - Accent4 9 2 5" xfId="2894"/>
    <cellStyle name="20% - Accent4 9 2 6" xfId="2895"/>
    <cellStyle name="20% - Accent4 9 2 7" xfId="2896"/>
    <cellStyle name="20% - Accent4 9 2 8" xfId="2897"/>
    <cellStyle name="20% - Accent4 9 3" xfId="2898"/>
    <cellStyle name="20% - Accent4 9 3 2" xfId="2899"/>
    <cellStyle name="20% - Accent4 9 3 2 2" xfId="2900"/>
    <cellStyle name="20% - Accent4 9 3 2 2 2" xfId="2901"/>
    <cellStyle name="20% - Accent4 9 3 2 3" xfId="2902"/>
    <cellStyle name="20% - Accent4 9 3 3" xfId="2903"/>
    <cellStyle name="20% - Accent4 9 3 3 2" xfId="2904"/>
    <cellStyle name="20% - Accent4 9 3 3 3" xfId="2905"/>
    <cellStyle name="20% - Accent4 9 3 4" xfId="2906"/>
    <cellStyle name="20% - Accent4 9 3 5" xfId="2907"/>
    <cellStyle name="20% - Accent4 9 3 6" xfId="2908"/>
    <cellStyle name="20% - Accent4 9 4" xfId="2909"/>
    <cellStyle name="20% - Accent4 9 4 2" xfId="2910"/>
    <cellStyle name="20% - Accent4 9 4 3" xfId="2911"/>
    <cellStyle name="20% - Accent4 9 5" xfId="2912"/>
    <cellStyle name="20% - Accent4 9 5 2" xfId="2913"/>
    <cellStyle name="20% - Accent4 9 5 3" xfId="2914"/>
    <cellStyle name="20% - Accent4 9 6" xfId="2915"/>
    <cellStyle name="20% - Accent4 9 7" xfId="2916"/>
    <cellStyle name="20% - Accent4 9 8" xfId="2917"/>
    <cellStyle name="20% - Accent4 9 9" xfId="2918"/>
    <cellStyle name="20% - Accent5 10" xfId="2919"/>
    <cellStyle name="20% - Accent5 10 10" xfId="2920"/>
    <cellStyle name="20% - Accent5 10 11" xfId="2921"/>
    <cellStyle name="20% - Accent5 10 2" xfId="2922"/>
    <cellStyle name="20% - Accent5 10 2 2" xfId="2923"/>
    <cellStyle name="20% - Accent5 10 2 2 2" xfId="2924"/>
    <cellStyle name="20% - Accent5 10 2 2 2 2" xfId="2925"/>
    <cellStyle name="20% - Accent5 10 2 2 2 3" xfId="2926"/>
    <cellStyle name="20% - Accent5 10 2 2 3" xfId="2927"/>
    <cellStyle name="20% - Accent5 10 2 2 3 2" xfId="2928"/>
    <cellStyle name="20% - Accent5 10 2 2 3 3" xfId="2929"/>
    <cellStyle name="20% - Accent5 10 2 2 4" xfId="2930"/>
    <cellStyle name="20% - Accent5 10 2 2 5" xfId="2931"/>
    <cellStyle name="20% - Accent5 10 2 2 6" xfId="2932"/>
    <cellStyle name="20% - Accent5 10 2 3" xfId="2933"/>
    <cellStyle name="20% - Accent5 10 2 3 2" xfId="2934"/>
    <cellStyle name="20% - Accent5 10 2 3 3" xfId="2935"/>
    <cellStyle name="20% - Accent5 10 2 4" xfId="2936"/>
    <cellStyle name="20% - Accent5 10 2 4 2" xfId="2937"/>
    <cellStyle name="20% - Accent5 10 2 4 3" xfId="2938"/>
    <cellStyle name="20% - Accent5 10 2 5" xfId="2939"/>
    <cellStyle name="20% - Accent5 10 2 6" xfId="2940"/>
    <cellStyle name="20% - Accent5 10 2 7" xfId="2941"/>
    <cellStyle name="20% - Accent5 10 2 8" xfId="2942"/>
    <cellStyle name="20% - Accent5 10 3" xfId="2943"/>
    <cellStyle name="20% - Accent5 10 3 2" xfId="2944"/>
    <cellStyle name="20% - Accent5 10 3 2 2" xfId="2945"/>
    <cellStyle name="20% - Accent5 10 3 2 3" xfId="2946"/>
    <cellStyle name="20% - Accent5 10 3 3" xfId="2947"/>
    <cellStyle name="20% - Accent5 10 3 3 2" xfId="2948"/>
    <cellStyle name="20% - Accent5 10 3 3 3" xfId="2949"/>
    <cellStyle name="20% - Accent5 10 3 4" xfId="2950"/>
    <cellStyle name="20% - Accent5 10 3 5" xfId="2951"/>
    <cellStyle name="20% - Accent5 10 3 6" xfId="2952"/>
    <cellStyle name="20% - Accent5 10 4" xfId="2953"/>
    <cellStyle name="20% - Accent5 10 4 2" xfId="2954"/>
    <cellStyle name="20% - Accent5 10 4 3" xfId="2955"/>
    <cellStyle name="20% - Accent5 10 5" xfId="2956"/>
    <cellStyle name="20% - Accent5 10 5 2" xfId="2957"/>
    <cellStyle name="20% - Accent5 10 5 3" xfId="2958"/>
    <cellStyle name="20% - Accent5 10 6" xfId="2959"/>
    <cellStyle name="20% - Accent5 10 7" xfId="2960"/>
    <cellStyle name="20% - Accent5 10 8" xfId="2961"/>
    <cellStyle name="20% - Accent5 10 9" xfId="2962"/>
    <cellStyle name="20% - Accent5 11" xfId="2963"/>
    <cellStyle name="20% - Accent5 11 10" xfId="2964"/>
    <cellStyle name="20% - Accent5 11 2" xfId="2965"/>
    <cellStyle name="20% - Accent5 11 2 2" xfId="2966"/>
    <cellStyle name="20% - Accent5 11 2 2 2" xfId="2967"/>
    <cellStyle name="20% - Accent5 11 2 2 3" xfId="2968"/>
    <cellStyle name="20% - Accent5 11 2 3" xfId="2969"/>
    <cellStyle name="20% - Accent5 11 2 3 2" xfId="2970"/>
    <cellStyle name="20% - Accent5 11 2 3 3" xfId="2971"/>
    <cellStyle name="20% - Accent5 11 2 4" xfId="2972"/>
    <cellStyle name="20% - Accent5 11 2 5" xfId="2973"/>
    <cellStyle name="20% - Accent5 11 2 6" xfId="2974"/>
    <cellStyle name="20% - Accent5 11 3" xfId="2975"/>
    <cellStyle name="20% - Accent5 11 3 2" xfId="2976"/>
    <cellStyle name="20% - Accent5 11 3 3" xfId="2977"/>
    <cellStyle name="20% - Accent5 11 4" xfId="2978"/>
    <cellStyle name="20% - Accent5 11 4 2" xfId="2979"/>
    <cellStyle name="20% - Accent5 11 4 3" xfId="2980"/>
    <cellStyle name="20% - Accent5 11 5" xfId="2981"/>
    <cellStyle name="20% - Accent5 11 6" xfId="2982"/>
    <cellStyle name="20% - Accent5 11 7" xfId="2983"/>
    <cellStyle name="20% - Accent5 11 8" xfId="2984"/>
    <cellStyle name="20% - Accent5 11 9" xfId="2985"/>
    <cellStyle name="20% - Accent5 12" xfId="2986"/>
    <cellStyle name="20% - Accent5 12 2" xfId="2987"/>
    <cellStyle name="20% - Accent5 12 3" xfId="2988"/>
    <cellStyle name="20% - Accent5 12 4" xfId="2989"/>
    <cellStyle name="20% - Accent5 12 5" xfId="2990"/>
    <cellStyle name="20% - Accent5 13" xfId="2991"/>
    <cellStyle name="20% - Accent5 13 2" xfId="2992"/>
    <cellStyle name="20% - Accent5 13 3" xfId="2993"/>
    <cellStyle name="20% - Accent5 13 4" xfId="2994"/>
    <cellStyle name="20% - Accent5 14" xfId="2995"/>
    <cellStyle name="20% - Accent5 14 2" xfId="2996"/>
    <cellStyle name="20% - Accent5 14 3" xfId="2997"/>
    <cellStyle name="20% - Accent5 15" xfId="2998"/>
    <cellStyle name="20% - Accent5 15 2" xfId="2999"/>
    <cellStyle name="20% - Accent5 15 3" xfId="3000"/>
    <cellStyle name="20% - Accent5 16" xfId="3001"/>
    <cellStyle name="20% - Accent5 16 2" xfId="3002"/>
    <cellStyle name="20% - Accent5 17" xfId="3003"/>
    <cellStyle name="20% - Accent5 17 2" xfId="3004"/>
    <cellStyle name="20% - Accent5 18" xfId="3005"/>
    <cellStyle name="20% - Accent5 18 2" xfId="3006"/>
    <cellStyle name="20% - Accent5 19" xfId="3007"/>
    <cellStyle name="20% - Accent5 19 2" xfId="3008"/>
    <cellStyle name="20% - Accent5 2" xfId="3009"/>
    <cellStyle name="20% - Accent5 2 10" xfId="3010"/>
    <cellStyle name="20% - Accent5 2 11" xfId="3011"/>
    <cellStyle name="20% - Accent5 2 12" xfId="3012"/>
    <cellStyle name="20% - Accent5 2 2" xfId="3013"/>
    <cellStyle name="20% - Accent5 2 2 10" xfId="3014"/>
    <cellStyle name="20% - Accent5 2 2 11" xfId="3015"/>
    <cellStyle name="20% - Accent5 2 2 12" xfId="3016"/>
    <cellStyle name="20% - Accent5 2 2 2" xfId="3017"/>
    <cellStyle name="20% - Accent5 2 2 2 10" xfId="3018"/>
    <cellStyle name="20% - Accent5 2 2 2 2" xfId="3019"/>
    <cellStyle name="20% - Accent5 2 2 2 2 2" xfId="3020"/>
    <cellStyle name="20% - Accent5 2 2 2 2 2 2" xfId="3021"/>
    <cellStyle name="20% - Accent5 2 2 2 2 2 3" xfId="3022"/>
    <cellStyle name="20% - Accent5 2 2 2 2 2 4" xfId="3023"/>
    <cellStyle name="20% - Accent5 2 2 2 2 2 5" xfId="3024"/>
    <cellStyle name="20% - Accent5 2 2 2 2 3" xfId="3025"/>
    <cellStyle name="20% - Accent5 2 2 2 2 3 2" xfId="3026"/>
    <cellStyle name="20% - Accent5 2 2 2 2 3 3" xfId="3027"/>
    <cellStyle name="20% - Accent5 2 2 2 2 4" xfId="3028"/>
    <cellStyle name="20% - Accent5 2 2 2 2 5" xfId="3029"/>
    <cellStyle name="20% - Accent5 2 2 2 2 6" xfId="3030"/>
    <cellStyle name="20% - Accent5 2 2 2 2 7" xfId="3031"/>
    <cellStyle name="20% - Accent5 2 2 2 2 8" xfId="3032"/>
    <cellStyle name="20% - Accent5 2 2 2 3" xfId="3033"/>
    <cellStyle name="20% - Accent5 2 2 2 3 2" xfId="3034"/>
    <cellStyle name="20% - Accent5 2 2 2 3 2 2" xfId="3035"/>
    <cellStyle name="20% - Accent5 2 2 2 3 2 3" xfId="3036"/>
    <cellStyle name="20% - Accent5 2 2 2 3 3" xfId="3037"/>
    <cellStyle name="20% - Accent5 2 2 2 3 4" xfId="3038"/>
    <cellStyle name="20% - Accent5 2 2 2 3 5" xfId="3039"/>
    <cellStyle name="20% - Accent5 2 2 2 4" xfId="3040"/>
    <cellStyle name="20% - Accent5 2 2 2 4 2" xfId="3041"/>
    <cellStyle name="20% - Accent5 2 2 2 4 3" xfId="3042"/>
    <cellStyle name="20% - Accent5 2 2 2 4 4" xfId="3043"/>
    <cellStyle name="20% - Accent5 2 2 2 4 5" xfId="3044"/>
    <cellStyle name="20% - Accent5 2 2 2 5" xfId="3045"/>
    <cellStyle name="20% - Accent5 2 2 2 5 2" xfId="3046"/>
    <cellStyle name="20% - Accent5 2 2 2 5 3" xfId="3047"/>
    <cellStyle name="20% - Accent5 2 2 2 6" xfId="3048"/>
    <cellStyle name="20% - Accent5 2 2 2 7" xfId="3049"/>
    <cellStyle name="20% - Accent5 2 2 2 8" xfId="3050"/>
    <cellStyle name="20% - Accent5 2 2 2 9" xfId="3051"/>
    <cellStyle name="20% - Accent5 2 2 3" xfId="3052"/>
    <cellStyle name="20% - Accent5 2 2 3 2" xfId="3053"/>
    <cellStyle name="20% - Accent5 2 2 3 2 2" xfId="3054"/>
    <cellStyle name="20% - Accent5 2 2 3 2 3" xfId="3055"/>
    <cellStyle name="20% - Accent5 2 2 3 2 4" xfId="3056"/>
    <cellStyle name="20% - Accent5 2 2 3 2 5" xfId="3057"/>
    <cellStyle name="20% - Accent5 2 2 3 3" xfId="3058"/>
    <cellStyle name="20% - Accent5 2 2 3 3 2" xfId="3059"/>
    <cellStyle name="20% - Accent5 2 2 3 3 3" xfId="3060"/>
    <cellStyle name="20% - Accent5 2 2 3 4" xfId="3061"/>
    <cellStyle name="20% - Accent5 2 2 3 5" xfId="3062"/>
    <cellStyle name="20% - Accent5 2 2 3 6" xfId="3063"/>
    <cellStyle name="20% - Accent5 2 2 3 7" xfId="3064"/>
    <cellStyle name="20% - Accent5 2 2 3 8" xfId="3065"/>
    <cellStyle name="20% - Accent5 2 2 4" xfId="3066"/>
    <cellStyle name="20% - Accent5 2 2 4 2" xfId="3067"/>
    <cellStyle name="20% - Accent5 2 2 4 2 2" xfId="3068"/>
    <cellStyle name="20% - Accent5 2 2 4 2 3" xfId="3069"/>
    <cellStyle name="20% - Accent5 2 2 4 3" xfId="3070"/>
    <cellStyle name="20% - Accent5 2 2 4 4" xfId="3071"/>
    <cellStyle name="20% - Accent5 2 2 4 5" xfId="3072"/>
    <cellStyle name="20% - Accent5 2 2 5" xfId="3073"/>
    <cellStyle name="20% - Accent5 2 2 5 2" xfId="3074"/>
    <cellStyle name="20% - Accent5 2 2 5 3" xfId="3075"/>
    <cellStyle name="20% - Accent5 2 2 5 4" xfId="3076"/>
    <cellStyle name="20% - Accent5 2 2 5 5" xfId="3077"/>
    <cellStyle name="20% - Accent5 2 2 6" xfId="3078"/>
    <cellStyle name="20% - Accent5 2 2 6 2" xfId="3079"/>
    <cellStyle name="20% - Accent5 2 2 6 3" xfId="3080"/>
    <cellStyle name="20% - Accent5 2 2 7" xfId="3081"/>
    <cellStyle name="20% - Accent5 2 2 8" xfId="3082"/>
    <cellStyle name="20% - Accent5 2 2 9" xfId="3083"/>
    <cellStyle name="20% - Accent5 2 3" xfId="3084"/>
    <cellStyle name="20% - Accent5 2 3 10" xfId="3085"/>
    <cellStyle name="20% - Accent5 2 3 2" xfId="3086"/>
    <cellStyle name="20% - Accent5 2 3 2 2" xfId="3087"/>
    <cellStyle name="20% - Accent5 2 3 2 2 2" xfId="3088"/>
    <cellStyle name="20% - Accent5 2 3 2 2 3" xfId="3089"/>
    <cellStyle name="20% - Accent5 2 3 2 2 4" xfId="3090"/>
    <cellStyle name="20% - Accent5 2 3 2 2 5" xfId="3091"/>
    <cellStyle name="20% - Accent5 2 3 2 3" xfId="3092"/>
    <cellStyle name="20% - Accent5 2 3 2 3 2" xfId="3093"/>
    <cellStyle name="20% - Accent5 2 3 2 3 3" xfId="3094"/>
    <cellStyle name="20% - Accent5 2 3 2 4" xfId="3095"/>
    <cellStyle name="20% - Accent5 2 3 2 5" xfId="3096"/>
    <cellStyle name="20% - Accent5 2 3 2 6" xfId="3097"/>
    <cellStyle name="20% - Accent5 2 3 2 7" xfId="3098"/>
    <cellStyle name="20% - Accent5 2 3 2 8" xfId="3099"/>
    <cellStyle name="20% - Accent5 2 3 3" xfId="3100"/>
    <cellStyle name="20% - Accent5 2 3 3 2" xfId="3101"/>
    <cellStyle name="20% - Accent5 2 3 3 2 2" xfId="3102"/>
    <cellStyle name="20% - Accent5 2 3 3 2 3" xfId="3103"/>
    <cellStyle name="20% - Accent5 2 3 3 3" xfId="3104"/>
    <cellStyle name="20% - Accent5 2 3 3 4" xfId="3105"/>
    <cellStyle name="20% - Accent5 2 3 3 5" xfId="3106"/>
    <cellStyle name="20% - Accent5 2 3 4" xfId="3107"/>
    <cellStyle name="20% - Accent5 2 3 4 2" xfId="3108"/>
    <cellStyle name="20% - Accent5 2 3 4 3" xfId="3109"/>
    <cellStyle name="20% - Accent5 2 3 4 4" xfId="3110"/>
    <cellStyle name="20% - Accent5 2 3 4 5" xfId="3111"/>
    <cellStyle name="20% - Accent5 2 3 5" xfId="3112"/>
    <cellStyle name="20% - Accent5 2 3 5 2" xfId="3113"/>
    <cellStyle name="20% - Accent5 2 3 5 3" xfId="3114"/>
    <cellStyle name="20% - Accent5 2 3 6" xfId="3115"/>
    <cellStyle name="20% - Accent5 2 3 7" xfId="3116"/>
    <cellStyle name="20% - Accent5 2 3 8" xfId="3117"/>
    <cellStyle name="20% - Accent5 2 3 9" xfId="3118"/>
    <cellStyle name="20% - Accent5 2 4" xfId="3119"/>
    <cellStyle name="20% - Accent5 2 4 2" xfId="3120"/>
    <cellStyle name="20% - Accent5 2 4 2 2" xfId="3121"/>
    <cellStyle name="20% - Accent5 2 4 2 3" xfId="3122"/>
    <cellStyle name="20% - Accent5 2 4 2 4" xfId="3123"/>
    <cellStyle name="20% - Accent5 2 4 2 5" xfId="3124"/>
    <cellStyle name="20% - Accent5 2 4 3" xfId="3125"/>
    <cellStyle name="20% - Accent5 2 4 3 2" xfId="3126"/>
    <cellStyle name="20% - Accent5 2 4 3 3" xfId="3127"/>
    <cellStyle name="20% - Accent5 2 4 4" xfId="3128"/>
    <cellStyle name="20% - Accent5 2 4 5" xfId="3129"/>
    <cellStyle name="20% - Accent5 2 4 6" xfId="3130"/>
    <cellStyle name="20% - Accent5 2 4 7" xfId="3131"/>
    <cellStyle name="20% - Accent5 2 4 8" xfId="3132"/>
    <cellStyle name="20% - Accent5 2 5" xfId="3133"/>
    <cellStyle name="20% - Accent5 2 5 2" xfId="3134"/>
    <cellStyle name="20% - Accent5 2 5 2 2" xfId="3135"/>
    <cellStyle name="20% - Accent5 2 5 2 3" xfId="3136"/>
    <cellStyle name="20% - Accent5 2 5 3" xfId="3137"/>
    <cellStyle name="20% - Accent5 2 5 4" xfId="3138"/>
    <cellStyle name="20% - Accent5 2 5 5" xfId="3139"/>
    <cellStyle name="20% - Accent5 2 6" xfId="3140"/>
    <cellStyle name="20% - Accent5 2 6 2" xfId="3141"/>
    <cellStyle name="20% - Accent5 2 6 3" xfId="3142"/>
    <cellStyle name="20% - Accent5 2 6 4" xfId="3143"/>
    <cellStyle name="20% - Accent5 2 6 5" xfId="3144"/>
    <cellStyle name="20% - Accent5 2 7" xfId="3145"/>
    <cellStyle name="20% - Accent5 2 7 2" xfId="3146"/>
    <cellStyle name="20% - Accent5 2 7 3" xfId="3147"/>
    <cellStyle name="20% - Accent5 2 8" xfId="3148"/>
    <cellStyle name="20% - Accent5 2 9" xfId="3149"/>
    <cellStyle name="20% - Accent5 20" xfId="3150"/>
    <cellStyle name="20% - Accent5 20 2" xfId="3151"/>
    <cellStyle name="20% - Accent5 21" xfId="3152"/>
    <cellStyle name="20% - Accent5 21 2" xfId="3153"/>
    <cellStyle name="20% - Accent5 22" xfId="3154"/>
    <cellStyle name="20% - Accent5 22 2" xfId="3155"/>
    <cellStyle name="20% - Accent5 23" xfId="3156"/>
    <cellStyle name="20% - Accent5 23 2" xfId="3157"/>
    <cellStyle name="20% - Accent5 24" xfId="3158"/>
    <cellStyle name="20% - Accent5 24 2" xfId="3159"/>
    <cellStyle name="20% - Accent5 25" xfId="3160"/>
    <cellStyle name="20% - Accent5 25 2" xfId="3161"/>
    <cellStyle name="20% - Accent5 26" xfId="3162"/>
    <cellStyle name="20% - Accent5 26 2" xfId="3163"/>
    <cellStyle name="20% - Accent5 27" xfId="3164"/>
    <cellStyle name="20% - Accent5 27 2" xfId="3165"/>
    <cellStyle name="20% - Accent5 28" xfId="3166"/>
    <cellStyle name="20% - Accent5 28 2" xfId="3167"/>
    <cellStyle name="20% - Accent5 29" xfId="3168"/>
    <cellStyle name="20% - Accent5 29 2" xfId="3169"/>
    <cellStyle name="20% - Accent5 3" xfId="3170"/>
    <cellStyle name="20% - Accent5 3 10" xfId="3171"/>
    <cellStyle name="20% - Accent5 3 11" xfId="3172"/>
    <cellStyle name="20% - Accent5 3 12" xfId="3173"/>
    <cellStyle name="20% - Accent5 3 2" xfId="3174"/>
    <cellStyle name="20% - Accent5 3 2 10" xfId="3175"/>
    <cellStyle name="20% - Accent5 3 2 11" xfId="3176"/>
    <cellStyle name="20% - Accent5 3 2 2" xfId="3177"/>
    <cellStyle name="20% - Accent5 3 2 2 10" xfId="3178"/>
    <cellStyle name="20% - Accent5 3 2 2 2" xfId="3179"/>
    <cellStyle name="20% - Accent5 3 2 2 2 2" xfId="3180"/>
    <cellStyle name="20% - Accent5 3 2 2 2 2 2" xfId="3181"/>
    <cellStyle name="20% - Accent5 3 2 2 2 2 3" xfId="3182"/>
    <cellStyle name="20% - Accent5 3 2 2 2 3" xfId="3183"/>
    <cellStyle name="20% - Accent5 3 2 2 2 3 2" xfId="3184"/>
    <cellStyle name="20% - Accent5 3 2 2 2 3 3" xfId="3185"/>
    <cellStyle name="20% - Accent5 3 2 2 2 4" xfId="3186"/>
    <cellStyle name="20% - Accent5 3 2 2 2 5" xfId="3187"/>
    <cellStyle name="20% - Accent5 3 2 2 2 6" xfId="3188"/>
    <cellStyle name="20% - Accent5 3 2 2 3" xfId="3189"/>
    <cellStyle name="20% - Accent5 3 2 2 3 2" xfId="3190"/>
    <cellStyle name="20% - Accent5 3 2 2 3 3" xfId="3191"/>
    <cellStyle name="20% - Accent5 3 2 2 4" xfId="3192"/>
    <cellStyle name="20% - Accent5 3 2 2 4 2" xfId="3193"/>
    <cellStyle name="20% - Accent5 3 2 2 4 3" xfId="3194"/>
    <cellStyle name="20% - Accent5 3 2 2 5" xfId="3195"/>
    <cellStyle name="20% - Accent5 3 2 2 6" xfId="3196"/>
    <cellStyle name="20% - Accent5 3 2 2 7" xfId="3197"/>
    <cellStyle name="20% - Accent5 3 2 2 8" xfId="3198"/>
    <cellStyle name="20% - Accent5 3 2 2 9" xfId="3199"/>
    <cellStyle name="20% - Accent5 3 2 3" xfId="3200"/>
    <cellStyle name="20% - Accent5 3 2 3 2" xfId="3201"/>
    <cellStyle name="20% - Accent5 3 2 3 2 2" xfId="3202"/>
    <cellStyle name="20% - Accent5 3 2 3 2 3" xfId="3203"/>
    <cellStyle name="20% - Accent5 3 2 3 3" xfId="3204"/>
    <cellStyle name="20% - Accent5 3 2 3 3 2" xfId="3205"/>
    <cellStyle name="20% - Accent5 3 2 3 3 3" xfId="3206"/>
    <cellStyle name="20% - Accent5 3 2 3 4" xfId="3207"/>
    <cellStyle name="20% - Accent5 3 2 3 5" xfId="3208"/>
    <cellStyle name="20% - Accent5 3 2 3 6" xfId="3209"/>
    <cellStyle name="20% - Accent5 3 2 4" xfId="3210"/>
    <cellStyle name="20% - Accent5 3 2 4 2" xfId="3211"/>
    <cellStyle name="20% - Accent5 3 2 4 3" xfId="3212"/>
    <cellStyle name="20% - Accent5 3 2 5" xfId="3213"/>
    <cellStyle name="20% - Accent5 3 2 5 2" xfId="3214"/>
    <cellStyle name="20% - Accent5 3 2 5 3" xfId="3215"/>
    <cellStyle name="20% - Accent5 3 2 6" xfId="3216"/>
    <cellStyle name="20% - Accent5 3 2 7" xfId="3217"/>
    <cellStyle name="20% - Accent5 3 2 8" xfId="3218"/>
    <cellStyle name="20% - Accent5 3 2 9" xfId="3219"/>
    <cellStyle name="20% - Accent5 3 3" xfId="3220"/>
    <cellStyle name="20% - Accent5 3 3 10" xfId="3221"/>
    <cellStyle name="20% - Accent5 3 3 2" xfId="3222"/>
    <cellStyle name="20% - Accent5 3 3 2 2" xfId="3223"/>
    <cellStyle name="20% - Accent5 3 3 2 2 2" xfId="3224"/>
    <cellStyle name="20% - Accent5 3 3 2 2 3" xfId="3225"/>
    <cellStyle name="20% - Accent5 3 3 2 3" xfId="3226"/>
    <cellStyle name="20% - Accent5 3 3 2 3 2" xfId="3227"/>
    <cellStyle name="20% - Accent5 3 3 2 3 3" xfId="3228"/>
    <cellStyle name="20% - Accent5 3 3 2 4" xfId="3229"/>
    <cellStyle name="20% - Accent5 3 3 2 5" xfId="3230"/>
    <cellStyle name="20% - Accent5 3 3 2 6" xfId="3231"/>
    <cellStyle name="20% - Accent5 3 3 3" xfId="3232"/>
    <cellStyle name="20% - Accent5 3 3 3 2" xfId="3233"/>
    <cellStyle name="20% - Accent5 3 3 3 3" xfId="3234"/>
    <cellStyle name="20% - Accent5 3 3 4" xfId="3235"/>
    <cellStyle name="20% - Accent5 3 3 4 2" xfId="3236"/>
    <cellStyle name="20% - Accent5 3 3 4 3" xfId="3237"/>
    <cellStyle name="20% - Accent5 3 3 5" xfId="3238"/>
    <cellStyle name="20% - Accent5 3 3 6" xfId="3239"/>
    <cellStyle name="20% - Accent5 3 3 7" xfId="3240"/>
    <cellStyle name="20% - Accent5 3 3 8" xfId="3241"/>
    <cellStyle name="20% - Accent5 3 3 9" xfId="3242"/>
    <cellStyle name="20% - Accent5 3 4" xfId="3243"/>
    <cellStyle name="20% - Accent5 3 4 2" xfId="3244"/>
    <cellStyle name="20% - Accent5 3 4 2 2" xfId="3245"/>
    <cellStyle name="20% - Accent5 3 4 2 3" xfId="3246"/>
    <cellStyle name="20% - Accent5 3 4 3" xfId="3247"/>
    <cellStyle name="20% - Accent5 3 4 3 2" xfId="3248"/>
    <cellStyle name="20% - Accent5 3 4 3 3" xfId="3249"/>
    <cellStyle name="20% - Accent5 3 4 4" xfId="3250"/>
    <cellStyle name="20% - Accent5 3 4 5" xfId="3251"/>
    <cellStyle name="20% - Accent5 3 4 6" xfId="3252"/>
    <cellStyle name="20% - Accent5 3 5" xfId="3253"/>
    <cellStyle name="20% - Accent5 3 5 2" xfId="3254"/>
    <cellStyle name="20% - Accent5 3 5 3" xfId="3255"/>
    <cellStyle name="20% - Accent5 3 6" xfId="3256"/>
    <cellStyle name="20% - Accent5 3 6 2" xfId="3257"/>
    <cellStyle name="20% - Accent5 3 6 3" xfId="3258"/>
    <cellStyle name="20% - Accent5 3 7" xfId="3259"/>
    <cellStyle name="20% - Accent5 3 8" xfId="3260"/>
    <cellStyle name="20% - Accent5 3 9" xfId="3261"/>
    <cellStyle name="20% - Accent5 30" xfId="3262"/>
    <cellStyle name="20% - Accent5 30 2" xfId="3263"/>
    <cellStyle name="20% - Accent5 31" xfId="3264"/>
    <cellStyle name="20% - Accent5 31 2" xfId="3265"/>
    <cellStyle name="20% - Accent5 32" xfId="3266"/>
    <cellStyle name="20% - Accent5 32 2" xfId="3267"/>
    <cellStyle name="20% - Accent5 33" xfId="3268"/>
    <cellStyle name="20% - Accent5 33 2" xfId="3269"/>
    <cellStyle name="20% - Accent5 34" xfId="3270"/>
    <cellStyle name="20% - Accent5 34 2" xfId="3271"/>
    <cellStyle name="20% - Accent5 35" xfId="3272"/>
    <cellStyle name="20% - Accent5 35 2" xfId="3273"/>
    <cellStyle name="20% - Accent5 36" xfId="3274"/>
    <cellStyle name="20% - Accent5 36 2" xfId="3275"/>
    <cellStyle name="20% - Accent5 37" xfId="3276"/>
    <cellStyle name="20% - Accent5 37 2" xfId="3277"/>
    <cellStyle name="20% - Accent5 38" xfId="3278"/>
    <cellStyle name="20% - Accent5 39" xfId="3279"/>
    <cellStyle name="20% - Accent5 4" xfId="3280"/>
    <cellStyle name="20% - Accent5 4 10" xfId="3281"/>
    <cellStyle name="20% - Accent5 4 11" xfId="3282"/>
    <cellStyle name="20% - Accent5 4 12" xfId="3283"/>
    <cellStyle name="20% - Accent5 4 2" xfId="3284"/>
    <cellStyle name="20% - Accent5 4 2 10" xfId="3285"/>
    <cellStyle name="20% - Accent5 4 2 11" xfId="3286"/>
    <cellStyle name="20% - Accent5 4 2 2" xfId="3287"/>
    <cellStyle name="20% - Accent5 4 2 2 2" xfId="3288"/>
    <cellStyle name="20% - Accent5 4 2 2 2 2" xfId="3289"/>
    <cellStyle name="20% - Accent5 4 2 2 2 2 2" xfId="3290"/>
    <cellStyle name="20% - Accent5 4 2 2 2 2 3" xfId="3291"/>
    <cellStyle name="20% - Accent5 4 2 2 2 3" xfId="3292"/>
    <cellStyle name="20% - Accent5 4 2 2 2 3 2" xfId="3293"/>
    <cellStyle name="20% - Accent5 4 2 2 2 3 3" xfId="3294"/>
    <cellStyle name="20% - Accent5 4 2 2 2 4" xfId="3295"/>
    <cellStyle name="20% - Accent5 4 2 2 2 5" xfId="3296"/>
    <cellStyle name="20% - Accent5 4 2 2 2 6" xfId="3297"/>
    <cellStyle name="20% - Accent5 4 2 2 3" xfId="3298"/>
    <cellStyle name="20% - Accent5 4 2 2 3 2" xfId="3299"/>
    <cellStyle name="20% - Accent5 4 2 2 3 3" xfId="3300"/>
    <cellStyle name="20% - Accent5 4 2 2 4" xfId="3301"/>
    <cellStyle name="20% - Accent5 4 2 2 4 2" xfId="3302"/>
    <cellStyle name="20% - Accent5 4 2 2 4 3" xfId="3303"/>
    <cellStyle name="20% - Accent5 4 2 2 5" xfId="3304"/>
    <cellStyle name="20% - Accent5 4 2 2 6" xfId="3305"/>
    <cellStyle name="20% - Accent5 4 2 2 7" xfId="3306"/>
    <cellStyle name="20% - Accent5 4 2 2 8" xfId="3307"/>
    <cellStyle name="20% - Accent5 4 2 3" xfId="3308"/>
    <cellStyle name="20% - Accent5 4 2 3 2" xfId="3309"/>
    <cellStyle name="20% - Accent5 4 2 3 2 2" xfId="3310"/>
    <cellStyle name="20% - Accent5 4 2 3 2 3" xfId="3311"/>
    <cellStyle name="20% - Accent5 4 2 3 3" xfId="3312"/>
    <cellStyle name="20% - Accent5 4 2 3 3 2" xfId="3313"/>
    <cellStyle name="20% - Accent5 4 2 3 3 3" xfId="3314"/>
    <cellStyle name="20% - Accent5 4 2 3 4" xfId="3315"/>
    <cellStyle name="20% - Accent5 4 2 3 5" xfId="3316"/>
    <cellStyle name="20% - Accent5 4 2 3 6" xfId="3317"/>
    <cellStyle name="20% - Accent5 4 2 4" xfId="3318"/>
    <cellStyle name="20% - Accent5 4 2 4 2" xfId="3319"/>
    <cellStyle name="20% - Accent5 4 2 4 3" xfId="3320"/>
    <cellStyle name="20% - Accent5 4 2 5" xfId="3321"/>
    <cellStyle name="20% - Accent5 4 2 5 2" xfId="3322"/>
    <cellStyle name="20% - Accent5 4 2 5 3" xfId="3323"/>
    <cellStyle name="20% - Accent5 4 2 6" xfId="3324"/>
    <cellStyle name="20% - Accent5 4 2 7" xfId="3325"/>
    <cellStyle name="20% - Accent5 4 2 8" xfId="3326"/>
    <cellStyle name="20% - Accent5 4 2 9" xfId="3327"/>
    <cellStyle name="20% - Accent5 4 3" xfId="3328"/>
    <cellStyle name="20% - Accent5 4 3 10" xfId="3329"/>
    <cellStyle name="20% - Accent5 4 3 2" xfId="3330"/>
    <cellStyle name="20% - Accent5 4 3 2 2" xfId="3331"/>
    <cellStyle name="20% - Accent5 4 3 2 2 2" xfId="3332"/>
    <cellStyle name="20% - Accent5 4 3 2 2 3" xfId="3333"/>
    <cellStyle name="20% - Accent5 4 3 2 3" xfId="3334"/>
    <cellStyle name="20% - Accent5 4 3 2 3 2" xfId="3335"/>
    <cellStyle name="20% - Accent5 4 3 2 3 3" xfId="3336"/>
    <cellStyle name="20% - Accent5 4 3 2 4" xfId="3337"/>
    <cellStyle name="20% - Accent5 4 3 2 5" xfId="3338"/>
    <cellStyle name="20% - Accent5 4 3 2 6" xfId="3339"/>
    <cellStyle name="20% - Accent5 4 3 3" xfId="3340"/>
    <cellStyle name="20% - Accent5 4 3 3 2" xfId="3341"/>
    <cellStyle name="20% - Accent5 4 3 3 3" xfId="3342"/>
    <cellStyle name="20% - Accent5 4 3 4" xfId="3343"/>
    <cellStyle name="20% - Accent5 4 3 4 2" xfId="3344"/>
    <cellStyle name="20% - Accent5 4 3 4 3" xfId="3345"/>
    <cellStyle name="20% - Accent5 4 3 5" xfId="3346"/>
    <cellStyle name="20% - Accent5 4 3 6" xfId="3347"/>
    <cellStyle name="20% - Accent5 4 3 7" xfId="3348"/>
    <cellStyle name="20% - Accent5 4 3 8" xfId="3349"/>
    <cellStyle name="20% - Accent5 4 3 9" xfId="3350"/>
    <cellStyle name="20% - Accent5 4 4" xfId="3351"/>
    <cellStyle name="20% - Accent5 4 4 2" xfId="3352"/>
    <cellStyle name="20% - Accent5 4 4 2 2" xfId="3353"/>
    <cellStyle name="20% - Accent5 4 4 2 3" xfId="3354"/>
    <cellStyle name="20% - Accent5 4 4 3" xfId="3355"/>
    <cellStyle name="20% - Accent5 4 4 3 2" xfId="3356"/>
    <cellStyle name="20% - Accent5 4 4 3 3" xfId="3357"/>
    <cellStyle name="20% - Accent5 4 4 4" xfId="3358"/>
    <cellStyle name="20% - Accent5 4 4 5" xfId="3359"/>
    <cellStyle name="20% - Accent5 4 4 6" xfId="3360"/>
    <cellStyle name="20% - Accent5 4 5" xfId="3361"/>
    <cellStyle name="20% - Accent5 4 5 2" xfId="3362"/>
    <cellStyle name="20% - Accent5 4 5 3" xfId="3363"/>
    <cellStyle name="20% - Accent5 4 6" xfId="3364"/>
    <cellStyle name="20% - Accent5 4 6 2" xfId="3365"/>
    <cellStyle name="20% - Accent5 4 6 3" xfId="3366"/>
    <cellStyle name="20% - Accent5 4 7" xfId="3367"/>
    <cellStyle name="20% - Accent5 4 8" xfId="3368"/>
    <cellStyle name="20% - Accent5 4 9" xfId="3369"/>
    <cellStyle name="20% - Accent5 40" xfId="3370"/>
    <cellStyle name="20% - Accent5 41" xfId="3371"/>
    <cellStyle name="20% - Accent5 42" xfId="3372"/>
    <cellStyle name="20% - Accent5 43" xfId="3373"/>
    <cellStyle name="20% - Accent5 5" xfId="3374"/>
    <cellStyle name="20% - Accent5 5 2" xfId="3375"/>
    <cellStyle name="20% - Accent5 5 2 2" xfId="3376"/>
    <cellStyle name="20% - Accent5 5 3" xfId="3377"/>
    <cellStyle name="20% - Accent5 5 4" xfId="3378"/>
    <cellStyle name="20% - Accent5 6" xfId="3379"/>
    <cellStyle name="20% - Accent5 6 10" xfId="3380"/>
    <cellStyle name="20% - Accent5 6 11" xfId="3381"/>
    <cellStyle name="20% - Accent5 6 2" xfId="3382"/>
    <cellStyle name="20% - Accent5 6 2 2" xfId="3383"/>
    <cellStyle name="20% - Accent5 6 2 2 2" xfId="3384"/>
    <cellStyle name="20% - Accent5 6 2 2 2 2" xfId="3385"/>
    <cellStyle name="20% - Accent5 6 2 2 2 3" xfId="3386"/>
    <cellStyle name="20% - Accent5 6 2 2 3" xfId="3387"/>
    <cellStyle name="20% - Accent5 6 2 2 3 2" xfId="3388"/>
    <cellStyle name="20% - Accent5 6 2 2 3 3" xfId="3389"/>
    <cellStyle name="20% - Accent5 6 2 2 4" xfId="3390"/>
    <cellStyle name="20% - Accent5 6 2 2 5" xfId="3391"/>
    <cellStyle name="20% - Accent5 6 2 2 6" xfId="3392"/>
    <cellStyle name="20% - Accent5 6 2 3" xfId="3393"/>
    <cellStyle name="20% - Accent5 6 2 3 2" xfId="3394"/>
    <cellStyle name="20% - Accent5 6 2 3 3" xfId="3395"/>
    <cellStyle name="20% - Accent5 6 2 4" xfId="3396"/>
    <cellStyle name="20% - Accent5 6 2 4 2" xfId="3397"/>
    <cellStyle name="20% - Accent5 6 2 4 3" xfId="3398"/>
    <cellStyle name="20% - Accent5 6 2 5" xfId="3399"/>
    <cellStyle name="20% - Accent5 6 2 6" xfId="3400"/>
    <cellStyle name="20% - Accent5 6 2 7" xfId="3401"/>
    <cellStyle name="20% - Accent5 6 2 8" xfId="3402"/>
    <cellStyle name="20% - Accent5 6 3" xfId="3403"/>
    <cellStyle name="20% - Accent5 6 3 2" xfId="3404"/>
    <cellStyle name="20% - Accent5 6 3 2 2" xfId="3405"/>
    <cellStyle name="20% - Accent5 6 3 2 2 2" xfId="3406"/>
    <cellStyle name="20% - Accent5 6 3 2 3" xfId="3407"/>
    <cellStyle name="20% - Accent5 6 3 3" xfId="3408"/>
    <cellStyle name="20% - Accent5 6 3 3 2" xfId="3409"/>
    <cellStyle name="20% - Accent5 6 3 3 3" xfId="3410"/>
    <cellStyle name="20% - Accent5 6 3 4" xfId="3411"/>
    <cellStyle name="20% - Accent5 6 3 5" xfId="3412"/>
    <cellStyle name="20% - Accent5 6 3 6" xfId="3413"/>
    <cellStyle name="20% - Accent5 6 4" xfId="3414"/>
    <cellStyle name="20% - Accent5 6 4 2" xfId="3415"/>
    <cellStyle name="20% - Accent5 6 4 3" xfId="3416"/>
    <cellStyle name="20% - Accent5 6 5" xfId="3417"/>
    <cellStyle name="20% - Accent5 6 5 2" xfId="3418"/>
    <cellStyle name="20% - Accent5 6 5 3" xfId="3419"/>
    <cellStyle name="20% - Accent5 6 6" xfId="3420"/>
    <cellStyle name="20% - Accent5 6 7" xfId="3421"/>
    <cellStyle name="20% - Accent5 6 8" xfId="3422"/>
    <cellStyle name="20% - Accent5 6 9" xfId="3423"/>
    <cellStyle name="20% - Accent5 7" xfId="3424"/>
    <cellStyle name="20% - Accent5 7 10" xfId="3425"/>
    <cellStyle name="20% - Accent5 7 11" xfId="3426"/>
    <cellStyle name="20% - Accent5 7 2" xfId="3427"/>
    <cellStyle name="20% - Accent5 7 2 2" xfId="3428"/>
    <cellStyle name="20% - Accent5 7 2 2 2" xfId="3429"/>
    <cellStyle name="20% - Accent5 7 2 2 2 2" xfId="3430"/>
    <cellStyle name="20% - Accent5 7 2 2 2 3" xfId="3431"/>
    <cellStyle name="20% - Accent5 7 2 2 3" xfId="3432"/>
    <cellStyle name="20% - Accent5 7 2 2 3 2" xfId="3433"/>
    <cellStyle name="20% - Accent5 7 2 2 3 3" xfId="3434"/>
    <cellStyle name="20% - Accent5 7 2 2 4" xfId="3435"/>
    <cellStyle name="20% - Accent5 7 2 2 5" xfId="3436"/>
    <cellStyle name="20% - Accent5 7 2 2 6" xfId="3437"/>
    <cellStyle name="20% - Accent5 7 2 3" xfId="3438"/>
    <cellStyle name="20% - Accent5 7 2 3 2" xfId="3439"/>
    <cellStyle name="20% - Accent5 7 2 3 3" xfId="3440"/>
    <cellStyle name="20% - Accent5 7 2 4" xfId="3441"/>
    <cellStyle name="20% - Accent5 7 2 4 2" xfId="3442"/>
    <cellStyle name="20% - Accent5 7 2 4 3" xfId="3443"/>
    <cellStyle name="20% - Accent5 7 2 5" xfId="3444"/>
    <cellStyle name="20% - Accent5 7 2 6" xfId="3445"/>
    <cellStyle name="20% - Accent5 7 2 7" xfId="3446"/>
    <cellStyle name="20% - Accent5 7 2 8" xfId="3447"/>
    <cellStyle name="20% - Accent5 7 3" xfId="3448"/>
    <cellStyle name="20% - Accent5 7 3 2" xfId="3449"/>
    <cellStyle name="20% - Accent5 7 3 2 2" xfId="3450"/>
    <cellStyle name="20% - Accent5 7 3 2 2 2" xfId="3451"/>
    <cellStyle name="20% - Accent5 7 3 2 3" xfId="3452"/>
    <cellStyle name="20% - Accent5 7 3 3" xfId="3453"/>
    <cellStyle name="20% - Accent5 7 3 3 2" xfId="3454"/>
    <cellStyle name="20% - Accent5 7 3 3 3" xfId="3455"/>
    <cellStyle name="20% - Accent5 7 3 4" xfId="3456"/>
    <cellStyle name="20% - Accent5 7 3 5" xfId="3457"/>
    <cellStyle name="20% - Accent5 7 3 6" xfId="3458"/>
    <cellStyle name="20% - Accent5 7 4" xfId="3459"/>
    <cellStyle name="20% - Accent5 7 4 2" xfId="3460"/>
    <cellStyle name="20% - Accent5 7 4 3" xfId="3461"/>
    <cellStyle name="20% - Accent5 7 5" xfId="3462"/>
    <cellStyle name="20% - Accent5 7 5 2" xfId="3463"/>
    <cellStyle name="20% - Accent5 7 5 3" xfId="3464"/>
    <cellStyle name="20% - Accent5 7 6" xfId="3465"/>
    <cellStyle name="20% - Accent5 7 7" xfId="3466"/>
    <cellStyle name="20% - Accent5 7 8" xfId="3467"/>
    <cellStyle name="20% - Accent5 7 9" xfId="3468"/>
    <cellStyle name="20% - Accent5 8" xfId="3469"/>
    <cellStyle name="20% - Accent5 8 10" xfId="3470"/>
    <cellStyle name="20% - Accent5 8 11" xfId="3471"/>
    <cellStyle name="20% - Accent5 8 2" xfId="3472"/>
    <cellStyle name="20% - Accent5 8 2 2" xfId="3473"/>
    <cellStyle name="20% - Accent5 8 2 2 2" xfId="3474"/>
    <cellStyle name="20% - Accent5 8 2 2 2 2" xfId="3475"/>
    <cellStyle name="20% - Accent5 8 2 2 2 3" xfId="3476"/>
    <cellStyle name="20% - Accent5 8 2 2 3" xfId="3477"/>
    <cellStyle name="20% - Accent5 8 2 2 3 2" xfId="3478"/>
    <cellStyle name="20% - Accent5 8 2 2 3 3" xfId="3479"/>
    <cellStyle name="20% - Accent5 8 2 2 4" xfId="3480"/>
    <cellStyle name="20% - Accent5 8 2 2 5" xfId="3481"/>
    <cellStyle name="20% - Accent5 8 2 2 6" xfId="3482"/>
    <cellStyle name="20% - Accent5 8 2 3" xfId="3483"/>
    <cellStyle name="20% - Accent5 8 2 3 2" xfId="3484"/>
    <cellStyle name="20% - Accent5 8 2 3 3" xfId="3485"/>
    <cellStyle name="20% - Accent5 8 2 4" xfId="3486"/>
    <cellStyle name="20% - Accent5 8 2 4 2" xfId="3487"/>
    <cellStyle name="20% - Accent5 8 2 4 3" xfId="3488"/>
    <cellStyle name="20% - Accent5 8 2 5" xfId="3489"/>
    <cellStyle name="20% - Accent5 8 2 6" xfId="3490"/>
    <cellStyle name="20% - Accent5 8 2 7" xfId="3491"/>
    <cellStyle name="20% - Accent5 8 2 8" xfId="3492"/>
    <cellStyle name="20% - Accent5 8 3" xfId="3493"/>
    <cellStyle name="20% - Accent5 8 3 2" xfId="3494"/>
    <cellStyle name="20% - Accent5 8 3 2 2" xfId="3495"/>
    <cellStyle name="20% - Accent5 8 3 2 2 2" xfId="3496"/>
    <cellStyle name="20% - Accent5 8 3 2 3" xfId="3497"/>
    <cellStyle name="20% - Accent5 8 3 3" xfId="3498"/>
    <cellStyle name="20% - Accent5 8 3 3 2" xfId="3499"/>
    <cellStyle name="20% - Accent5 8 3 3 3" xfId="3500"/>
    <cellStyle name="20% - Accent5 8 3 4" xfId="3501"/>
    <cellStyle name="20% - Accent5 8 3 5" xfId="3502"/>
    <cellStyle name="20% - Accent5 8 3 6" xfId="3503"/>
    <cellStyle name="20% - Accent5 8 4" xfId="3504"/>
    <cellStyle name="20% - Accent5 8 4 2" xfId="3505"/>
    <cellStyle name="20% - Accent5 8 4 3" xfId="3506"/>
    <cellStyle name="20% - Accent5 8 5" xfId="3507"/>
    <cellStyle name="20% - Accent5 8 5 2" xfId="3508"/>
    <cellStyle name="20% - Accent5 8 5 3" xfId="3509"/>
    <cellStyle name="20% - Accent5 8 6" xfId="3510"/>
    <cellStyle name="20% - Accent5 8 7" xfId="3511"/>
    <cellStyle name="20% - Accent5 8 8" xfId="3512"/>
    <cellStyle name="20% - Accent5 8 9" xfId="3513"/>
    <cellStyle name="20% - Accent5 9" xfId="3514"/>
    <cellStyle name="20% - Accent5 9 10" xfId="3515"/>
    <cellStyle name="20% - Accent5 9 11" xfId="3516"/>
    <cellStyle name="20% - Accent5 9 2" xfId="3517"/>
    <cellStyle name="20% - Accent5 9 2 2" xfId="3518"/>
    <cellStyle name="20% - Accent5 9 2 2 2" xfId="3519"/>
    <cellStyle name="20% - Accent5 9 2 2 2 2" xfId="3520"/>
    <cellStyle name="20% - Accent5 9 2 2 2 3" xfId="3521"/>
    <cellStyle name="20% - Accent5 9 2 2 3" xfId="3522"/>
    <cellStyle name="20% - Accent5 9 2 2 3 2" xfId="3523"/>
    <cellStyle name="20% - Accent5 9 2 2 3 3" xfId="3524"/>
    <cellStyle name="20% - Accent5 9 2 2 4" xfId="3525"/>
    <cellStyle name="20% - Accent5 9 2 2 5" xfId="3526"/>
    <cellStyle name="20% - Accent5 9 2 2 6" xfId="3527"/>
    <cellStyle name="20% - Accent5 9 2 3" xfId="3528"/>
    <cellStyle name="20% - Accent5 9 2 3 2" xfId="3529"/>
    <cellStyle name="20% - Accent5 9 2 3 3" xfId="3530"/>
    <cellStyle name="20% - Accent5 9 2 4" xfId="3531"/>
    <cellStyle name="20% - Accent5 9 2 4 2" xfId="3532"/>
    <cellStyle name="20% - Accent5 9 2 4 3" xfId="3533"/>
    <cellStyle name="20% - Accent5 9 2 5" xfId="3534"/>
    <cellStyle name="20% - Accent5 9 2 6" xfId="3535"/>
    <cellStyle name="20% - Accent5 9 2 7" xfId="3536"/>
    <cellStyle name="20% - Accent5 9 2 8" xfId="3537"/>
    <cellStyle name="20% - Accent5 9 3" xfId="3538"/>
    <cellStyle name="20% - Accent5 9 3 2" xfId="3539"/>
    <cellStyle name="20% - Accent5 9 3 2 2" xfId="3540"/>
    <cellStyle name="20% - Accent5 9 3 2 2 2" xfId="3541"/>
    <cellStyle name="20% - Accent5 9 3 2 3" xfId="3542"/>
    <cellStyle name="20% - Accent5 9 3 3" xfId="3543"/>
    <cellStyle name="20% - Accent5 9 3 3 2" xfId="3544"/>
    <cellStyle name="20% - Accent5 9 3 3 3" xfId="3545"/>
    <cellStyle name="20% - Accent5 9 3 4" xfId="3546"/>
    <cellStyle name="20% - Accent5 9 3 5" xfId="3547"/>
    <cellStyle name="20% - Accent5 9 3 6" xfId="3548"/>
    <cellStyle name="20% - Accent5 9 4" xfId="3549"/>
    <cellStyle name="20% - Accent5 9 4 2" xfId="3550"/>
    <cellStyle name="20% - Accent5 9 4 3" xfId="3551"/>
    <cellStyle name="20% - Accent5 9 5" xfId="3552"/>
    <cellStyle name="20% - Accent5 9 5 2" xfId="3553"/>
    <cellStyle name="20% - Accent5 9 5 3" xfId="3554"/>
    <cellStyle name="20% - Accent5 9 6" xfId="3555"/>
    <cellStyle name="20% - Accent5 9 7" xfId="3556"/>
    <cellStyle name="20% - Accent5 9 8" xfId="3557"/>
    <cellStyle name="20% - Accent5 9 9" xfId="3558"/>
    <cellStyle name="20% - Accent6 10" xfId="3559"/>
    <cellStyle name="20% - Accent6 10 10" xfId="3560"/>
    <cellStyle name="20% - Accent6 10 11" xfId="3561"/>
    <cellStyle name="20% - Accent6 10 2" xfId="3562"/>
    <cellStyle name="20% - Accent6 10 2 2" xfId="3563"/>
    <cellStyle name="20% - Accent6 10 2 2 2" xfId="3564"/>
    <cellStyle name="20% - Accent6 10 2 2 2 2" xfId="3565"/>
    <cellStyle name="20% - Accent6 10 2 2 2 3" xfId="3566"/>
    <cellStyle name="20% - Accent6 10 2 2 3" xfId="3567"/>
    <cellStyle name="20% - Accent6 10 2 2 3 2" xfId="3568"/>
    <cellStyle name="20% - Accent6 10 2 2 3 3" xfId="3569"/>
    <cellStyle name="20% - Accent6 10 2 2 4" xfId="3570"/>
    <cellStyle name="20% - Accent6 10 2 2 5" xfId="3571"/>
    <cellStyle name="20% - Accent6 10 2 2 6" xfId="3572"/>
    <cellStyle name="20% - Accent6 10 2 3" xfId="3573"/>
    <cellStyle name="20% - Accent6 10 2 3 2" xfId="3574"/>
    <cellStyle name="20% - Accent6 10 2 3 3" xfId="3575"/>
    <cellStyle name="20% - Accent6 10 2 4" xfId="3576"/>
    <cellStyle name="20% - Accent6 10 2 4 2" xfId="3577"/>
    <cellStyle name="20% - Accent6 10 2 4 3" xfId="3578"/>
    <cellStyle name="20% - Accent6 10 2 5" xfId="3579"/>
    <cellStyle name="20% - Accent6 10 2 6" xfId="3580"/>
    <cellStyle name="20% - Accent6 10 2 7" xfId="3581"/>
    <cellStyle name="20% - Accent6 10 2 8" xfId="3582"/>
    <cellStyle name="20% - Accent6 10 3" xfId="3583"/>
    <cellStyle name="20% - Accent6 10 3 2" xfId="3584"/>
    <cellStyle name="20% - Accent6 10 3 2 2" xfId="3585"/>
    <cellStyle name="20% - Accent6 10 3 2 3" xfId="3586"/>
    <cellStyle name="20% - Accent6 10 3 3" xfId="3587"/>
    <cellStyle name="20% - Accent6 10 3 3 2" xfId="3588"/>
    <cellStyle name="20% - Accent6 10 3 3 3" xfId="3589"/>
    <cellStyle name="20% - Accent6 10 3 4" xfId="3590"/>
    <cellStyle name="20% - Accent6 10 3 5" xfId="3591"/>
    <cellStyle name="20% - Accent6 10 3 6" xfId="3592"/>
    <cellStyle name="20% - Accent6 10 4" xfId="3593"/>
    <cellStyle name="20% - Accent6 10 4 2" xfId="3594"/>
    <cellStyle name="20% - Accent6 10 4 3" xfId="3595"/>
    <cellStyle name="20% - Accent6 10 5" xfId="3596"/>
    <cellStyle name="20% - Accent6 10 5 2" xfId="3597"/>
    <cellStyle name="20% - Accent6 10 5 3" xfId="3598"/>
    <cellStyle name="20% - Accent6 10 6" xfId="3599"/>
    <cellStyle name="20% - Accent6 10 7" xfId="3600"/>
    <cellStyle name="20% - Accent6 10 8" xfId="3601"/>
    <cellStyle name="20% - Accent6 10 9" xfId="3602"/>
    <cellStyle name="20% - Accent6 11" xfId="3603"/>
    <cellStyle name="20% - Accent6 11 10" xfId="3604"/>
    <cellStyle name="20% - Accent6 11 2" xfId="3605"/>
    <cellStyle name="20% - Accent6 11 2 2" xfId="3606"/>
    <cellStyle name="20% - Accent6 11 2 2 2" xfId="3607"/>
    <cellStyle name="20% - Accent6 11 2 2 3" xfId="3608"/>
    <cellStyle name="20% - Accent6 11 2 3" xfId="3609"/>
    <cellStyle name="20% - Accent6 11 2 3 2" xfId="3610"/>
    <cellStyle name="20% - Accent6 11 2 3 3" xfId="3611"/>
    <cellStyle name="20% - Accent6 11 2 4" xfId="3612"/>
    <cellStyle name="20% - Accent6 11 2 5" xfId="3613"/>
    <cellStyle name="20% - Accent6 11 2 6" xfId="3614"/>
    <cellStyle name="20% - Accent6 11 3" xfId="3615"/>
    <cellStyle name="20% - Accent6 11 3 2" xfId="3616"/>
    <cellStyle name="20% - Accent6 11 3 3" xfId="3617"/>
    <cellStyle name="20% - Accent6 11 4" xfId="3618"/>
    <cellStyle name="20% - Accent6 11 4 2" xfId="3619"/>
    <cellStyle name="20% - Accent6 11 4 3" xfId="3620"/>
    <cellStyle name="20% - Accent6 11 5" xfId="3621"/>
    <cellStyle name="20% - Accent6 11 6" xfId="3622"/>
    <cellStyle name="20% - Accent6 11 7" xfId="3623"/>
    <cellStyle name="20% - Accent6 11 8" xfId="3624"/>
    <cellStyle name="20% - Accent6 11 9" xfId="3625"/>
    <cellStyle name="20% - Accent6 12" xfId="3626"/>
    <cellStyle name="20% - Accent6 12 2" xfId="3627"/>
    <cellStyle name="20% - Accent6 12 3" xfId="3628"/>
    <cellStyle name="20% - Accent6 12 4" xfId="3629"/>
    <cellStyle name="20% - Accent6 12 5" xfId="3630"/>
    <cellStyle name="20% - Accent6 13" xfId="3631"/>
    <cellStyle name="20% - Accent6 13 2" xfId="3632"/>
    <cellStyle name="20% - Accent6 13 3" xfId="3633"/>
    <cellStyle name="20% - Accent6 13 4" xfId="3634"/>
    <cellStyle name="20% - Accent6 14" xfId="3635"/>
    <cellStyle name="20% - Accent6 14 2" xfId="3636"/>
    <cellStyle name="20% - Accent6 14 3" xfId="3637"/>
    <cellStyle name="20% - Accent6 15" xfId="3638"/>
    <cellStyle name="20% - Accent6 15 2" xfId="3639"/>
    <cellStyle name="20% - Accent6 15 3" xfId="3640"/>
    <cellStyle name="20% - Accent6 16" xfId="3641"/>
    <cellStyle name="20% - Accent6 16 2" xfId="3642"/>
    <cellStyle name="20% - Accent6 17" xfId="3643"/>
    <cellStyle name="20% - Accent6 17 2" xfId="3644"/>
    <cellStyle name="20% - Accent6 18" xfId="3645"/>
    <cellStyle name="20% - Accent6 18 2" xfId="3646"/>
    <cellStyle name="20% - Accent6 19" xfId="3647"/>
    <cellStyle name="20% - Accent6 19 2" xfId="3648"/>
    <cellStyle name="20% - Accent6 2" xfId="3649"/>
    <cellStyle name="20% - Accent6 2 10" xfId="3650"/>
    <cellStyle name="20% - Accent6 2 11" xfId="3651"/>
    <cellStyle name="20% - Accent6 2 12" xfId="3652"/>
    <cellStyle name="20% - Accent6 2 2" xfId="3653"/>
    <cellStyle name="20% - Accent6 2 2 10" xfId="3654"/>
    <cellStyle name="20% - Accent6 2 2 11" xfId="3655"/>
    <cellStyle name="20% - Accent6 2 2 12" xfId="3656"/>
    <cellStyle name="20% - Accent6 2 2 2" xfId="3657"/>
    <cellStyle name="20% - Accent6 2 2 2 10" xfId="3658"/>
    <cellStyle name="20% - Accent6 2 2 2 2" xfId="3659"/>
    <cellStyle name="20% - Accent6 2 2 2 2 2" xfId="3660"/>
    <cellStyle name="20% - Accent6 2 2 2 2 2 2" xfId="3661"/>
    <cellStyle name="20% - Accent6 2 2 2 2 2 3" xfId="3662"/>
    <cellStyle name="20% - Accent6 2 2 2 2 2 4" xfId="3663"/>
    <cellStyle name="20% - Accent6 2 2 2 2 2 5" xfId="3664"/>
    <cellStyle name="20% - Accent6 2 2 2 2 3" xfId="3665"/>
    <cellStyle name="20% - Accent6 2 2 2 2 3 2" xfId="3666"/>
    <cellStyle name="20% - Accent6 2 2 2 2 3 3" xfId="3667"/>
    <cellStyle name="20% - Accent6 2 2 2 2 4" xfId="3668"/>
    <cellStyle name="20% - Accent6 2 2 2 2 5" xfId="3669"/>
    <cellStyle name="20% - Accent6 2 2 2 2 6" xfId="3670"/>
    <cellStyle name="20% - Accent6 2 2 2 2 7" xfId="3671"/>
    <cellStyle name="20% - Accent6 2 2 2 2 8" xfId="3672"/>
    <cellStyle name="20% - Accent6 2 2 2 3" xfId="3673"/>
    <cellStyle name="20% - Accent6 2 2 2 3 2" xfId="3674"/>
    <cellStyle name="20% - Accent6 2 2 2 3 2 2" xfId="3675"/>
    <cellStyle name="20% - Accent6 2 2 2 3 2 3" xfId="3676"/>
    <cellStyle name="20% - Accent6 2 2 2 3 3" xfId="3677"/>
    <cellStyle name="20% - Accent6 2 2 2 3 4" xfId="3678"/>
    <cellStyle name="20% - Accent6 2 2 2 3 5" xfId="3679"/>
    <cellStyle name="20% - Accent6 2 2 2 4" xfId="3680"/>
    <cellStyle name="20% - Accent6 2 2 2 4 2" xfId="3681"/>
    <cellStyle name="20% - Accent6 2 2 2 4 3" xfId="3682"/>
    <cellStyle name="20% - Accent6 2 2 2 4 4" xfId="3683"/>
    <cellStyle name="20% - Accent6 2 2 2 4 5" xfId="3684"/>
    <cellStyle name="20% - Accent6 2 2 2 5" xfId="3685"/>
    <cellStyle name="20% - Accent6 2 2 2 5 2" xfId="3686"/>
    <cellStyle name="20% - Accent6 2 2 2 5 3" xfId="3687"/>
    <cellStyle name="20% - Accent6 2 2 2 6" xfId="3688"/>
    <cellStyle name="20% - Accent6 2 2 2 7" xfId="3689"/>
    <cellStyle name="20% - Accent6 2 2 2 8" xfId="3690"/>
    <cellStyle name="20% - Accent6 2 2 2 9" xfId="3691"/>
    <cellStyle name="20% - Accent6 2 2 3" xfId="3692"/>
    <cellStyle name="20% - Accent6 2 2 3 2" xfId="3693"/>
    <cellStyle name="20% - Accent6 2 2 3 2 2" xfId="3694"/>
    <cellStyle name="20% - Accent6 2 2 3 2 3" xfId="3695"/>
    <cellStyle name="20% - Accent6 2 2 3 2 4" xfId="3696"/>
    <cellStyle name="20% - Accent6 2 2 3 2 5" xfId="3697"/>
    <cellStyle name="20% - Accent6 2 2 3 3" xfId="3698"/>
    <cellStyle name="20% - Accent6 2 2 3 3 2" xfId="3699"/>
    <cellStyle name="20% - Accent6 2 2 3 3 3" xfId="3700"/>
    <cellStyle name="20% - Accent6 2 2 3 4" xfId="3701"/>
    <cellStyle name="20% - Accent6 2 2 3 5" xfId="3702"/>
    <cellStyle name="20% - Accent6 2 2 3 6" xfId="3703"/>
    <cellStyle name="20% - Accent6 2 2 3 7" xfId="3704"/>
    <cellStyle name="20% - Accent6 2 2 3 8" xfId="3705"/>
    <cellStyle name="20% - Accent6 2 2 4" xfId="3706"/>
    <cellStyle name="20% - Accent6 2 2 4 2" xfId="3707"/>
    <cellStyle name="20% - Accent6 2 2 4 2 2" xfId="3708"/>
    <cellStyle name="20% - Accent6 2 2 4 2 3" xfId="3709"/>
    <cellStyle name="20% - Accent6 2 2 4 3" xfId="3710"/>
    <cellStyle name="20% - Accent6 2 2 4 4" xfId="3711"/>
    <cellStyle name="20% - Accent6 2 2 4 5" xfId="3712"/>
    <cellStyle name="20% - Accent6 2 2 5" xfId="3713"/>
    <cellStyle name="20% - Accent6 2 2 5 2" xfId="3714"/>
    <cellStyle name="20% - Accent6 2 2 5 3" xfId="3715"/>
    <cellStyle name="20% - Accent6 2 2 5 4" xfId="3716"/>
    <cellStyle name="20% - Accent6 2 2 5 5" xfId="3717"/>
    <cellStyle name="20% - Accent6 2 2 6" xfId="3718"/>
    <cellStyle name="20% - Accent6 2 2 6 2" xfId="3719"/>
    <cellStyle name="20% - Accent6 2 2 6 3" xfId="3720"/>
    <cellStyle name="20% - Accent6 2 2 7" xfId="3721"/>
    <cellStyle name="20% - Accent6 2 2 8" xfId="3722"/>
    <cellStyle name="20% - Accent6 2 2 9" xfId="3723"/>
    <cellStyle name="20% - Accent6 2 3" xfId="3724"/>
    <cellStyle name="20% - Accent6 2 3 10" xfId="3725"/>
    <cellStyle name="20% - Accent6 2 3 2" xfId="3726"/>
    <cellStyle name="20% - Accent6 2 3 2 2" xfId="3727"/>
    <cellStyle name="20% - Accent6 2 3 2 2 2" xfId="3728"/>
    <cellStyle name="20% - Accent6 2 3 2 2 3" xfId="3729"/>
    <cellStyle name="20% - Accent6 2 3 2 2 4" xfId="3730"/>
    <cellStyle name="20% - Accent6 2 3 2 2 5" xfId="3731"/>
    <cellStyle name="20% - Accent6 2 3 2 3" xfId="3732"/>
    <cellStyle name="20% - Accent6 2 3 2 3 2" xfId="3733"/>
    <cellStyle name="20% - Accent6 2 3 2 3 3" xfId="3734"/>
    <cellStyle name="20% - Accent6 2 3 2 4" xfId="3735"/>
    <cellStyle name="20% - Accent6 2 3 2 5" xfId="3736"/>
    <cellStyle name="20% - Accent6 2 3 2 6" xfId="3737"/>
    <cellStyle name="20% - Accent6 2 3 2 7" xfId="3738"/>
    <cellStyle name="20% - Accent6 2 3 2 8" xfId="3739"/>
    <cellStyle name="20% - Accent6 2 3 3" xfId="3740"/>
    <cellStyle name="20% - Accent6 2 3 3 2" xfId="3741"/>
    <cellStyle name="20% - Accent6 2 3 3 2 2" xfId="3742"/>
    <cellStyle name="20% - Accent6 2 3 3 2 3" xfId="3743"/>
    <cellStyle name="20% - Accent6 2 3 3 3" xfId="3744"/>
    <cellStyle name="20% - Accent6 2 3 3 4" xfId="3745"/>
    <cellStyle name="20% - Accent6 2 3 3 5" xfId="3746"/>
    <cellStyle name="20% - Accent6 2 3 4" xfId="3747"/>
    <cellStyle name="20% - Accent6 2 3 4 2" xfId="3748"/>
    <cellStyle name="20% - Accent6 2 3 4 3" xfId="3749"/>
    <cellStyle name="20% - Accent6 2 3 4 4" xfId="3750"/>
    <cellStyle name="20% - Accent6 2 3 4 5" xfId="3751"/>
    <cellStyle name="20% - Accent6 2 3 5" xfId="3752"/>
    <cellStyle name="20% - Accent6 2 3 5 2" xfId="3753"/>
    <cellStyle name="20% - Accent6 2 3 5 3" xfId="3754"/>
    <cellStyle name="20% - Accent6 2 3 6" xfId="3755"/>
    <cellStyle name="20% - Accent6 2 3 7" xfId="3756"/>
    <cellStyle name="20% - Accent6 2 3 8" xfId="3757"/>
    <cellStyle name="20% - Accent6 2 3 9" xfId="3758"/>
    <cellStyle name="20% - Accent6 2 4" xfId="3759"/>
    <cellStyle name="20% - Accent6 2 4 2" xfId="3760"/>
    <cellStyle name="20% - Accent6 2 4 2 2" xfId="3761"/>
    <cellStyle name="20% - Accent6 2 4 2 3" xfId="3762"/>
    <cellStyle name="20% - Accent6 2 4 2 4" xfId="3763"/>
    <cellStyle name="20% - Accent6 2 4 2 5" xfId="3764"/>
    <cellStyle name="20% - Accent6 2 4 3" xfId="3765"/>
    <cellStyle name="20% - Accent6 2 4 3 2" xfId="3766"/>
    <cellStyle name="20% - Accent6 2 4 3 3" xfId="3767"/>
    <cellStyle name="20% - Accent6 2 4 4" xfId="3768"/>
    <cellStyle name="20% - Accent6 2 4 5" xfId="3769"/>
    <cellStyle name="20% - Accent6 2 4 6" xfId="3770"/>
    <cellStyle name="20% - Accent6 2 4 7" xfId="3771"/>
    <cellStyle name="20% - Accent6 2 4 8" xfId="3772"/>
    <cellStyle name="20% - Accent6 2 5" xfId="3773"/>
    <cellStyle name="20% - Accent6 2 5 2" xfId="3774"/>
    <cellStyle name="20% - Accent6 2 5 2 2" xfId="3775"/>
    <cellStyle name="20% - Accent6 2 5 2 3" xfId="3776"/>
    <cellStyle name="20% - Accent6 2 5 3" xfId="3777"/>
    <cellStyle name="20% - Accent6 2 5 4" xfId="3778"/>
    <cellStyle name="20% - Accent6 2 5 5" xfId="3779"/>
    <cellStyle name="20% - Accent6 2 6" xfId="3780"/>
    <cellStyle name="20% - Accent6 2 6 2" xfId="3781"/>
    <cellStyle name="20% - Accent6 2 6 3" xfId="3782"/>
    <cellStyle name="20% - Accent6 2 6 4" xfId="3783"/>
    <cellStyle name="20% - Accent6 2 6 5" xfId="3784"/>
    <cellStyle name="20% - Accent6 2 7" xfId="3785"/>
    <cellStyle name="20% - Accent6 2 7 2" xfId="3786"/>
    <cellStyle name="20% - Accent6 2 7 3" xfId="3787"/>
    <cellStyle name="20% - Accent6 2 8" xfId="3788"/>
    <cellStyle name="20% - Accent6 2 9" xfId="3789"/>
    <cellStyle name="20% - Accent6 20" xfId="3790"/>
    <cellStyle name="20% - Accent6 20 2" xfId="3791"/>
    <cellStyle name="20% - Accent6 21" xfId="3792"/>
    <cellStyle name="20% - Accent6 21 2" xfId="3793"/>
    <cellStyle name="20% - Accent6 22" xfId="3794"/>
    <cellStyle name="20% - Accent6 22 2" xfId="3795"/>
    <cellStyle name="20% - Accent6 23" xfId="3796"/>
    <cellStyle name="20% - Accent6 23 2" xfId="3797"/>
    <cellStyle name="20% - Accent6 24" xfId="3798"/>
    <cellStyle name="20% - Accent6 24 2" xfId="3799"/>
    <cellStyle name="20% - Accent6 25" xfId="3800"/>
    <cellStyle name="20% - Accent6 25 2" xfId="3801"/>
    <cellStyle name="20% - Accent6 26" xfId="3802"/>
    <cellStyle name="20% - Accent6 26 2" xfId="3803"/>
    <cellStyle name="20% - Accent6 27" xfId="3804"/>
    <cellStyle name="20% - Accent6 27 2" xfId="3805"/>
    <cellStyle name="20% - Accent6 28" xfId="3806"/>
    <cellStyle name="20% - Accent6 28 2" xfId="3807"/>
    <cellStyle name="20% - Accent6 29" xfId="3808"/>
    <cellStyle name="20% - Accent6 29 2" xfId="3809"/>
    <cellStyle name="20% - Accent6 3" xfId="3810"/>
    <cellStyle name="20% - Accent6 3 10" xfId="3811"/>
    <cellStyle name="20% - Accent6 3 11" xfId="3812"/>
    <cellStyle name="20% - Accent6 3 12" xfId="3813"/>
    <cellStyle name="20% - Accent6 3 2" xfId="3814"/>
    <cellStyle name="20% - Accent6 3 2 10" xfId="3815"/>
    <cellStyle name="20% - Accent6 3 2 11" xfId="3816"/>
    <cellStyle name="20% - Accent6 3 2 2" xfId="3817"/>
    <cellStyle name="20% - Accent6 3 2 2 10" xfId="3818"/>
    <cellStyle name="20% - Accent6 3 2 2 2" xfId="3819"/>
    <cellStyle name="20% - Accent6 3 2 2 2 2" xfId="3820"/>
    <cellStyle name="20% - Accent6 3 2 2 2 2 2" xfId="3821"/>
    <cellStyle name="20% - Accent6 3 2 2 2 2 3" xfId="3822"/>
    <cellStyle name="20% - Accent6 3 2 2 2 3" xfId="3823"/>
    <cellStyle name="20% - Accent6 3 2 2 2 3 2" xfId="3824"/>
    <cellStyle name="20% - Accent6 3 2 2 2 3 3" xfId="3825"/>
    <cellStyle name="20% - Accent6 3 2 2 2 4" xfId="3826"/>
    <cellStyle name="20% - Accent6 3 2 2 2 5" xfId="3827"/>
    <cellStyle name="20% - Accent6 3 2 2 2 6" xfId="3828"/>
    <cellStyle name="20% - Accent6 3 2 2 3" xfId="3829"/>
    <cellStyle name="20% - Accent6 3 2 2 3 2" xfId="3830"/>
    <cellStyle name="20% - Accent6 3 2 2 3 3" xfId="3831"/>
    <cellStyle name="20% - Accent6 3 2 2 4" xfId="3832"/>
    <cellStyle name="20% - Accent6 3 2 2 4 2" xfId="3833"/>
    <cellStyle name="20% - Accent6 3 2 2 4 3" xfId="3834"/>
    <cellStyle name="20% - Accent6 3 2 2 5" xfId="3835"/>
    <cellStyle name="20% - Accent6 3 2 2 6" xfId="3836"/>
    <cellStyle name="20% - Accent6 3 2 2 7" xfId="3837"/>
    <cellStyle name="20% - Accent6 3 2 2 8" xfId="3838"/>
    <cellStyle name="20% - Accent6 3 2 2 9" xfId="3839"/>
    <cellStyle name="20% - Accent6 3 2 3" xfId="3840"/>
    <cellStyle name="20% - Accent6 3 2 3 2" xfId="3841"/>
    <cellStyle name="20% - Accent6 3 2 3 2 2" xfId="3842"/>
    <cellStyle name="20% - Accent6 3 2 3 2 3" xfId="3843"/>
    <cellStyle name="20% - Accent6 3 2 3 3" xfId="3844"/>
    <cellStyle name="20% - Accent6 3 2 3 3 2" xfId="3845"/>
    <cellStyle name="20% - Accent6 3 2 3 3 3" xfId="3846"/>
    <cellStyle name="20% - Accent6 3 2 3 4" xfId="3847"/>
    <cellStyle name="20% - Accent6 3 2 3 5" xfId="3848"/>
    <cellStyle name="20% - Accent6 3 2 3 6" xfId="3849"/>
    <cellStyle name="20% - Accent6 3 2 4" xfId="3850"/>
    <cellStyle name="20% - Accent6 3 2 4 2" xfId="3851"/>
    <cellStyle name="20% - Accent6 3 2 4 3" xfId="3852"/>
    <cellStyle name="20% - Accent6 3 2 5" xfId="3853"/>
    <cellStyle name="20% - Accent6 3 2 5 2" xfId="3854"/>
    <cellStyle name="20% - Accent6 3 2 5 3" xfId="3855"/>
    <cellStyle name="20% - Accent6 3 2 6" xfId="3856"/>
    <cellStyle name="20% - Accent6 3 2 7" xfId="3857"/>
    <cellStyle name="20% - Accent6 3 2 8" xfId="3858"/>
    <cellStyle name="20% - Accent6 3 2 9" xfId="3859"/>
    <cellStyle name="20% - Accent6 3 3" xfId="3860"/>
    <cellStyle name="20% - Accent6 3 3 10" xfId="3861"/>
    <cellStyle name="20% - Accent6 3 3 2" xfId="3862"/>
    <cellStyle name="20% - Accent6 3 3 2 2" xfId="3863"/>
    <cellStyle name="20% - Accent6 3 3 2 2 2" xfId="3864"/>
    <cellStyle name="20% - Accent6 3 3 2 2 3" xfId="3865"/>
    <cellStyle name="20% - Accent6 3 3 2 3" xfId="3866"/>
    <cellStyle name="20% - Accent6 3 3 2 3 2" xfId="3867"/>
    <cellStyle name="20% - Accent6 3 3 2 3 3" xfId="3868"/>
    <cellStyle name="20% - Accent6 3 3 2 4" xfId="3869"/>
    <cellStyle name="20% - Accent6 3 3 2 5" xfId="3870"/>
    <cellStyle name="20% - Accent6 3 3 2 6" xfId="3871"/>
    <cellStyle name="20% - Accent6 3 3 3" xfId="3872"/>
    <cellStyle name="20% - Accent6 3 3 3 2" xfId="3873"/>
    <cellStyle name="20% - Accent6 3 3 3 3" xfId="3874"/>
    <cellStyle name="20% - Accent6 3 3 4" xfId="3875"/>
    <cellStyle name="20% - Accent6 3 3 4 2" xfId="3876"/>
    <cellStyle name="20% - Accent6 3 3 4 3" xfId="3877"/>
    <cellStyle name="20% - Accent6 3 3 5" xfId="3878"/>
    <cellStyle name="20% - Accent6 3 3 6" xfId="3879"/>
    <cellStyle name="20% - Accent6 3 3 7" xfId="3880"/>
    <cellStyle name="20% - Accent6 3 3 8" xfId="3881"/>
    <cellStyle name="20% - Accent6 3 3 9" xfId="3882"/>
    <cellStyle name="20% - Accent6 3 4" xfId="3883"/>
    <cellStyle name="20% - Accent6 3 4 2" xfId="3884"/>
    <cellStyle name="20% - Accent6 3 4 2 2" xfId="3885"/>
    <cellStyle name="20% - Accent6 3 4 2 3" xfId="3886"/>
    <cellStyle name="20% - Accent6 3 4 3" xfId="3887"/>
    <cellStyle name="20% - Accent6 3 4 3 2" xfId="3888"/>
    <cellStyle name="20% - Accent6 3 4 3 3" xfId="3889"/>
    <cellStyle name="20% - Accent6 3 4 4" xfId="3890"/>
    <cellStyle name="20% - Accent6 3 4 5" xfId="3891"/>
    <cellStyle name="20% - Accent6 3 4 6" xfId="3892"/>
    <cellStyle name="20% - Accent6 3 5" xfId="3893"/>
    <cellStyle name="20% - Accent6 3 5 2" xfId="3894"/>
    <cellStyle name="20% - Accent6 3 5 3" xfId="3895"/>
    <cellStyle name="20% - Accent6 3 6" xfId="3896"/>
    <cellStyle name="20% - Accent6 3 6 2" xfId="3897"/>
    <cellStyle name="20% - Accent6 3 6 3" xfId="3898"/>
    <cellStyle name="20% - Accent6 3 7" xfId="3899"/>
    <cellStyle name="20% - Accent6 3 8" xfId="3900"/>
    <cellStyle name="20% - Accent6 3 9" xfId="3901"/>
    <cellStyle name="20% - Accent6 30" xfId="3902"/>
    <cellStyle name="20% - Accent6 30 2" xfId="3903"/>
    <cellStyle name="20% - Accent6 31" xfId="3904"/>
    <cellStyle name="20% - Accent6 31 2" xfId="3905"/>
    <cellStyle name="20% - Accent6 32" xfId="3906"/>
    <cellStyle name="20% - Accent6 32 2" xfId="3907"/>
    <cellStyle name="20% - Accent6 33" xfId="3908"/>
    <cellStyle name="20% - Accent6 33 2" xfId="3909"/>
    <cellStyle name="20% - Accent6 34" xfId="3910"/>
    <cellStyle name="20% - Accent6 34 2" xfId="3911"/>
    <cellStyle name="20% - Accent6 35" xfId="3912"/>
    <cellStyle name="20% - Accent6 35 2" xfId="3913"/>
    <cellStyle name="20% - Accent6 36" xfId="3914"/>
    <cellStyle name="20% - Accent6 36 2" xfId="3915"/>
    <cellStyle name="20% - Accent6 37" xfId="3916"/>
    <cellStyle name="20% - Accent6 37 2" xfId="3917"/>
    <cellStyle name="20% - Accent6 38" xfId="3918"/>
    <cellStyle name="20% - Accent6 39" xfId="3919"/>
    <cellStyle name="20% - Accent6 4" xfId="3920"/>
    <cellStyle name="20% - Accent6 4 10" xfId="3921"/>
    <cellStyle name="20% - Accent6 4 11" xfId="3922"/>
    <cellStyle name="20% - Accent6 4 12" xfId="3923"/>
    <cellStyle name="20% - Accent6 4 2" xfId="3924"/>
    <cellStyle name="20% - Accent6 4 2 10" xfId="3925"/>
    <cellStyle name="20% - Accent6 4 2 11" xfId="3926"/>
    <cellStyle name="20% - Accent6 4 2 2" xfId="3927"/>
    <cellStyle name="20% - Accent6 4 2 2 2" xfId="3928"/>
    <cellStyle name="20% - Accent6 4 2 2 2 2" xfId="3929"/>
    <cellStyle name="20% - Accent6 4 2 2 2 2 2" xfId="3930"/>
    <cellStyle name="20% - Accent6 4 2 2 2 2 3" xfId="3931"/>
    <cellStyle name="20% - Accent6 4 2 2 2 3" xfId="3932"/>
    <cellStyle name="20% - Accent6 4 2 2 2 3 2" xfId="3933"/>
    <cellStyle name="20% - Accent6 4 2 2 2 3 3" xfId="3934"/>
    <cellStyle name="20% - Accent6 4 2 2 2 4" xfId="3935"/>
    <cellStyle name="20% - Accent6 4 2 2 2 5" xfId="3936"/>
    <cellStyle name="20% - Accent6 4 2 2 2 6" xfId="3937"/>
    <cellStyle name="20% - Accent6 4 2 2 3" xfId="3938"/>
    <cellStyle name="20% - Accent6 4 2 2 3 2" xfId="3939"/>
    <cellStyle name="20% - Accent6 4 2 2 3 3" xfId="3940"/>
    <cellStyle name="20% - Accent6 4 2 2 4" xfId="3941"/>
    <cellStyle name="20% - Accent6 4 2 2 4 2" xfId="3942"/>
    <cellStyle name="20% - Accent6 4 2 2 4 3" xfId="3943"/>
    <cellStyle name="20% - Accent6 4 2 2 5" xfId="3944"/>
    <cellStyle name="20% - Accent6 4 2 2 6" xfId="3945"/>
    <cellStyle name="20% - Accent6 4 2 2 7" xfId="3946"/>
    <cellStyle name="20% - Accent6 4 2 2 8" xfId="3947"/>
    <cellStyle name="20% - Accent6 4 2 3" xfId="3948"/>
    <cellStyle name="20% - Accent6 4 2 3 2" xfId="3949"/>
    <cellStyle name="20% - Accent6 4 2 3 2 2" xfId="3950"/>
    <cellStyle name="20% - Accent6 4 2 3 2 3" xfId="3951"/>
    <cellStyle name="20% - Accent6 4 2 3 3" xfId="3952"/>
    <cellStyle name="20% - Accent6 4 2 3 3 2" xfId="3953"/>
    <cellStyle name="20% - Accent6 4 2 3 3 3" xfId="3954"/>
    <cellStyle name="20% - Accent6 4 2 3 4" xfId="3955"/>
    <cellStyle name="20% - Accent6 4 2 3 5" xfId="3956"/>
    <cellStyle name="20% - Accent6 4 2 3 6" xfId="3957"/>
    <cellStyle name="20% - Accent6 4 2 4" xfId="3958"/>
    <cellStyle name="20% - Accent6 4 2 4 2" xfId="3959"/>
    <cellStyle name="20% - Accent6 4 2 4 3" xfId="3960"/>
    <cellStyle name="20% - Accent6 4 2 5" xfId="3961"/>
    <cellStyle name="20% - Accent6 4 2 5 2" xfId="3962"/>
    <cellStyle name="20% - Accent6 4 2 5 3" xfId="3963"/>
    <cellStyle name="20% - Accent6 4 2 6" xfId="3964"/>
    <cellStyle name="20% - Accent6 4 2 7" xfId="3965"/>
    <cellStyle name="20% - Accent6 4 2 8" xfId="3966"/>
    <cellStyle name="20% - Accent6 4 2 9" xfId="3967"/>
    <cellStyle name="20% - Accent6 4 3" xfId="3968"/>
    <cellStyle name="20% - Accent6 4 3 10" xfId="3969"/>
    <cellStyle name="20% - Accent6 4 3 2" xfId="3970"/>
    <cellStyle name="20% - Accent6 4 3 2 2" xfId="3971"/>
    <cellStyle name="20% - Accent6 4 3 2 2 2" xfId="3972"/>
    <cellStyle name="20% - Accent6 4 3 2 2 3" xfId="3973"/>
    <cellStyle name="20% - Accent6 4 3 2 3" xfId="3974"/>
    <cellStyle name="20% - Accent6 4 3 2 3 2" xfId="3975"/>
    <cellStyle name="20% - Accent6 4 3 2 3 3" xfId="3976"/>
    <cellStyle name="20% - Accent6 4 3 2 4" xfId="3977"/>
    <cellStyle name="20% - Accent6 4 3 2 5" xfId="3978"/>
    <cellStyle name="20% - Accent6 4 3 2 6" xfId="3979"/>
    <cellStyle name="20% - Accent6 4 3 3" xfId="3980"/>
    <cellStyle name="20% - Accent6 4 3 3 2" xfId="3981"/>
    <cellStyle name="20% - Accent6 4 3 3 3" xfId="3982"/>
    <cellStyle name="20% - Accent6 4 3 4" xfId="3983"/>
    <cellStyle name="20% - Accent6 4 3 4 2" xfId="3984"/>
    <cellStyle name="20% - Accent6 4 3 4 3" xfId="3985"/>
    <cellStyle name="20% - Accent6 4 3 5" xfId="3986"/>
    <cellStyle name="20% - Accent6 4 3 6" xfId="3987"/>
    <cellStyle name="20% - Accent6 4 3 7" xfId="3988"/>
    <cellStyle name="20% - Accent6 4 3 8" xfId="3989"/>
    <cellStyle name="20% - Accent6 4 3 9" xfId="3990"/>
    <cellStyle name="20% - Accent6 4 4" xfId="3991"/>
    <cellStyle name="20% - Accent6 4 4 2" xfId="3992"/>
    <cellStyle name="20% - Accent6 4 4 2 2" xfId="3993"/>
    <cellStyle name="20% - Accent6 4 4 2 3" xfId="3994"/>
    <cellStyle name="20% - Accent6 4 4 3" xfId="3995"/>
    <cellStyle name="20% - Accent6 4 4 3 2" xfId="3996"/>
    <cellStyle name="20% - Accent6 4 4 3 3" xfId="3997"/>
    <cellStyle name="20% - Accent6 4 4 4" xfId="3998"/>
    <cellStyle name="20% - Accent6 4 4 5" xfId="3999"/>
    <cellStyle name="20% - Accent6 4 4 6" xfId="4000"/>
    <cellStyle name="20% - Accent6 4 5" xfId="4001"/>
    <cellStyle name="20% - Accent6 4 5 2" xfId="4002"/>
    <cellStyle name="20% - Accent6 4 5 3" xfId="4003"/>
    <cellStyle name="20% - Accent6 4 6" xfId="4004"/>
    <cellStyle name="20% - Accent6 4 6 2" xfId="4005"/>
    <cellStyle name="20% - Accent6 4 6 3" xfId="4006"/>
    <cellStyle name="20% - Accent6 4 7" xfId="4007"/>
    <cellStyle name="20% - Accent6 4 8" xfId="4008"/>
    <cellStyle name="20% - Accent6 4 9" xfId="4009"/>
    <cellStyle name="20% - Accent6 40" xfId="4010"/>
    <cellStyle name="20% - Accent6 41" xfId="4011"/>
    <cellStyle name="20% - Accent6 42" xfId="4012"/>
    <cellStyle name="20% - Accent6 43" xfId="4013"/>
    <cellStyle name="20% - Accent6 5" xfId="4014"/>
    <cellStyle name="20% - Accent6 5 2" xfId="4015"/>
    <cellStyle name="20% - Accent6 5 2 2" xfId="4016"/>
    <cellStyle name="20% - Accent6 5 3" xfId="4017"/>
    <cellStyle name="20% - Accent6 5 4" xfId="4018"/>
    <cellStyle name="20% - Accent6 6" xfId="4019"/>
    <cellStyle name="20% - Accent6 6 10" xfId="4020"/>
    <cellStyle name="20% - Accent6 6 11" xfId="4021"/>
    <cellStyle name="20% - Accent6 6 2" xfId="4022"/>
    <cellStyle name="20% - Accent6 6 2 2" xfId="4023"/>
    <cellStyle name="20% - Accent6 6 2 2 2" xfId="4024"/>
    <cellStyle name="20% - Accent6 6 2 2 2 2" xfId="4025"/>
    <cellStyle name="20% - Accent6 6 2 2 2 3" xfId="4026"/>
    <cellStyle name="20% - Accent6 6 2 2 3" xfId="4027"/>
    <cellStyle name="20% - Accent6 6 2 2 3 2" xfId="4028"/>
    <cellStyle name="20% - Accent6 6 2 2 3 3" xfId="4029"/>
    <cellStyle name="20% - Accent6 6 2 2 4" xfId="4030"/>
    <cellStyle name="20% - Accent6 6 2 2 5" xfId="4031"/>
    <cellStyle name="20% - Accent6 6 2 2 6" xfId="4032"/>
    <cellStyle name="20% - Accent6 6 2 3" xfId="4033"/>
    <cellStyle name="20% - Accent6 6 2 3 2" xfId="4034"/>
    <cellStyle name="20% - Accent6 6 2 3 3" xfId="4035"/>
    <cellStyle name="20% - Accent6 6 2 4" xfId="4036"/>
    <cellStyle name="20% - Accent6 6 2 4 2" xfId="4037"/>
    <cellStyle name="20% - Accent6 6 2 4 3" xfId="4038"/>
    <cellStyle name="20% - Accent6 6 2 5" xfId="4039"/>
    <cellStyle name="20% - Accent6 6 2 6" xfId="4040"/>
    <cellStyle name="20% - Accent6 6 2 7" xfId="4041"/>
    <cellStyle name="20% - Accent6 6 2 8" xfId="4042"/>
    <cellStyle name="20% - Accent6 6 3" xfId="4043"/>
    <cellStyle name="20% - Accent6 6 3 2" xfId="4044"/>
    <cellStyle name="20% - Accent6 6 3 2 2" xfId="4045"/>
    <cellStyle name="20% - Accent6 6 3 2 2 2" xfId="4046"/>
    <cellStyle name="20% - Accent6 6 3 2 3" xfId="4047"/>
    <cellStyle name="20% - Accent6 6 3 3" xfId="4048"/>
    <cellStyle name="20% - Accent6 6 3 3 2" xfId="4049"/>
    <cellStyle name="20% - Accent6 6 3 3 3" xfId="4050"/>
    <cellStyle name="20% - Accent6 6 3 4" xfId="4051"/>
    <cellStyle name="20% - Accent6 6 3 5" xfId="4052"/>
    <cellStyle name="20% - Accent6 6 3 6" xfId="4053"/>
    <cellStyle name="20% - Accent6 6 4" xfId="4054"/>
    <cellStyle name="20% - Accent6 6 4 2" xfId="4055"/>
    <cellStyle name="20% - Accent6 6 4 3" xfId="4056"/>
    <cellStyle name="20% - Accent6 6 5" xfId="4057"/>
    <cellStyle name="20% - Accent6 6 5 2" xfId="4058"/>
    <cellStyle name="20% - Accent6 6 5 3" xfId="4059"/>
    <cellStyle name="20% - Accent6 6 6" xfId="4060"/>
    <cellStyle name="20% - Accent6 6 7" xfId="4061"/>
    <cellStyle name="20% - Accent6 6 8" xfId="4062"/>
    <cellStyle name="20% - Accent6 6 9" xfId="4063"/>
    <cellStyle name="20% - Accent6 7" xfId="4064"/>
    <cellStyle name="20% - Accent6 7 10" xfId="4065"/>
    <cellStyle name="20% - Accent6 7 11" xfId="4066"/>
    <cellStyle name="20% - Accent6 7 2" xfId="4067"/>
    <cellStyle name="20% - Accent6 7 2 2" xfId="4068"/>
    <cellStyle name="20% - Accent6 7 2 2 2" xfId="4069"/>
    <cellStyle name="20% - Accent6 7 2 2 2 2" xfId="4070"/>
    <cellStyle name="20% - Accent6 7 2 2 2 3" xfId="4071"/>
    <cellStyle name="20% - Accent6 7 2 2 3" xfId="4072"/>
    <cellStyle name="20% - Accent6 7 2 2 3 2" xfId="4073"/>
    <cellStyle name="20% - Accent6 7 2 2 3 3" xfId="4074"/>
    <cellStyle name="20% - Accent6 7 2 2 4" xfId="4075"/>
    <cellStyle name="20% - Accent6 7 2 2 5" xfId="4076"/>
    <cellStyle name="20% - Accent6 7 2 2 6" xfId="4077"/>
    <cellStyle name="20% - Accent6 7 2 3" xfId="4078"/>
    <cellStyle name="20% - Accent6 7 2 3 2" xfId="4079"/>
    <cellStyle name="20% - Accent6 7 2 3 3" xfId="4080"/>
    <cellStyle name="20% - Accent6 7 2 4" xfId="4081"/>
    <cellStyle name="20% - Accent6 7 2 4 2" xfId="4082"/>
    <cellStyle name="20% - Accent6 7 2 4 3" xfId="4083"/>
    <cellStyle name="20% - Accent6 7 2 5" xfId="4084"/>
    <cellStyle name="20% - Accent6 7 2 6" xfId="4085"/>
    <cellStyle name="20% - Accent6 7 2 7" xfId="4086"/>
    <cellStyle name="20% - Accent6 7 2 8" xfId="4087"/>
    <cellStyle name="20% - Accent6 7 3" xfId="4088"/>
    <cellStyle name="20% - Accent6 7 3 2" xfId="4089"/>
    <cellStyle name="20% - Accent6 7 3 2 2" xfId="4090"/>
    <cellStyle name="20% - Accent6 7 3 2 2 2" xfId="4091"/>
    <cellStyle name="20% - Accent6 7 3 2 3" xfId="4092"/>
    <cellStyle name="20% - Accent6 7 3 3" xfId="4093"/>
    <cellStyle name="20% - Accent6 7 3 3 2" xfId="4094"/>
    <cellStyle name="20% - Accent6 7 3 3 3" xfId="4095"/>
    <cellStyle name="20% - Accent6 7 3 4" xfId="4096"/>
    <cellStyle name="20% - Accent6 7 3 5" xfId="4097"/>
    <cellStyle name="20% - Accent6 7 3 6" xfId="4098"/>
    <cellStyle name="20% - Accent6 7 4" xfId="4099"/>
    <cellStyle name="20% - Accent6 7 4 2" xfId="4100"/>
    <cellStyle name="20% - Accent6 7 4 3" xfId="4101"/>
    <cellStyle name="20% - Accent6 7 5" xfId="4102"/>
    <cellStyle name="20% - Accent6 7 5 2" xfId="4103"/>
    <cellStyle name="20% - Accent6 7 5 3" xfId="4104"/>
    <cellStyle name="20% - Accent6 7 6" xfId="4105"/>
    <cellStyle name="20% - Accent6 7 7" xfId="4106"/>
    <cellStyle name="20% - Accent6 7 8" xfId="4107"/>
    <cellStyle name="20% - Accent6 7 9" xfId="4108"/>
    <cellStyle name="20% - Accent6 8" xfId="4109"/>
    <cellStyle name="20% - Accent6 8 10" xfId="4110"/>
    <cellStyle name="20% - Accent6 8 11" xfId="4111"/>
    <cellStyle name="20% - Accent6 8 2" xfId="4112"/>
    <cellStyle name="20% - Accent6 8 2 2" xfId="4113"/>
    <cellStyle name="20% - Accent6 8 2 2 2" xfId="4114"/>
    <cellStyle name="20% - Accent6 8 2 2 2 2" xfId="4115"/>
    <cellStyle name="20% - Accent6 8 2 2 2 3" xfId="4116"/>
    <cellStyle name="20% - Accent6 8 2 2 3" xfId="4117"/>
    <cellStyle name="20% - Accent6 8 2 2 3 2" xfId="4118"/>
    <cellStyle name="20% - Accent6 8 2 2 3 3" xfId="4119"/>
    <cellStyle name="20% - Accent6 8 2 2 4" xfId="4120"/>
    <cellStyle name="20% - Accent6 8 2 2 5" xfId="4121"/>
    <cellStyle name="20% - Accent6 8 2 2 6" xfId="4122"/>
    <cellStyle name="20% - Accent6 8 2 3" xfId="4123"/>
    <cellStyle name="20% - Accent6 8 2 3 2" xfId="4124"/>
    <cellStyle name="20% - Accent6 8 2 3 3" xfId="4125"/>
    <cellStyle name="20% - Accent6 8 2 4" xfId="4126"/>
    <cellStyle name="20% - Accent6 8 2 4 2" xfId="4127"/>
    <cellStyle name="20% - Accent6 8 2 4 3" xfId="4128"/>
    <cellStyle name="20% - Accent6 8 2 5" xfId="4129"/>
    <cellStyle name="20% - Accent6 8 2 6" xfId="4130"/>
    <cellStyle name="20% - Accent6 8 2 7" xfId="4131"/>
    <cellStyle name="20% - Accent6 8 2 8" xfId="4132"/>
    <cellStyle name="20% - Accent6 8 3" xfId="4133"/>
    <cellStyle name="20% - Accent6 8 3 2" xfId="4134"/>
    <cellStyle name="20% - Accent6 8 3 2 2" xfId="4135"/>
    <cellStyle name="20% - Accent6 8 3 2 2 2" xfId="4136"/>
    <cellStyle name="20% - Accent6 8 3 2 3" xfId="4137"/>
    <cellStyle name="20% - Accent6 8 3 3" xfId="4138"/>
    <cellStyle name="20% - Accent6 8 3 3 2" xfId="4139"/>
    <cellStyle name="20% - Accent6 8 3 3 3" xfId="4140"/>
    <cellStyle name="20% - Accent6 8 3 4" xfId="4141"/>
    <cellStyle name="20% - Accent6 8 3 5" xfId="4142"/>
    <cellStyle name="20% - Accent6 8 3 6" xfId="4143"/>
    <cellStyle name="20% - Accent6 8 4" xfId="4144"/>
    <cellStyle name="20% - Accent6 8 4 2" xfId="4145"/>
    <cellStyle name="20% - Accent6 8 4 3" xfId="4146"/>
    <cellStyle name="20% - Accent6 8 5" xfId="4147"/>
    <cellStyle name="20% - Accent6 8 5 2" xfId="4148"/>
    <cellStyle name="20% - Accent6 8 5 3" xfId="4149"/>
    <cellStyle name="20% - Accent6 8 6" xfId="4150"/>
    <cellStyle name="20% - Accent6 8 7" xfId="4151"/>
    <cellStyle name="20% - Accent6 8 8" xfId="4152"/>
    <cellStyle name="20% - Accent6 8 9" xfId="4153"/>
    <cellStyle name="20% - Accent6 9" xfId="4154"/>
    <cellStyle name="20% - Accent6 9 10" xfId="4155"/>
    <cellStyle name="20% - Accent6 9 11" xfId="4156"/>
    <cellStyle name="20% - Accent6 9 2" xfId="4157"/>
    <cellStyle name="20% - Accent6 9 2 2" xfId="4158"/>
    <cellStyle name="20% - Accent6 9 2 2 2" xfId="4159"/>
    <cellStyle name="20% - Accent6 9 2 2 2 2" xfId="4160"/>
    <cellStyle name="20% - Accent6 9 2 2 2 3" xfId="4161"/>
    <cellStyle name="20% - Accent6 9 2 2 3" xfId="4162"/>
    <cellStyle name="20% - Accent6 9 2 2 3 2" xfId="4163"/>
    <cellStyle name="20% - Accent6 9 2 2 3 3" xfId="4164"/>
    <cellStyle name="20% - Accent6 9 2 2 4" xfId="4165"/>
    <cellStyle name="20% - Accent6 9 2 2 5" xfId="4166"/>
    <cellStyle name="20% - Accent6 9 2 2 6" xfId="4167"/>
    <cellStyle name="20% - Accent6 9 2 3" xfId="4168"/>
    <cellStyle name="20% - Accent6 9 2 3 2" xfId="4169"/>
    <cellStyle name="20% - Accent6 9 2 3 3" xfId="4170"/>
    <cellStyle name="20% - Accent6 9 2 4" xfId="4171"/>
    <cellStyle name="20% - Accent6 9 2 4 2" xfId="4172"/>
    <cellStyle name="20% - Accent6 9 2 4 3" xfId="4173"/>
    <cellStyle name="20% - Accent6 9 2 5" xfId="4174"/>
    <cellStyle name="20% - Accent6 9 2 6" xfId="4175"/>
    <cellStyle name="20% - Accent6 9 2 7" xfId="4176"/>
    <cellStyle name="20% - Accent6 9 2 8" xfId="4177"/>
    <cellStyle name="20% - Accent6 9 3" xfId="4178"/>
    <cellStyle name="20% - Accent6 9 3 2" xfId="4179"/>
    <cellStyle name="20% - Accent6 9 3 2 2" xfId="4180"/>
    <cellStyle name="20% - Accent6 9 3 2 2 2" xfId="4181"/>
    <cellStyle name="20% - Accent6 9 3 2 3" xfId="4182"/>
    <cellStyle name="20% - Accent6 9 3 3" xfId="4183"/>
    <cellStyle name="20% - Accent6 9 3 3 2" xfId="4184"/>
    <cellStyle name="20% - Accent6 9 3 3 3" xfId="4185"/>
    <cellStyle name="20% - Accent6 9 3 4" xfId="4186"/>
    <cellStyle name="20% - Accent6 9 3 5" xfId="4187"/>
    <cellStyle name="20% - Accent6 9 3 6" xfId="4188"/>
    <cellStyle name="20% - Accent6 9 4" xfId="4189"/>
    <cellStyle name="20% - Accent6 9 4 2" xfId="4190"/>
    <cellStyle name="20% - Accent6 9 4 3" xfId="4191"/>
    <cellStyle name="20% - Accent6 9 5" xfId="4192"/>
    <cellStyle name="20% - Accent6 9 5 2" xfId="4193"/>
    <cellStyle name="20% - Accent6 9 5 3" xfId="4194"/>
    <cellStyle name="20% - Accent6 9 6" xfId="4195"/>
    <cellStyle name="20% - Accent6 9 7" xfId="4196"/>
    <cellStyle name="20% - Accent6 9 8" xfId="4197"/>
    <cellStyle name="20% - Accent6 9 9" xfId="4198"/>
    <cellStyle name="³f¹ô[0]_pldt" xfId="4199"/>
    <cellStyle name="³f¹ô_pldt" xfId="4200"/>
    <cellStyle name="40% - Accent1 10" xfId="4201"/>
    <cellStyle name="40% - Accent1 10 10" xfId="4202"/>
    <cellStyle name="40% - Accent1 10 11" xfId="4203"/>
    <cellStyle name="40% - Accent1 10 2" xfId="4204"/>
    <cellStyle name="40% - Accent1 10 2 2" xfId="4205"/>
    <cellStyle name="40% - Accent1 10 2 2 2" xfId="4206"/>
    <cellStyle name="40% - Accent1 10 2 2 2 2" xfId="4207"/>
    <cellStyle name="40% - Accent1 10 2 2 2 3" xfId="4208"/>
    <cellStyle name="40% - Accent1 10 2 2 3" xfId="4209"/>
    <cellStyle name="40% - Accent1 10 2 2 3 2" xfId="4210"/>
    <cellStyle name="40% - Accent1 10 2 2 3 3" xfId="4211"/>
    <cellStyle name="40% - Accent1 10 2 2 4" xfId="4212"/>
    <cellStyle name="40% - Accent1 10 2 2 5" xfId="4213"/>
    <cellStyle name="40% - Accent1 10 2 2 6" xfId="4214"/>
    <cellStyle name="40% - Accent1 10 2 3" xfId="4215"/>
    <cellStyle name="40% - Accent1 10 2 3 2" xfId="4216"/>
    <cellStyle name="40% - Accent1 10 2 3 3" xfId="4217"/>
    <cellStyle name="40% - Accent1 10 2 4" xfId="4218"/>
    <cellStyle name="40% - Accent1 10 2 4 2" xfId="4219"/>
    <cellStyle name="40% - Accent1 10 2 4 3" xfId="4220"/>
    <cellStyle name="40% - Accent1 10 2 5" xfId="4221"/>
    <cellStyle name="40% - Accent1 10 2 6" xfId="4222"/>
    <cellStyle name="40% - Accent1 10 2 7" xfId="4223"/>
    <cellStyle name="40% - Accent1 10 2 8" xfId="4224"/>
    <cellStyle name="40% - Accent1 10 3" xfId="4225"/>
    <cellStyle name="40% - Accent1 10 3 2" xfId="4226"/>
    <cellStyle name="40% - Accent1 10 3 2 2" xfId="4227"/>
    <cellStyle name="40% - Accent1 10 3 2 3" xfId="4228"/>
    <cellStyle name="40% - Accent1 10 3 3" xfId="4229"/>
    <cellStyle name="40% - Accent1 10 3 3 2" xfId="4230"/>
    <cellStyle name="40% - Accent1 10 3 3 3" xfId="4231"/>
    <cellStyle name="40% - Accent1 10 3 4" xfId="4232"/>
    <cellStyle name="40% - Accent1 10 3 5" xfId="4233"/>
    <cellStyle name="40% - Accent1 10 3 6" xfId="4234"/>
    <cellStyle name="40% - Accent1 10 4" xfId="4235"/>
    <cellStyle name="40% - Accent1 10 4 2" xfId="4236"/>
    <cellStyle name="40% - Accent1 10 4 3" xfId="4237"/>
    <cellStyle name="40% - Accent1 10 5" xfId="4238"/>
    <cellStyle name="40% - Accent1 10 5 2" xfId="4239"/>
    <cellStyle name="40% - Accent1 10 5 3" xfId="4240"/>
    <cellStyle name="40% - Accent1 10 6" xfId="4241"/>
    <cellStyle name="40% - Accent1 10 7" xfId="4242"/>
    <cellStyle name="40% - Accent1 10 8" xfId="4243"/>
    <cellStyle name="40% - Accent1 10 9" xfId="4244"/>
    <cellStyle name="40% - Accent1 11" xfId="4245"/>
    <cellStyle name="40% - Accent1 11 10" xfId="4246"/>
    <cellStyle name="40% - Accent1 11 2" xfId="4247"/>
    <cellStyle name="40% - Accent1 11 2 2" xfId="4248"/>
    <cellStyle name="40% - Accent1 11 2 2 2" xfId="4249"/>
    <cellStyle name="40% - Accent1 11 2 2 3" xfId="4250"/>
    <cellStyle name="40% - Accent1 11 2 3" xfId="4251"/>
    <cellStyle name="40% - Accent1 11 2 3 2" xfId="4252"/>
    <cellStyle name="40% - Accent1 11 2 3 3" xfId="4253"/>
    <cellStyle name="40% - Accent1 11 2 4" xfId="4254"/>
    <cellStyle name="40% - Accent1 11 2 5" xfId="4255"/>
    <cellStyle name="40% - Accent1 11 2 6" xfId="4256"/>
    <cellStyle name="40% - Accent1 11 3" xfId="4257"/>
    <cellStyle name="40% - Accent1 11 3 2" xfId="4258"/>
    <cellStyle name="40% - Accent1 11 3 3" xfId="4259"/>
    <cellStyle name="40% - Accent1 11 4" xfId="4260"/>
    <cellStyle name="40% - Accent1 11 4 2" xfId="4261"/>
    <cellStyle name="40% - Accent1 11 4 3" xfId="4262"/>
    <cellStyle name="40% - Accent1 11 5" xfId="4263"/>
    <cellStyle name="40% - Accent1 11 6" xfId="4264"/>
    <cellStyle name="40% - Accent1 11 7" xfId="4265"/>
    <cellStyle name="40% - Accent1 11 8" xfId="4266"/>
    <cellStyle name="40% - Accent1 11 9" xfId="4267"/>
    <cellStyle name="40% - Accent1 12" xfId="4268"/>
    <cellStyle name="40% - Accent1 12 2" xfId="4269"/>
    <cellStyle name="40% - Accent1 12 3" xfId="4270"/>
    <cellStyle name="40% - Accent1 12 4" xfId="4271"/>
    <cellStyle name="40% - Accent1 12 5" xfId="4272"/>
    <cellStyle name="40% - Accent1 13" xfId="4273"/>
    <cellStyle name="40% - Accent1 13 2" xfId="4274"/>
    <cellStyle name="40% - Accent1 13 3" xfId="4275"/>
    <cellStyle name="40% - Accent1 13 4" xfId="4276"/>
    <cellStyle name="40% - Accent1 14" xfId="4277"/>
    <cellStyle name="40% - Accent1 14 2" xfId="4278"/>
    <cellStyle name="40% - Accent1 14 3" xfId="4279"/>
    <cellStyle name="40% - Accent1 15" xfId="4280"/>
    <cellStyle name="40% - Accent1 15 2" xfId="4281"/>
    <cellStyle name="40% - Accent1 15 3" xfId="4282"/>
    <cellStyle name="40% - Accent1 16" xfId="4283"/>
    <cellStyle name="40% - Accent1 16 2" xfId="4284"/>
    <cellStyle name="40% - Accent1 17" xfId="4285"/>
    <cellStyle name="40% - Accent1 17 2" xfId="4286"/>
    <cellStyle name="40% - Accent1 18" xfId="4287"/>
    <cellStyle name="40% - Accent1 18 2" xfId="4288"/>
    <cellStyle name="40% - Accent1 19" xfId="4289"/>
    <cellStyle name="40% - Accent1 19 2" xfId="4290"/>
    <cellStyle name="40% - Accent1 2" xfId="4291"/>
    <cellStyle name="40% - Accent1 2 10" xfId="4292"/>
    <cellStyle name="40% - Accent1 2 11" xfId="4293"/>
    <cellStyle name="40% - Accent1 2 12" xfId="4294"/>
    <cellStyle name="40% - Accent1 2 2" xfId="4295"/>
    <cellStyle name="40% - Accent1 2 2 10" xfId="4296"/>
    <cellStyle name="40% - Accent1 2 2 11" xfId="4297"/>
    <cellStyle name="40% - Accent1 2 2 12" xfId="4298"/>
    <cellStyle name="40% - Accent1 2 2 2" xfId="4299"/>
    <cellStyle name="40% - Accent1 2 2 2 10" xfId="4300"/>
    <cellStyle name="40% - Accent1 2 2 2 2" xfId="4301"/>
    <cellStyle name="40% - Accent1 2 2 2 2 2" xfId="4302"/>
    <cellStyle name="40% - Accent1 2 2 2 2 2 2" xfId="4303"/>
    <cellStyle name="40% - Accent1 2 2 2 2 2 3" xfId="4304"/>
    <cellStyle name="40% - Accent1 2 2 2 2 2 4" xfId="4305"/>
    <cellStyle name="40% - Accent1 2 2 2 2 2 5" xfId="4306"/>
    <cellStyle name="40% - Accent1 2 2 2 2 3" xfId="4307"/>
    <cellStyle name="40% - Accent1 2 2 2 2 3 2" xfId="4308"/>
    <cellStyle name="40% - Accent1 2 2 2 2 3 3" xfId="4309"/>
    <cellStyle name="40% - Accent1 2 2 2 2 4" xfId="4310"/>
    <cellStyle name="40% - Accent1 2 2 2 2 5" xfId="4311"/>
    <cellStyle name="40% - Accent1 2 2 2 2 6" xfId="4312"/>
    <cellStyle name="40% - Accent1 2 2 2 2 7" xfId="4313"/>
    <cellStyle name="40% - Accent1 2 2 2 2 8" xfId="4314"/>
    <cellStyle name="40% - Accent1 2 2 2 3" xfId="4315"/>
    <cellStyle name="40% - Accent1 2 2 2 3 2" xfId="4316"/>
    <cellStyle name="40% - Accent1 2 2 2 3 2 2" xfId="4317"/>
    <cellStyle name="40% - Accent1 2 2 2 3 2 3" xfId="4318"/>
    <cellStyle name="40% - Accent1 2 2 2 3 3" xfId="4319"/>
    <cellStyle name="40% - Accent1 2 2 2 3 4" xfId="4320"/>
    <cellStyle name="40% - Accent1 2 2 2 3 5" xfId="4321"/>
    <cellStyle name="40% - Accent1 2 2 2 4" xfId="4322"/>
    <cellStyle name="40% - Accent1 2 2 2 4 2" xfId="4323"/>
    <cellStyle name="40% - Accent1 2 2 2 4 3" xfId="4324"/>
    <cellStyle name="40% - Accent1 2 2 2 4 4" xfId="4325"/>
    <cellStyle name="40% - Accent1 2 2 2 4 5" xfId="4326"/>
    <cellStyle name="40% - Accent1 2 2 2 5" xfId="4327"/>
    <cellStyle name="40% - Accent1 2 2 2 5 2" xfId="4328"/>
    <cellStyle name="40% - Accent1 2 2 2 5 3" xfId="4329"/>
    <cellStyle name="40% - Accent1 2 2 2 6" xfId="4330"/>
    <cellStyle name="40% - Accent1 2 2 2 7" xfId="4331"/>
    <cellStyle name="40% - Accent1 2 2 2 8" xfId="4332"/>
    <cellStyle name="40% - Accent1 2 2 2 9" xfId="4333"/>
    <cellStyle name="40% - Accent1 2 2 3" xfId="4334"/>
    <cellStyle name="40% - Accent1 2 2 3 2" xfId="4335"/>
    <cellStyle name="40% - Accent1 2 2 3 2 2" xfId="4336"/>
    <cellStyle name="40% - Accent1 2 2 3 2 3" xfId="4337"/>
    <cellStyle name="40% - Accent1 2 2 3 2 4" xfId="4338"/>
    <cellStyle name="40% - Accent1 2 2 3 2 5" xfId="4339"/>
    <cellStyle name="40% - Accent1 2 2 3 3" xfId="4340"/>
    <cellStyle name="40% - Accent1 2 2 3 3 2" xfId="4341"/>
    <cellStyle name="40% - Accent1 2 2 3 3 3" xfId="4342"/>
    <cellStyle name="40% - Accent1 2 2 3 4" xfId="4343"/>
    <cellStyle name="40% - Accent1 2 2 3 5" xfId="4344"/>
    <cellStyle name="40% - Accent1 2 2 3 6" xfId="4345"/>
    <cellStyle name="40% - Accent1 2 2 3 7" xfId="4346"/>
    <cellStyle name="40% - Accent1 2 2 3 8" xfId="4347"/>
    <cellStyle name="40% - Accent1 2 2 4" xfId="4348"/>
    <cellStyle name="40% - Accent1 2 2 4 2" xfId="4349"/>
    <cellStyle name="40% - Accent1 2 2 4 2 2" xfId="4350"/>
    <cellStyle name="40% - Accent1 2 2 4 2 3" xfId="4351"/>
    <cellStyle name="40% - Accent1 2 2 4 3" xfId="4352"/>
    <cellStyle name="40% - Accent1 2 2 4 4" xfId="4353"/>
    <cellStyle name="40% - Accent1 2 2 4 5" xfId="4354"/>
    <cellStyle name="40% - Accent1 2 2 5" xfId="4355"/>
    <cellStyle name="40% - Accent1 2 2 5 2" xfId="4356"/>
    <cellStyle name="40% - Accent1 2 2 5 3" xfId="4357"/>
    <cellStyle name="40% - Accent1 2 2 5 4" xfId="4358"/>
    <cellStyle name="40% - Accent1 2 2 5 5" xfId="4359"/>
    <cellStyle name="40% - Accent1 2 2 6" xfId="4360"/>
    <cellStyle name="40% - Accent1 2 2 6 2" xfId="4361"/>
    <cellStyle name="40% - Accent1 2 2 6 3" xfId="4362"/>
    <cellStyle name="40% - Accent1 2 2 7" xfId="4363"/>
    <cellStyle name="40% - Accent1 2 2 8" xfId="4364"/>
    <cellStyle name="40% - Accent1 2 2 9" xfId="4365"/>
    <cellStyle name="40% - Accent1 2 3" xfId="4366"/>
    <cellStyle name="40% - Accent1 2 3 10" xfId="4367"/>
    <cellStyle name="40% - Accent1 2 3 2" xfId="4368"/>
    <cellStyle name="40% - Accent1 2 3 2 2" xfId="4369"/>
    <cellStyle name="40% - Accent1 2 3 2 2 2" xfId="4370"/>
    <cellStyle name="40% - Accent1 2 3 2 2 3" xfId="4371"/>
    <cellStyle name="40% - Accent1 2 3 2 2 4" xfId="4372"/>
    <cellStyle name="40% - Accent1 2 3 2 2 5" xfId="4373"/>
    <cellStyle name="40% - Accent1 2 3 2 3" xfId="4374"/>
    <cellStyle name="40% - Accent1 2 3 2 3 2" xfId="4375"/>
    <cellStyle name="40% - Accent1 2 3 2 3 3" xfId="4376"/>
    <cellStyle name="40% - Accent1 2 3 2 4" xfId="4377"/>
    <cellStyle name="40% - Accent1 2 3 2 5" xfId="4378"/>
    <cellStyle name="40% - Accent1 2 3 2 6" xfId="4379"/>
    <cellStyle name="40% - Accent1 2 3 2 7" xfId="4380"/>
    <cellStyle name="40% - Accent1 2 3 2 8" xfId="4381"/>
    <cellStyle name="40% - Accent1 2 3 3" xfId="4382"/>
    <cellStyle name="40% - Accent1 2 3 3 2" xfId="4383"/>
    <cellStyle name="40% - Accent1 2 3 3 2 2" xfId="4384"/>
    <cellStyle name="40% - Accent1 2 3 3 2 3" xfId="4385"/>
    <cellStyle name="40% - Accent1 2 3 3 3" xfId="4386"/>
    <cellStyle name="40% - Accent1 2 3 3 4" xfId="4387"/>
    <cellStyle name="40% - Accent1 2 3 3 5" xfId="4388"/>
    <cellStyle name="40% - Accent1 2 3 4" xfId="4389"/>
    <cellStyle name="40% - Accent1 2 3 4 2" xfId="4390"/>
    <cellStyle name="40% - Accent1 2 3 4 3" xfId="4391"/>
    <cellStyle name="40% - Accent1 2 3 4 4" xfId="4392"/>
    <cellStyle name="40% - Accent1 2 3 4 5" xfId="4393"/>
    <cellStyle name="40% - Accent1 2 3 5" xfId="4394"/>
    <cellStyle name="40% - Accent1 2 3 5 2" xfId="4395"/>
    <cellStyle name="40% - Accent1 2 3 5 3" xfId="4396"/>
    <cellStyle name="40% - Accent1 2 3 6" xfId="4397"/>
    <cellStyle name="40% - Accent1 2 3 7" xfId="4398"/>
    <cellStyle name="40% - Accent1 2 3 8" xfId="4399"/>
    <cellStyle name="40% - Accent1 2 3 9" xfId="4400"/>
    <cellStyle name="40% - Accent1 2 4" xfId="4401"/>
    <cellStyle name="40% - Accent1 2 4 2" xfId="4402"/>
    <cellStyle name="40% - Accent1 2 4 2 2" xfId="4403"/>
    <cellStyle name="40% - Accent1 2 4 2 3" xfId="4404"/>
    <cellStyle name="40% - Accent1 2 4 2 4" xfId="4405"/>
    <cellStyle name="40% - Accent1 2 4 2 5" xfId="4406"/>
    <cellStyle name="40% - Accent1 2 4 3" xfId="4407"/>
    <cellStyle name="40% - Accent1 2 4 3 2" xfId="4408"/>
    <cellStyle name="40% - Accent1 2 4 3 3" xfId="4409"/>
    <cellStyle name="40% - Accent1 2 4 4" xfId="4410"/>
    <cellStyle name="40% - Accent1 2 4 5" xfId="4411"/>
    <cellStyle name="40% - Accent1 2 4 6" xfId="4412"/>
    <cellStyle name="40% - Accent1 2 4 7" xfId="4413"/>
    <cellStyle name="40% - Accent1 2 4 8" xfId="4414"/>
    <cellStyle name="40% - Accent1 2 5" xfId="4415"/>
    <cellStyle name="40% - Accent1 2 5 2" xfId="4416"/>
    <cellStyle name="40% - Accent1 2 5 2 2" xfId="4417"/>
    <cellStyle name="40% - Accent1 2 5 2 3" xfId="4418"/>
    <cellStyle name="40% - Accent1 2 5 3" xfId="4419"/>
    <cellStyle name="40% - Accent1 2 5 4" xfId="4420"/>
    <cellStyle name="40% - Accent1 2 5 5" xfId="4421"/>
    <cellStyle name="40% - Accent1 2 6" xfId="4422"/>
    <cellStyle name="40% - Accent1 2 6 2" xfId="4423"/>
    <cellStyle name="40% - Accent1 2 6 3" xfId="4424"/>
    <cellStyle name="40% - Accent1 2 6 4" xfId="4425"/>
    <cellStyle name="40% - Accent1 2 6 5" xfId="4426"/>
    <cellStyle name="40% - Accent1 2 7" xfId="4427"/>
    <cellStyle name="40% - Accent1 2 7 2" xfId="4428"/>
    <cellStyle name="40% - Accent1 2 7 3" xfId="4429"/>
    <cellStyle name="40% - Accent1 2 8" xfId="4430"/>
    <cellStyle name="40% - Accent1 2 9" xfId="4431"/>
    <cellStyle name="40% - Accent1 20" xfId="4432"/>
    <cellStyle name="40% - Accent1 20 2" xfId="4433"/>
    <cellStyle name="40% - Accent1 21" xfId="4434"/>
    <cellStyle name="40% - Accent1 21 2" xfId="4435"/>
    <cellStyle name="40% - Accent1 22" xfId="4436"/>
    <cellStyle name="40% - Accent1 22 2" xfId="4437"/>
    <cellStyle name="40% - Accent1 23" xfId="4438"/>
    <cellStyle name="40% - Accent1 23 2" xfId="4439"/>
    <cellStyle name="40% - Accent1 24" xfId="4440"/>
    <cellStyle name="40% - Accent1 24 2" xfId="4441"/>
    <cellStyle name="40% - Accent1 25" xfId="4442"/>
    <cellStyle name="40% - Accent1 25 2" xfId="4443"/>
    <cellStyle name="40% - Accent1 26" xfId="4444"/>
    <cellStyle name="40% - Accent1 26 2" xfId="4445"/>
    <cellStyle name="40% - Accent1 27" xfId="4446"/>
    <cellStyle name="40% - Accent1 27 2" xfId="4447"/>
    <cellStyle name="40% - Accent1 28" xfId="4448"/>
    <cellStyle name="40% - Accent1 28 2" xfId="4449"/>
    <cellStyle name="40% - Accent1 29" xfId="4450"/>
    <cellStyle name="40% - Accent1 29 2" xfId="4451"/>
    <cellStyle name="40% - Accent1 3" xfId="4452"/>
    <cellStyle name="40% - Accent1 3 10" xfId="4453"/>
    <cellStyle name="40% - Accent1 3 11" xfId="4454"/>
    <cellStyle name="40% - Accent1 3 12" xfId="4455"/>
    <cellStyle name="40% - Accent1 3 2" xfId="4456"/>
    <cellStyle name="40% - Accent1 3 2 10" xfId="4457"/>
    <cellStyle name="40% - Accent1 3 2 11" xfId="4458"/>
    <cellStyle name="40% - Accent1 3 2 2" xfId="4459"/>
    <cellStyle name="40% - Accent1 3 2 2 10" xfId="4460"/>
    <cellStyle name="40% - Accent1 3 2 2 2" xfId="4461"/>
    <cellStyle name="40% - Accent1 3 2 2 2 2" xfId="4462"/>
    <cellStyle name="40% - Accent1 3 2 2 2 2 2" xfId="4463"/>
    <cellStyle name="40% - Accent1 3 2 2 2 2 3" xfId="4464"/>
    <cellStyle name="40% - Accent1 3 2 2 2 3" xfId="4465"/>
    <cellStyle name="40% - Accent1 3 2 2 2 3 2" xfId="4466"/>
    <cellStyle name="40% - Accent1 3 2 2 2 3 3" xfId="4467"/>
    <cellStyle name="40% - Accent1 3 2 2 2 4" xfId="4468"/>
    <cellStyle name="40% - Accent1 3 2 2 2 5" xfId="4469"/>
    <cellStyle name="40% - Accent1 3 2 2 2 6" xfId="4470"/>
    <cellStyle name="40% - Accent1 3 2 2 3" xfId="4471"/>
    <cellStyle name="40% - Accent1 3 2 2 3 2" xfId="4472"/>
    <cellStyle name="40% - Accent1 3 2 2 3 3" xfId="4473"/>
    <cellStyle name="40% - Accent1 3 2 2 4" xfId="4474"/>
    <cellStyle name="40% - Accent1 3 2 2 4 2" xfId="4475"/>
    <cellStyle name="40% - Accent1 3 2 2 4 3" xfId="4476"/>
    <cellStyle name="40% - Accent1 3 2 2 5" xfId="4477"/>
    <cellStyle name="40% - Accent1 3 2 2 6" xfId="4478"/>
    <cellStyle name="40% - Accent1 3 2 2 7" xfId="4479"/>
    <cellStyle name="40% - Accent1 3 2 2 8" xfId="4480"/>
    <cellStyle name="40% - Accent1 3 2 2 9" xfId="4481"/>
    <cellStyle name="40% - Accent1 3 2 3" xfId="4482"/>
    <cellStyle name="40% - Accent1 3 2 3 2" xfId="4483"/>
    <cellStyle name="40% - Accent1 3 2 3 2 2" xfId="4484"/>
    <cellStyle name="40% - Accent1 3 2 3 2 3" xfId="4485"/>
    <cellStyle name="40% - Accent1 3 2 3 3" xfId="4486"/>
    <cellStyle name="40% - Accent1 3 2 3 3 2" xfId="4487"/>
    <cellStyle name="40% - Accent1 3 2 3 3 3" xfId="4488"/>
    <cellStyle name="40% - Accent1 3 2 3 4" xfId="4489"/>
    <cellStyle name="40% - Accent1 3 2 3 5" xfId="4490"/>
    <cellStyle name="40% - Accent1 3 2 3 6" xfId="4491"/>
    <cellStyle name="40% - Accent1 3 2 4" xfId="4492"/>
    <cellStyle name="40% - Accent1 3 2 4 2" xfId="4493"/>
    <cellStyle name="40% - Accent1 3 2 4 3" xfId="4494"/>
    <cellStyle name="40% - Accent1 3 2 5" xfId="4495"/>
    <cellStyle name="40% - Accent1 3 2 5 2" xfId="4496"/>
    <cellStyle name="40% - Accent1 3 2 5 3" xfId="4497"/>
    <cellStyle name="40% - Accent1 3 2 6" xfId="4498"/>
    <cellStyle name="40% - Accent1 3 2 7" xfId="4499"/>
    <cellStyle name="40% - Accent1 3 2 8" xfId="4500"/>
    <cellStyle name="40% - Accent1 3 2 9" xfId="4501"/>
    <cellStyle name="40% - Accent1 3 3" xfId="4502"/>
    <cellStyle name="40% - Accent1 3 3 10" xfId="4503"/>
    <cellStyle name="40% - Accent1 3 3 2" xfId="4504"/>
    <cellStyle name="40% - Accent1 3 3 2 2" xfId="4505"/>
    <cellStyle name="40% - Accent1 3 3 2 2 2" xfId="4506"/>
    <cellStyle name="40% - Accent1 3 3 2 2 3" xfId="4507"/>
    <cellStyle name="40% - Accent1 3 3 2 3" xfId="4508"/>
    <cellStyle name="40% - Accent1 3 3 2 3 2" xfId="4509"/>
    <cellStyle name="40% - Accent1 3 3 2 3 3" xfId="4510"/>
    <cellStyle name="40% - Accent1 3 3 2 4" xfId="4511"/>
    <cellStyle name="40% - Accent1 3 3 2 5" xfId="4512"/>
    <cellStyle name="40% - Accent1 3 3 2 6" xfId="4513"/>
    <cellStyle name="40% - Accent1 3 3 3" xfId="4514"/>
    <cellStyle name="40% - Accent1 3 3 3 2" xfId="4515"/>
    <cellStyle name="40% - Accent1 3 3 3 3" xfId="4516"/>
    <cellStyle name="40% - Accent1 3 3 4" xfId="4517"/>
    <cellStyle name="40% - Accent1 3 3 4 2" xfId="4518"/>
    <cellStyle name="40% - Accent1 3 3 4 3" xfId="4519"/>
    <cellStyle name="40% - Accent1 3 3 5" xfId="4520"/>
    <cellStyle name="40% - Accent1 3 3 6" xfId="4521"/>
    <cellStyle name="40% - Accent1 3 3 7" xfId="4522"/>
    <cellStyle name="40% - Accent1 3 3 8" xfId="4523"/>
    <cellStyle name="40% - Accent1 3 3 9" xfId="4524"/>
    <cellStyle name="40% - Accent1 3 4" xfId="4525"/>
    <cellStyle name="40% - Accent1 3 4 2" xfId="4526"/>
    <cellStyle name="40% - Accent1 3 4 2 2" xfId="4527"/>
    <cellStyle name="40% - Accent1 3 4 2 3" xfId="4528"/>
    <cellStyle name="40% - Accent1 3 4 3" xfId="4529"/>
    <cellStyle name="40% - Accent1 3 4 3 2" xfId="4530"/>
    <cellStyle name="40% - Accent1 3 4 3 3" xfId="4531"/>
    <cellStyle name="40% - Accent1 3 4 4" xfId="4532"/>
    <cellStyle name="40% - Accent1 3 4 5" xfId="4533"/>
    <cellStyle name="40% - Accent1 3 4 6" xfId="4534"/>
    <cellStyle name="40% - Accent1 3 5" xfId="4535"/>
    <cellStyle name="40% - Accent1 3 5 2" xfId="4536"/>
    <cellStyle name="40% - Accent1 3 5 3" xfId="4537"/>
    <cellStyle name="40% - Accent1 3 6" xfId="4538"/>
    <cellStyle name="40% - Accent1 3 6 2" xfId="4539"/>
    <cellStyle name="40% - Accent1 3 6 3" xfId="4540"/>
    <cellStyle name="40% - Accent1 3 7" xfId="4541"/>
    <cellStyle name="40% - Accent1 3 8" xfId="4542"/>
    <cellStyle name="40% - Accent1 3 9" xfId="4543"/>
    <cellStyle name="40% - Accent1 30" xfId="4544"/>
    <cellStyle name="40% - Accent1 30 2" xfId="4545"/>
    <cellStyle name="40% - Accent1 31" xfId="4546"/>
    <cellStyle name="40% - Accent1 31 2" xfId="4547"/>
    <cellStyle name="40% - Accent1 32" xfId="4548"/>
    <cellStyle name="40% - Accent1 32 2" xfId="4549"/>
    <cellStyle name="40% - Accent1 33" xfId="4550"/>
    <cellStyle name="40% - Accent1 33 2" xfId="4551"/>
    <cellStyle name="40% - Accent1 34" xfId="4552"/>
    <cellStyle name="40% - Accent1 34 2" xfId="4553"/>
    <cellStyle name="40% - Accent1 35" xfId="4554"/>
    <cellStyle name="40% - Accent1 35 2" xfId="4555"/>
    <cellStyle name="40% - Accent1 36" xfId="4556"/>
    <cellStyle name="40% - Accent1 36 2" xfId="4557"/>
    <cellStyle name="40% - Accent1 37" xfId="4558"/>
    <cellStyle name="40% - Accent1 37 2" xfId="4559"/>
    <cellStyle name="40% - Accent1 38" xfId="4560"/>
    <cellStyle name="40% - Accent1 39" xfId="4561"/>
    <cellStyle name="40% - Accent1 4" xfId="4562"/>
    <cellStyle name="40% - Accent1 4 10" xfId="4563"/>
    <cellStyle name="40% - Accent1 4 11" xfId="4564"/>
    <cellStyle name="40% - Accent1 4 12" xfId="4565"/>
    <cellStyle name="40% - Accent1 4 2" xfId="4566"/>
    <cellStyle name="40% - Accent1 4 2 10" xfId="4567"/>
    <cellStyle name="40% - Accent1 4 2 11" xfId="4568"/>
    <cellStyle name="40% - Accent1 4 2 2" xfId="4569"/>
    <cellStyle name="40% - Accent1 4 2 2 2" xfId="4570"/>
    <cellStyle name="40% - Accent1 4 2 2 2 2" xfId="4571"/>
    <cellStyle name="40% - Accent1 4 2 2 2 2 2" xfId="4572"/>
    <cellStyle name="40% - Accent1 4 2 2 2 2 3" xfId="4573"/>
    <cellStyle name="40% - Accent1 4 2 2 2 3" xfId="4574"/>
    <cellStyle name="40% - Accent1 4 2 2 2 3 2" xfId="4575"/>
    <cellStyle name="40% - Accent1 4 2 2 2 3 3" xfId="4576"/>
    <cellStyle name="40% - Accent1 4 2 2 2 4" xfId="4577"/>
    <cellStyle name="40% - Accent1 4 2 2 2 5" xfId="4578"/>
    <cellStyle name="40% - Accent1 4 2 2 2 6" xfId="4579"/>
    <cellStyle name="40% - Accent1 4 2 2 3" xfId="4580"/>
    <cellStyle name="40% - Accent1 4 2 2 3 2" xfId="4581"/>
    <cellStyle name="40% - Accent1 4 2 2 3 3" xfId="4582"/>
    <cellStyle name="40% - Accent1 4 2 2 4" xfId="4583"/>
    <cellStyle name="40% - Accent1 4 2 2 4 2" xfId="4584"/>
    <cellStyle name="40% - Accent1 4 2 2 4 3" xfId="4585"/>
    <cellStyle name="40% - Accent1 4 2 2 5" xfId="4586"/>
    <cellStyle name="40% - Accent1 4 2 2 6" xfId="4587"/>
    <cellStyle name="40% - Accent1 4 2 2 7" xfId="4588"/>
    <cellStyle name="40% - Accent1 4 2 2 8" xfId="4589"/>
    <cellStyle name="40% - Accent1 4 2 3" xfId="4590"/>
    <cellStyle name="40% - Accent1 4 2 3 2" xfId="4591"/>
    <cellStyle name="40% - Accent1 4 2 3 2 2" xfId="4592"/>
    <cellStyle name="40% - Accent1 4 2 3 2 3" xfId="4593"/>
    <cellStyle name="40% - Accent1 4 2 3 3" xfId="4594"/>
    <cellStyle name="40% - Accent1 4 2 3 3 2" xfId="4595"/>
    <cellStyle name="40% - Accent1 4 2 3 3 3" xfId="4596"/>
    <cellStyle name="40% - Accent1 4 2 3 4" xfId="4597"/>
    <cellStyle name="40% - Accent1 4 2 3 5" xfId="4598"/>
    <cellStyle name="40% - Accent1 4 2 3 6" xfId="4599"/>
    <cellStyle name="40% - Accent1 4 2 4" xfId="4600"/>
    <cellStyle name="40% - Accent1 4 2 4 2" xfId="4601"/>
    <cellStyle name="40% - Accent1 4 2 4 3" xfId="4602"/>
    <cellStyle name="40% - Accent1 4 2 5" xfId="4603"/>
    <cellStyle name="40% - Accent1 4 2 5 2" xfId="4604"/>
    <cellStyle name="40% - Accent1 4 2 5 3" xfId="4605"/>
    <cellStyle name="40% - Accent1 4 2 6" xfId="4606"/>
    <cellStyle name="40% - Accent1 4 2 7" xfId="4607"/>
    <cellStyle name="40% - Accent1 4 2 8" xfId="4608"/>
    <cellStyle name="40% - Accent1 4 2 9" xfId="4609"/>
    <cellStyle name="40% - Accent1 4 3" xfId="4610"/>
    <cellStyle name="40% - Accent1 4 3 10" xfId="4611"/>
    <cellStyle name="40% - Accent1 4 3 2" xfId="4612"/>
    <cellStyle name="40% - Accent1 4 3 2 2" xfId="4613"/>
    <cellStyle name="40% - Accent1 4 3 2 2 2" xfId="4614"/>
    <cellStyle name="40% - Accent1 4 3 2 2 3" xfId="4615"/>
    <cellStyle name="40% - Accent1 4 3 2 3" xfId="4616"/>
    <cellStyle name="40% - Accent1 4 3 2 3 2" xfId="4617"/>
    <cellStyle name="40% - Accent1 4 3 2 3 3" xfId="4618"/>
    <cellStyle name="40% - Accent1 4 3 2 4" xfId="4619"/>
    <cellStyle name="40% - Accent1 4 3 2 5" xfId="4620"/>
    <cellStyle name="40% - Accent1 4 3 2 6" xfId="4621"/>
    <cellStyle name="40% - Accent1 4 3 3" xfId="4622"/>
    <cellStyle name="40% - Accent1 4 3 3 2" xfId="4623"/>
    <cellStyle name="40% - Accent1 4 3 3 3" xfId="4624"/>
    <cellStyle name="40% - Accent1 4 3 4" xfId="4625"/>
    <cellStyle name="40% - Accent1 4 3 4 2" xfId="4626"/>
    <cellStyle name="40% - Accent1 4 3 4 3" xfId="4627"/>
    <cellStyle name="40% - Accent1 4 3 5" xfId="4628"/>
    <cellStyle name="40% - Accent1 4 3 6" xfId="4629"/>
    <cellStyle name="40% - Accent1 4 3 7" xfId="4630"/>
    <cellStyle name="40% - Accent1 4 3 8" xfId="4631"/>
    <cellStyle name="40% - Accent1 4 3 9" xfId="4632"/>
    <cellStyle name="40% - Accent1 4 4" xfId="4633"/>
    <cellStyle name="40% - Accent1 4 4 2" xfId="4634"/>
    <cellStyle name="40% - Accent1 4 4 2 2" xfId="4635"/>
    <cellStyle name="40% - Accent1 4 4 2 3" xfId="4636"/>
    <cellStyle name="40% - Accent1 4 4 3" xfId="4637"/>
    <cellStyle name="40% - Accent1 4 4 3 2" xfId="4638"/>
    <cellStyle name="40% - Accent1 4 4 3 3" xfId="4639"/>
    <cellStyle name="40% - Accent1 4 4 4" xfId="4640"/>
    <cellStyle name="40% - Accent1 4 4 5" xfId="4641"/>
    <cellStyle name="40% - Accent1 4 4 6" xfId="4642"/>
    <cellStyle name="40% - Accent1 4 5" xfId="4643"/>
    <cellStyle name="40% - Accent1 4 5 2" xfId="4644"/>
    <cellStyle name="40% - Accent1 4 5 3" xfId="4645"/>
    <cellStyle name="40% - Accent1 4 6" xfId="4646"/>
    <cellStyle name="40% - Accent1 4 6 2" xfId="4647"/>
    <cellStyle name="40% - Accent1 4 6 3" xfId="4648"/>
    <cellStyle name="40% - Accent1 4 7" xfId="4649"/>
    <cellStyle name="40% - Accent1 4 8" xfId="4650"/>
    <cellStyle name="40% - Accent1 4 9" xfId="4651"/>
    <cellStyle name="40% - Accent1 40" xfId="4652"/>
    <cellStyle name="40% - Accent1 41" xfId="4653"/>
    <cellStyle name="40% - Accent1 42" xfId="4654"/>
    <cellStyle name="40% - Accent1 43" xfId="4655"/>
    <cellStyle name="40% - Accent1 5" xfId="4656"/>
    <cellStyle name="40% - Accent1 5 2" xfId="4657"/>
    <cellStyle name="40% - Accent1 5 2 2" xfId="4658"/>
    <cellStyle name="40% - Accent1 5 3" xfId="4659"/>
    <cellStyle name="40% - Accent1 5 4" xfId="4660"/>
    <cellStyle name="40% - Accent1 6" xfId="4661"/>
    <cellStyle name="40% - Accent1 6 10" xfId="4662"/>
    <cellStyle name="40% - Accent1 6 11" xfId="4663"/>
    <cellStyle name="40% - Accent1 6 2" xfId="4664"/>
    <cellStyle name="40% - Accent1 6 2 2" xfId="4665"/>
    <cellStyle name="40% - Accent1 6 2 2 2" xfId="4666"/>
    <cellStyle name="40% - Accent1 6 2 2 2 2" xfId="4667"/>
    <cellStyle name="40% - Accent1 6 2 2 2 3" xfId="4668"/>
    <cellStyle name="40% - Accent1 6 2 2 3" xfId="4669"/>
    <cellStyle name="40% - Accent1 6 2 2 3 2" xfId="4670"/>
    <cellStyle name="40% - Accent1 6 2 2 3 3" xfId="4671"/>
    <cellStyle name="40% - Accent1 6 2 2 4" xfId="4672"/>
    <cellStyle name="40% - Accent1 6 2 2 5" xfId="4673"/>
    <cellStyle name="40% - Accent1 6 2 2 6" xfId="4674"/>
    <cellStyle name="40% - Accent1 6 2 3" xfId="4675"/>
    <cellStyle name="40% - Accent1 6 2 3 2" xfId="4676"/>
    <cellStyle name="40% - Accent1 6 2 3 3" xfId="4677"/>
    <cellStyle name="40% - Accent1 6 2 4" xfId="4678"/>
    <cellStyle name="40% - Accent1 6 2 4 2" xfId="4679"/>
    <cellStyle name="40% - Accent1 6 2 4 3" xfId="4680"/>
    <cellStyle name="40% - Accent1 6 2 5" xfId="4681"/>
    <cellStyle name="40% - Accent1 6 2 6" xfId="4682"/>
    <cellStyle name="40% - Accent1 6 2 7" xfId="4683"/>
    <cellStyle name="40% - Accent1 6 2 8" xfId="4684"/>
    <cellStyle name="40% - Accent1 6 3" xfId="4685"/>
    <cellStyle name="40% - Accent1 6 3 2" xfId="4686"/>
    <cellStyle name="40% - Accent1 6 3 2 2" xfId="4687"/>
    <cellStyle name="40% - Accent1 6 3 2 2 2" xfId="4688"/>
    <cellStyle name="40% - Accent1 6 3 2 3" xfId="4689"/>
    <cellStyle name="40% - Accent1 6 3 3" xfId="4690"/>
    <cellStyle name="40% - Accent1 6 3 3 2" xfId="4691"/>
    <cellStyle name="40% - Accent1 6 3 3 3" xfId="4692"/>
    <cellStyle name="40% - Accent1 6 3 4" xfId="4693"/>
    <cellStyle name="40% - Accent1 6 3 5" xfId="4694"/>
    <cellStyle name="40% - Accent1 6 3 6" xfId="4695"/>
    <cellStyle name="40% - Accent1 6 4" xfId="4696"/>
    <cellStyle name="40% - Accent1 6 4 2" xfId="4697"/>
    <cellStyle name="40% - Accent1 6 4 3" xfId="4698"/>
    <cellStyle name="40% - Accent1 6 5" xfId="4699"/>
    <cellStyle name="40% - Accent1 6 5 2" xfId="4700"/>
    <cellStyle name="40% - Accent1 6 5 3" xfId="4701"/>
    <cellStyle name="40% - Accent1 6 6" xfId="4702"/>
    <cellStyle name="40% - Accent1 6 7" xfId="4703"/>
    <cellStyle name="40% - Accent1 6 8" xfId="4704"/>
    <cellStyle name="40% - Accent1 6 9" xfId="4705"/>
    <cellStyle name="40% - Accent1 7" xfId="4706"/>
    <cellStyle name="40% - Accent1 7 10" xfId="4707"/>
    <cellStyle name="40% - Accent1 7 11" xfId="4708"/>
    <cellStyle name="40% - Accent1 7 2" xfId="4709"/>
    <cellStyle name="40% - Accent1 7 2 2" xfId="4710"/>
    <cellStyle name="40% - Accent1 7 2 2 2" xfId="4711"/>
    <cellStyle name="40% - Accent1 7 2 2 2 2" xfId="4712"/>
    <cellStyle name="40% - Accent1 7 2 2 2 3" xfId="4713"/>
    <cellStyle name="40% - Accent1 7 2 2 3" xfId="4714"/>
    <cellStyle name="40% - Accent1 7 2 2 3 2" xfId="4715"/>
    <cellStyle name="40% - Accent1 7 2 2 3 3" xfId="4716"/>
    <cellStyle name="40% - Accent1 7 2 2 4" xfId="4717"/>
    <cellStyle name="40% - Accent1 7 2 2 5" xfId="4718"/>
    <cellStyle name="40% - Accent1 7 2 2 6" xfId="4719"/>
    <cellStyle name="40% - Accent1 7 2 3" xfId="4720"/>
    <cellStyle name="40% - Accent1 7 2 3 2" xfId="4721"/>
    <cellStyle name="40% - Accent1 7 2 3 3" xfId="4722"/>
    <cellStyle name="40% - Accent1 7 2 4" xfId="4723"/>
    <cellStyle name="40% - Accent1 7 2 4 2" xfId="4724"/>
    <cellStyle name="40% - Accent1 7 2 4 3" xfId="4725"/>
    <cellStyle name="40% - Accent1 7 2 5" xfId="4726"/>
    <cellStyle name="40% - Accent1 7 2 6" xfId="4727"/>
    <cellStyle name="40% - Accent1 7 2 7" xfId="4728"/>
    <cellStyle name="40% - Accent1 7 2 8" xfId="4729"/>
    <cellStyle name="40% - Accent1 7 3" xfId="4730"/>
    <cellStyle name="40% - Accent1 7 3 2" xfId="4731"/>
    <cellStyle name="40% - Accent1 7 3 2 2" xfId="4732"/>
    <cellStyle name="40% - Accent1 7 3 2 2 2" xfId="4733"/>
    <cellStyle name="40% - Accent1 7 3 2 3" xfId="4734"/>
    <cellStyle name="40% - Accent1 7 3 3" xfId="4735"/>
    <cellStyle name="40% - Accent1 7 3 3 2" xfId="4736"/>
    <cellStyle name="40% - Accent1 7 3 3 3" xfId="4737"/>
    <cellStyle name="40% - Accent1 7 3 4" xfId="4738"/>
    <cellStyle name="40% - Accent1 7 3 5" xfId="4739"/>
    <cellStyle name="40% - Accent1 7 3 6" xfId="4740"/>
    <cellStyle name="40% - Accent1 7 4" xfId="4741"/>
    <cellStyle name="40% - Accent1 7 4 2" xfId="4742"/>
    <cellStyle name="40% - Accent1 7 4 3" xfId="4743"/>
    <cellStyle name="40% - Accent1 7 5" xfId="4744"/>
    <cellStyle name="40% - Accent1 7 5 2" xfId="4745"/>
    <cellStyle name="40% - Accent1 7 5 3" xfId="4746"/>
    <cellStyle name="40% - Accent1 7 6" xfId="4747"/>
    <cellStyle name="40% - Accent1 7 7" xfId="4748"/>
    <cellStyle name="40% - Accent1 7 8" xfId="4749"/>
    <cellStyle name="40% - Accent1 7 9" xfId="4750"/>
    <cellStyle name="40% - Accent1 8" xfId="4751"/>
    <cellStyle name="40% - Accent1 8 10" xfId="4752"/>
    <cellStyle name="40% - Accent1 8 11" xfId="4753"/>
    <cellStyle name="40% - Accent1 8 2" xfId="4754"/>
    <cellStyle name="40% - Accent1 8 2 2" xfId="4755"/>
    <cellStyle name="40% - Accent1 8 2 2 2" xfId="4756"/>
    <cellStyle name="40% - Accent1 8 2 2 2 2" xfId="4757"/>
    <cellStyle name="40% - Accent1 8 2 2 2 3" xfId="4758"/>
    <cellStyle name="40% - Accent1 8 2 2 3" xfId="4759"/>
    <cellStyle name="40% - Accent1 8 2 2 3 2" xfId="4760"/>
    <cellStyle name="40% - Accent1 8 2 2 3 3" xfId="4761"/>
    <cellStyle name="40% - Accent1 8 2 2 4" xfId="4762"/>
    <cellStyle name="40% - Accent1 8 2 2 5" xfId="4763"/>
    <cellStyle name="40% - Accent1 8 2 2 6" xfId="4764"/>
    <cellStyle name="40% - Accent1 8 2 3" xfId="4765"/>
    <cellStyle name="40% - Accent1 8 2 3 2" xfId="4766"/>
    <cellStyle name="40% - Accent1 8 2 3 3" xfId="4767"/>
    <cellStyle name="40% - Accent1 8 2 4" xfId="4768"/>
    <cellStyle name="40% - Accent1 8 2 4 2" xfId="4769"/>
    <cellStyle name="40% - Accent1 8 2 4 3" xfId="4770"/>
    <cellStyle name="40% - Accent1 8 2 5" xfId="4771"/>
    <cellStyle name="40% - Accent1 8 2 6" xfId="4772"/>
    <cellStyle name="40% - Accent1 8 2 7" xfId="4773"/>
    <cellStyle name="40% - Accent1 8 2 8" xfId="4774"/>
    <cellStyle name="40% - Accent1 8 3" xfId="4775"/>
    <cellStyle name="40% - Accent1 8 3 2" xfId="4776"/>
    <cellStyle name="40% - Accent1 8 3 2 2" xfId="4777"/>
    <cellStyle name="40% - Accent1 8 3 2 2 2" xfId="4778"/>
    <cellStyle name="40% - Accent1 8 3 2 3" xfId="4779"/>
    <cellStyle name="40% - Accent1 8 3 3" xfId="4780"/>
    <cellStyle name="40% - Accent1 8 3 3 2" xfId="4781"/>
    <cellStyle name="40% - Accent1 8 3 3 3" xfId="4782"/>
    <cellStyle name="40% - Accent1 8 3 4" xfId="4783"/>
    <cellStyle name="40% - Accent1 8 3 5" xfId="4784"/>
    <cellStyle name="40% - Accent1 8 3 6" xfId="4785"/>
    <cellStyle name="40% - Accent1 8 4" xfId="4786"/>
    <cellStyle name="40% - Accent1 8 4 2" xfId="4787"/>
    <cellStyle name="40% - Accent1 8 4 3" xfId="4788"/>
    <cellStyle name="40% - Accent1 8 5" xfId="4789"/>
    <cellStyle name="40% - Accent1 8 5 2" xfId="4790"/>
    <cellStyle name="40% - Accent1 8 5 3" xfId="4791"/>
    <cellStyle name="40% - Accent1 8 6" xfId="4792"/>
    <cellStyle name="40% - Accent1 8 7" xfId="4793"/>
    <cellStyle name="40% - Accent1 8 8" xfId="4794"/>
    <cellStyle name="40% - Accent1 8 9" xfId="4795"/>
    <cellStyle name="40% - Accent1 9" xfId="4796"/>
    <cellStyle name="40% - Accent1 9 10" xfId="4797"/>
    <cellStyle name="40% - Accent1 9 11" xfId="4798"/>
    <cellStyle name="40% - Accent1 9 2" xfId="4799"/>
    <cellStyle name="40% - Accent1 9 2 2" xfId="4800"/>
    <cellStyle name="40% - Accent1 9 2 2 2" xfId="4801"/>
    <cellStyle name="40% - Accent1 9 2 2 2 2" xfId="4802"/>
    <cellStyle name="40% - Accent1 9 2 2 2 3" xfId="4803"/>
    <cellStyle name="40% - Accent1 9 2 2 3" xfId="4804"/>
    <cellStyle name="40% - Accent1 9 2 2 3 2" xfId="4805"/>
    <cellStyle name="40% - Accent1 9 2 2 3 3" xfId="4806"/>
    <cellStyle name="40% - Accent1 9 2 2 4" xfId="4807"/>
    <cellStyle name="40% - Accent1 9 2 2 5" xfId="4808"/>
    <cellStyle name="40% - Accent1 9 2 2 6" xfId="4809"/>
    <cellStyle name="40% - Accent1 9 2 3" xfId="4810"/>
    <cellStyle name="40% - Accent1 9 2 3 2" xfId="4811"/>
    <cellStyle name="40% - Accent1 9 2 3 3" xfId="4812"/>
    <cellStyle name="40% - Accent1 9 2 4" xfId="4813"/>
    <cellStyle name="40% - Accent1 9 2 4 2" xfId="4814"/>
    <cellStyle name="40% - Accent1 9 2 4 3" xfId="4815"/>
    <cellStyle name="40% - Accent1 9 2 5" xfId="4816"/>
    <cellStyle name="40% - Accent1 9 2 6" xfId="4817"/>
    <cellStyle name="40% - Accent1 9 2 7" xfId="4818"/>
    <cellStyle name="40% - Accent1 9 2 8" xfId="4819"/>
    <cellStyle name="40% - Accent1 9 3" xfId="4820"/>
    <cellStyle name="40% - Accent1 9 3 2" xfId="4821"/>
    <cellStyle name="40% - Accent1 9 3 2 2" xfId="4822"/>
    <cellStyle name="40% - Accent1 9 3 2 2 2" xfId="4823"/>
    <cellStyle name="40% - Accent1 9 3 2 3" xfId="4824"/>
    <cellStyle name="40% - Accent1 9 3 3" xfId="4825"/>
    <cellStyle name="40% - Accent1 9 3 3 2" xfId="4826"/>
    <cellStyle name="40% - Accent1 9 3 3 3" xfId="4827"/>
    <cellStyle name="40% - Accent1 9 3 4" xfId="4828"/>
    <cellStyle name="40% - Accent1 9 3 5" xfId="4829"/>
    <cellStyle name="40% - Accent1 9 3 6" xfId="4830"/>
    <cellStyle name="40% - Accent1 9 4" xfId="4831"/>
    <cellStyle name="40% - Accent1 9 4 2" xfId="4832"/>
    <cellStyle name="40% - Accent1 9 4 3" xfId="4833"/>
    <cellStyle name="40% - Accent1 9 5" xfId="4834"/>
    <cellStyle name="40% - Accent1 9 5 2" xfId="4835"/>
    <cellStyle name="40% - Accent1 9 5 3" xfId="4836"/>
    <cellStyle name="40% - Accent1 9 6" xfId="4837"/>
    <cellStyle name="40% - Accent1 9 7" xfId="4838"/>
    <cellStyle name="40% - Accent1 9 8" xfId="4839"/>
    <cellStyle name="40% - Accent1 9 9" xfId="4840"/>
    <cellStyle name="40% - Accent2 10" xfId="4841"/>
    <cellStyle name="40% - Accent2 10 10" xfId="4842"/>
    <cellStyle name="40% - Accent2 10 11" xfId="4843"/>
    <cellStyle name="40% - Accent2 10 2" xfId="4844"/>
    <cellStyle name="40% - Accent2 10 2 2" xfId="4845"/>
    <cellStyle name="40% - Accent2 10 2 2 2" xfId="4846"/>
    <cellStyle name="40% - Accent2 10 2 2 2 2" xfId="4847"/>
    <cellStyle name="40% - Accent2 10 2 2 2 3" xfId="4848"/>
    <cellStyle name="40% - Accent2 10 2 2 3" xfId="4849"/>
    <cellStyle name="40% - Accent2 10 2 2 3 2" xfId="4850"/>
    <cellStyle name="40% - Accent2 10 2 2 3 3" xfId="4851"/>
    <cellStyle name="40% - Accent2 10 2 2 4" xfId="4852"/>
    <cellStyle name="40% - Accent2 10 2 2 5" xfId="4853"/>
    <cellStyle name="40% - Accent2 10 2 2 6" xfId="4854"/>
    <cellStyle name="40% - Accent2 10 2 3" xfId="4855"/>
    <cellStyle name="40% - Accent2 10 2 3 2" xfId="4856"/>
    <cellStyle name="40% - Accent2 10 2 3 3" xfId="4857"/>
    <cellStyle name="40% - Accent2 10 2 4" xfId="4858"/>
    <cellStyle name="40% - Accent2 10 2 4 2" xfId="4859"/>
    <cellStyle name="40% - Accent2 10 2 4 3" xfId="4860"/>
    <cellStyle name="40% - Accent2 10 2 5" xfId="4861"/>
    <cellStyle name="40% - Accent2 10 2 6" xfId="4862"/>
    <cellStyle name="40% - Accent2 10 2 7" xfId="4863"/>
    <cellStyle name="40% - Accent2 10 2 8" xfId="4864"/>
    <cellStyle name="40% - Accent2 10 3" xfId="4865"/>
    <cellStyle name="40% - Accent2 10 3 2" xfId="4866"/>
    <cellStyle name="40% - Accent2 10 3 2 2" xfId="4867"/>
    <cellStyle name="40% - Accent2 10 3 2 3" xfId="4868"/>
    <cellStyle name="40% - Accent2 10 3 3" xfId="4869"/>
    <cellStyle name="40% - Accent2 10 3 3 2" xfId="4870"/>
    <cellStyle name="40% - Accent2 10 3 3 3" xfId="4871"/>
    <cellStyle name="40% - Accent2 10 3 4" xfId="4872"/>
    <cellStyle name="40% - Accent2 10 3 5" xfId="4873"/>
    <cellStyle name="40% - Accent2 10 3 6" xfId="4874"/>
    <cellStyle name="40% - Accent2 10 4" xfId="4875"/>
    <cellStyle name="40% - Accent2 10 4 2" xfId="4876"/>
    <cellStyle name="40% - Accent2 10 4 3" xfId="4877"/>
    <cellStyle name="40% - Accent2 10 5" xfId="4878"/>
    <cellStyle name="40% - Accent2 10 5 2" xfId="4879"/>
    <cellStyle name="40% - Accent2 10 5 3" xfId="4880"/>
    <cellStyle name="40% - Accent2 10 6" xfId="4881"/>
    <cellStyle name="40% - Accent2 10 7" xfId="4882"/>
    <cellStyle name="40% - Accent2 10 8" xfId="4883"/>
    <cellStyle name="40% - Accent2 10 9" xfId="4884"/>
    <cellStyle name="40% - Accent2 11" xfId="4885"/>
    <cellStyle name="40% - Accent2 11 10" xfId="4886"/>
    <cellStyle name="40% - Accent2 11 2" xfId="4887"/>
    <cellStyle name="40% - Accent2 11 2 2" xfId="4888"/>
    <cellStyle name="40% - Accent2 11 2 2 2" xfId="4889"/>
    <cellStyle name="40% - Accent2 11 2 2 3" xfId="4890"/>
    <cellStyle name="40% - Accent2 11 2 3" xfId="4891"/>
    <cellStyle name="40% - Accent2 11 2 3 2" xfId="4892"/>
    <cellStyle name="40% - Accent2 11 2 3 3" xfId="4893"/>
    <cellStyle name="40% - Accent2 11 2 4" xfId="4894"/>
    <cellStyle name="40% - Accent2 11 2 5" xfId="4895"/>
    <cellStyle name="40% - Accent2 11 2 6" xfId="4896"/>
    <cellStyle name="40% - Accent2 11 3" xfId="4897"/>
    <cellStyle name="40% - Accent2 11 3 2" xfId="4898"/>
    <cellStyle name="40% - Accent2 11 3 3" xfId="4899"/>
    <cellStyle name="40% - Accent2 11 4" xfId="4900"/>
    <cellStyle name="40% - Accent2 11 4 2" xfId="4901"/>
    <cellStyle name="40% - Accent2 11 4 3" xfId="4902"/>
    <cellStyle name="40% - Accent2 11 5" xfId="4903"/>
    <cellStyle name="40% - Accent2 11 6" xfId="4904"/>
    <cellStyle name="40% - Accent2 11 7" xfId="4905"/>
    <cellStyle name="40% - Accent2 11 8" xfId="4906"/>
    <cellStyle name="40% - Accent2 11 9" xfId="4907"/>
    <cellStyle name="40% - Accent2 12" xfId="4908"/>
    <cellStyle name="40% - Accent2 12 2" xfId="4909"/>
    <cellStyle name="40% - Accent2 12 3" xfId="4910"/>
    <cellStyle name="40% - Accent2 12 4" xfId="4911"/>
    <cellStyle name="40% - Accent2 12 5" xfId="4912"/>
    <cellStyle name="40% - Accent2 13" xfId="4913"/>
    <cellStyle name="40% - Accent2 13 2" xfId="4914"/>
    <cellStyle name="40% - Accent2 13 3" xfId="4915"/>
    <cellStyle name="40% - Accent2 13 4" xfId="4916"/>
    <cellStyle name="40% - Accent2 14" xfId="4917"/>
    <cellStyle name="40% - Accent2 14 2" xfId="4918"/>
    <cellStyle name="40% - Accent2 14 3" xfId="4919"/>
    <cellStyle name="40% - Accent2 15" xfId="4920"/>
    <cellStyle name="40% - Accent2 15 2" xfId="4921"/>
    <cellStyle name="40% - Accent2 15 3" xfId="4922"/>
    <cellStyle name="40% - Accent2 16" xfId="4923"/>
    <cellStyle name="40% - Accent2 16 2" xfId="4924"/>
    <cellStyle name="40% - Accent2 17" xfId="4925"/>
    <cellStyle name="40% - Accent2 17 2" xfId="4926"/>
    <cellStyle name="40% - Accent2 18" xfId="4927"/>
    <cellStyle name="40% - Accent2 18 2" xfId="4928"/>
    <cellStyle name="40% - Accent2 19" xfId="4929"/>
    <cellStyle name="40% - Accent2 19 2" xfId="4930"/>
    <cellStyle name="40% - Accent2 2" xfId="4931"/>
    <cellStyle name="40% - Accent2 2 10" xfId="4932"/>
    <cellStyle name="40% - Accent2 2 11" xfId="4933"/>
    <cellStyle name="40% - Accent2 2 12" xfId="4934"/>
    <cellStyle name="40% - Accent2 2 2" xfId="4935"/>
    <cellStyle name="40% - Accent2 2 2 10" xfId="4936"/>
    <cellStyle name="40% - Accent2 2 2 11" xfId="4937"/>
    <cellStyle name="40% - Accent2 2 2 12" xfId="4938"/>
    <cellStyle name="40% - Accent2 2 2 2" xfId="4939"/>
    <cellStyle name="40% - Accent2 2 2 2 10" xfId="4940"/>
    <cellStyle name="40% - Accent2 2 2 2 2" xfId="4941"/>
    <cellStyle name="40% - Accent2 2 2 2 2 2" xfId="4942"/>
    <cellStyle name="40% - Accent2 2 2 2 2 2 2" xfId="4943"/>
    <cellStyle name="40% - Accent2 2 2 2 2 2 3" xfId="4944"/>
    <cellStyle name="40% - Accent2 2 2 2 2 2 4" xfId="4945"/>
    <cellStyle name="40% - Accent2 2 2 2 2 2 5" xfId="4946"/>
    <cellStyle name="40% - Accent2 2 2 2 2 3" xfId="4947"/>
    <cellStyle name="40% - Accent2 2 2 2 2 3 2" xfId="4948"/>
    <cellStyle name="40% - Accent2 2 2 2 2 3 3" xfId="4949"/>
    <cellStyle name="40% - Accent2 2 2 2 2 4" xfId="4950"/>
    <cellStyle name="40% - Accent2 2 2 2 2 5" xfId="4951"/>
    <cellStyle name="40% - Accent2 2 2 2 2 6" xfId="4952"/>
    <cellStyle name="40% - Accent2 2 2 2 2 7" xfId="4953"/>
    <cellStyle name="40% - Accent2 2 2 2 2 8" xfId="4954"/>
    <cellStyle name="40% - Accent2 2 2 2 3" xfId="4955"/>
    <cellStyle name="40% - Accent2 2 2 2 3 2" xfId="4956"/>
    <cellStyle name="40% - Accent2 2 2 2 3 2 2" xfId="4957"/>
    <cellStyle name="40% - Accent2 2 2 2 3 2 3" xfId="4958"/>
    <cellStyle name="40% - Accent2 2 2 2 3 3" xfId="4959"/>
    <cellStyle name="40% - Accent2 2 2 2 3 4" xfId="4960"/>
    <cellStyle name="40% - Accent2 2 2 2 3 5" xfId="4961"/>
    <cellStyle name="40% - Accent2 2 2 2 4" xfId="4962"/>
    <cellStyle name="40% - Accent2 2 2 2 4 2" xfId="4963"/>
    <cellStyle name="40% - Accent2 2 2 2 4 3" xfId="4964"/>
    <cellStyle name="40% - Accent2 2 2 2 4 4" xfId="4965"/>
    <cellStyle name="40% - Accent2 2 2 2 4 5" xfId="4966"/>
    <cellStyle name="40% - Accent2 2 2 2 5" xfId="4967"/>
    <cellStyle name="40% - Accent2 2 2 2 5 2" xfId="4968"/>
    <cellStyle name="40% - Accent2 2 2 2 5 3" xfId="4969"/>
    <cellStyle name="40% - Accent2 2 2 2 6" xfId="4970"/>
    <cellStyle name="40% - Accent2 2 2 2 7" xfId="4971"/>
    <cellStyle name="40% - Accent2 2 2 2 8" xfId="4972"/>
    <cellStyle name="40% - Accent2 2 2 2 9" xfId="4973"/>
    <cellStyle name="40% - Accent2 2 2 3" xfId="4974"/>
    <cellStyle name="40% - Accent2 2 2 3 2" xfId="4975"/>
    <cellStyle name="40% - Accent2 2 2 3 2 2" xfId="4976"/>
    <cellStyle name="40% - Accent2 2 2 3 2 3" xfId="4977"/>
    <cellStyle name="40% - Accent2 2 2 3 2 4" xfId="4978"/>
    <cellStyle name="40% - Accent2 2 2 3 2 5" xfId="4979"/>
    <cellStyle name="40% - Accent2 2 2 3 3" xfId="4980"/>
    <cellStyle name="40% - Accent2 2 2 3 3 2" xfId="4981"/>
    <cellStyle name="40% - Accent2 2 2 3 3 3" xfId="4982"/>
    <cellStyle name="40% - Accent2 2 2 3 4" xfId="4983"/>
    <cellStyle name="40% - Accent2 2 2 3 5" xfId="4984"/>
    <cellStyle name="40% - Accent2 2 2 3 6" xfId="4985"/>
    <cellStyle name="40% - Accent2 2 2 3 7" xfId="4986"/>
    <cellStyle name="40% - Accent2 2 2 3 8" xfId="4987"/>
    <cellStyle name="40% - Accent2 2 2 4" xfId="4988"/>
    <cellStyle name="40% - Accent2 2 2 4 2" xfId="4989"/>
    <cellStyle name="40% - Accent2 2 2 4 2 2" xfId="4990"/>
    <cellStyle name="40% - Accent2 2 2 4 2 3" xfId="4991"/>
    <cellStyle name="40% - Accent2 2 2 4 3" xfId="4992"/>
    <cellStyle name="40% - Accent2 2 2 4 4" xfId="4993"/>
    <cellStyle name="40% - Accent2 2 2 4 5" xfId="4994"/>
    <cellStyle name="40% - Accent2 2 2 5" xfId="4995"/>
    <cellStyle name="40% - Accent2 2 2 5 2" xfId="4996"/>
    <cellStyle name="40% - Accent2 2 2 5 3" xfId="4997"/>
    <cellStyle name="40% - Accent2 2 2 5 4" xfId="4998"/>
    <cellStyle name="40% - Accent2 2 2 5 5" xfId="4999"/>
    <cellStyle name="40% - Accent2 2 2 6" xfId="5000"/>
    <cellStyle name="40% - Accent2 2 2 6 2" xfId="5001"/>
    <cellStyle name="40% - Accent2 2 2 6 3" xfId="5002"/>
    <cellStyle name="40% - Accent2 2 2 7" xfId="5003"/>
    <cellStyle name="40% - Accent2 2 2 8" xfId="5004"/>
    <cellStyle name="40% - Accent2 2 2 9" xfId="5005"/>
    <cellStyle name="40% - Accent2 2 3" xfId="5006"/>
    <cellStyle name="40% - Accent2 2 3 10" xfId="5007"/>
    <cellStyle name="40% - Accent2 2 3 2" xfId="5008"/>
    <cellStyle name="40% - Accent2 2 3 2 2" xfId="5009"/>
    <cellStyle name="40% - Accent2 2 3 2 2 2" xfId="5010"/>
    <cellStyle name="40% - Accent2 2 3 2 2 3" xfId="5011"/>
    <cellStyle name="40% - Accent2 2 3 2 2 4" xfId="5012"/>
    <cellStyle name="40% - Accent2 2 3 2 2 5" xfId="5013"/>
    <cellStyle name="40% - Accent2 2 3 2 3" xfId="5014"/>
    <cellStyle name="40% - Accent2 2 3 2 3 2" xfId="5015"/>
    <cellStyle name="40% - Accent2 2 3 2 3 3" xfId="5016"/>
    <cellStyle name="40% - Accent2 2 3 2 4" xfId="5017"/>
    <cellStyle name="40% - Accent2 2 3 2 5" xfId="5018"/>
    <cellStyle name="40% - Accent2 2 3 2 6" xfId="5019"/>
    <cellStyle name="40% - Accent2 2 3 2 7" xfId="5020"/>
    <cellStyle name="40% - Accent2 2 3 2 8" xfId="5021"/>
    <cellStyle name="40% - Accent2 2 3 3" xfId="5022"/>
    <cellStyle name="40% - Accent2 2 3 3 2" xfId="5023"/>
    <cellStyle name="40% - Accent2 2 3 3 2 2" xfId="5024"/>
    <cellStyle name="40% - Accent2 2 3 3 2 3" xfId="5025"/>
    <cellStyle name="40% - Accent2 2 3 3 3" xfId="5026"/>
    <cellStyle name="40% - Accent2 2 3 3 4" xfId="5027"/>
    <cellStyle name="40% - Accent2 2 3 3 5" xfId="5028"/>
    <cellStyle name="40% - Accent2 2 3 4" xfId="5029"/>
    <cellStyle name="40% - Accent2 2 3 4 2" xfId="5030"/>
    <cellStyle name="40% - Accent2 2 3 4 3" xfId="5031"/>
    <cellStyle name="40% - Accent2 2 3 4 4" xfId="5032"/>
    <cellStyle name="40% - Accent2 2 3 4 5" xfId="5033"/>
    <cellStyle name="40% - Accent2 2 3 5" xfId="5034"/>
    <cellStyle name="40% - Accent2 2 3 5 2" xfId="5035"/>
    <cellStyle name="40% - Accent2 2 3 5 3" xfId="5036"/>
    <cellStyle name="40% - Accent2 2 3 6" xfId="5037"/>
    <cellStyle name="40% - Accent2 2 3 7" xfId="5038"/>
    <cellStyle name="40% - Accent2 2 3 8" xfId="5039"/>
    <cellStyle name="40% - Accent2 2 3 9" xfId="5040"/>
    <cellStyle name="40% - Accent2 2 4" xfId="5041"/>
    <cellStyle name="40% - Accent2 2 4 2" xfId="5042"/>
    <cellStyle name="40% - Accent2 2 4 2 2" xfId="5043"/>
    <cellStyle name="40% - Accent2 2 4 2 3" xfId="5044"/>
    <cellStyle name="40% - Accent2 2 4 2 4" xfId="5045"/>
    <cellStyle name="40% - Accent2 2 4 2 5" xfId="5046"/>
    <cellStyle name="40% - Accent2 2 4 3" xfId="5047"/>
    <cellStyle name="40% - Accent2 2 4 3 2" xfId="5048"/>
    <cellStyle name="40% - Accent2 2 4 3 3" xfId="5049"/>
    <cellStyle name="40% - Accent2 2 4 4" xfId="5050"/>
    <cellStyle name="40% - Accent2 2 4 5" xfId="5051"/>
    <cellStyle name="40% - Accent2 2 4 6" xfId="5052"/>
    <cellStyle name="40% - Accent2 2 4 7" xfId="5053"/>
    <cellStyle name="40% - Accent2 2 4 8" xfId="5054"/>
    <cellStyle name="40% - Accent2 2 5" xfId="5055"/>
    <cellStyle name="40% - Accent2 2 5 2" xfId="5056"/>
    <cellStyle name="40% - Accent2 2 5 2 2" xfId="5057"/>
    <cellStyle name="40% - Accent2 2 5 2 3" xfId="5058"/>
    <cellStyle name="40% - Accent2 2 5 3" xfId="5059"/>
    <cellStyle name="40% - Accent2 2 5 4" xfId="5060"/>
    <cellStyle name="40% - Accent2 2 5 5" xfId="5061"/>
    <cellStyle name="40% - Accent2 2 6" xfId="5062"/>
    <cellStyle name="40% - Accent2 2 6 2" xfId="5063"/>
    <cellStyle name="40% - Accent2 2 6 3" xfId="5064"/>
    <cellStyle name="40% - Accent2 2 6 4" xfId="5065"/>
    <cellStyle name="40% - Accent2 2 6 5" xfId="5066"/>
    <cellStyle name="40% - Accent2 2 7" xfId="5067"/>
    <cellStyle name="40% - Accent2 2 7 2" xfId="5068"/>
    <cellStyle name="40% - Accent2 2 7 3" xfId="5069"/>
    <cellStyle name="40% - Accent2 2 8" xfId="5070"/>
    <cellStyle name="40% - Accent2 2 9" xfId="5071"/>
    <cellStyle name="40% - Accent2 20" xfId="5072"/>
    <cellStyle name="40% - Accent2 20 2" xfId="5073"/>
    <cellStyle name="40% - Accent2 21" xfId="5074"/>
    <cellStyle name="40% - Accent2 21 2" xfId="5075"/>
    <cellStyle name="40% - Accent2 22" xfId="5076"/>
    <cellStyle name="40% - Accent2 22 2" xfId="5077"/>
    <cellStyle name="40% - Accent2 23" xfId="5078"/>
    <cellStyle name="40% - Accent2 23 2" xfId="5079"/>
    <cellStyle name="40% - Accent2 24" xfId="5080"/>
    <cellStyle name="40% - Accent2 24 2" xfId="5081"/>
    <cellStyle name="40% - Accent2 25" xfId="5082"/>
    <cellStyle name="40% - Accent2 25 2" xfId="5083"/>
    <cellStyle name="40% - Accent2 26" xfId="5084"/>
    <cellStyle name="40% - Accent2 26 2" xfId="5085"/>
    <cellStyle name="40% - Accent2 27" xfId="5086"/>
    <cellStyle name="40% - Accent2 27 2" xfId="5087"/>
    <cellStyle name="40% - Accent2 28" xfId="5088"/>
    <cellStyle name="40% - Accent2 28 2" xfId="5089"/>
    <cellStyle name="40% - Accent2 29" xfId="5090"/>
    <cellStyle name="40% - Accent2 29 2" xfId="5091"/>
    <cellStyle name="40% - Accent2 3" xfId="5092"/>
    <cellStyle name="40% - Accent2 3 10" xfId="5093"/>
    <cellStyle name="40% - Accent2 3 11" xfId="5094"/>
    <cellStyle name="40% - Accent2 3 12" xfId="5095"/>
    <cellStyle name="40% - Accent2 3 2" xfId="5096"/>
    <cellStyle name="40% - Accent2 3 2 10" xfId="5097"/>
    <cellStyle name="40% - Accent2 3 2 11" xfId="5098"/>
    <cellStyle name="40% - Accent2 3 2 2" xfId="5099"/>
    <cellStyle name="40% - Accent2 3 2 2 10" xfId="5100"/>
    <cellStyle name="40% - Accent2 3 2 2 2" xfId="5101"/>
    <cellStyle name="40% - Accent2 3 2 2 2 2" xfId="5102"/>
    <cellStyle name="40% - Accent2 3 2 2 2 2 2" xfId="5103"/>
    <cellStyle name="40% - Accent2 3 2 2 2 2 3" xfId="5104"/>
    <cellStyle name="40% - Accent2 3 2 2 2 3" xfId="5105"/>
    <cellStyle name="40% - Accent2 3 2 2 2 3 2" xfId="5106"/>
    <cellStyle name="40% - Accent2 3 2 2 2 3 3" xfId="5107"/>
    <cellStyle name="40% - Accent2 3 2 2 2 4" xfId="5108"/>
    <cellStyle name="40% - Accent2 3 2 2 2 5" xfId="5109"/>
    <cellStyle name="40% - Accent2 3 2 2 2 6" xfId="5110"/>
    <cellStyle name="40% - Accent2 3 2 2 3" xfId="5111"/>
    <cellStyle name="40% - Accent2 3 2 2 3 2" xfId="5112"/>
    <cellStyle name="40% - Accent2 3 2 2 3 3" xfId="5113"/>
    <cellStyle name="40% - Accent2 3 2 2 4" xfId="5114"/>
    <cellStyle name="40% - Accent2 3 2 2 4 2" xfId="5115"/>
    <cellStyle name="40% - Accent2 3 2 2 4 3" xfId="5116"/>
    <cellStyle name="40% - Accent2 3 2 2 5" xfId="5117"/>
    <cellStyle name="40% - Accent2 3 2 2 6" xfId="5118"/>
    <cellStyle name="40% - Accent2 3 2 2 7" xfId="5119"/>
    <cellStyle name="40% - Accent2 3 2 2 8" xfId="5120"/>
    <cellStyle name="40% - Accent2 3 2 2 9" xfId="5121"/>
    <cellStyle name="40% - Accent2 3 2 3" xfId="5122"/>
    <cellStyle name="40% - Accent2 3 2 3 2" xfId="5123"/>
    <cellStyle name="40% - Accent2 3 2 3 2 2" xfId="5124"/>
    <cellStyle name="40% - Accent2 3 2 3 2 3" xfId="5125"/>
    <cellStyle name="40% - Accent2 3 2 3 3" xfId="5126"/>
    <cellStyle name="40% - Accent2 3 2 3 3 2" xfId="5127"/>
    <cellStyle name="40% - Accent2 3 2 3 3 3" xfId="5128"/>
    <cellStyle name="40% - Accent2 3 2 3 4" xfId="5129"/>
    <cellStyle name="40% - Accent2 3 2 3 5" xfId="5130"/>
    <cellStyle name="40% - Accent2 3 2 3 6" xfId="5131"/>
    <cellStyle name="40% - Accent2 3 2 4" xfId="5132"/>
    <cellStyle name="40% - Accent2 3 2 4 2" xfId="5133"/>
    <cellStyle name="40% - Accent2 3 2 4 3" xfId="5134"/>
    <cellStyle name="40% - Accent2 3 2 5" xfId="5135"/>
    <cellStyle name="40% - Accent2 3 2 5 2" xfId="5136"/>
    <cellStyle name="40% - Accent2 3 2 5 3" xfId="5137"/>
    <cellStyle name="40% - Accent2 3 2 6" xfId="5138"/>
    <cellStyle name="40% - Accent2 3 2 7" xfId="5139"/>
    <cellStyle name="40% - Accent2 3 2 8" xfId="5140"/>
    <cellStyle name="40% - Accent2 3 2 9" xfId="5141"/>
    <cellStyle name="40% - Accent2 3 3" xfId="5142"/>
    <cellStyle name="40% - Accent2 3 3 10" xfId="5143"/>
    <cellStyle name="40% - Accent2 3 3 2" xfId="5144"/>
    <cellStyle name="40% - Accent2 3 3 2 2" xfId="5145"/>
    <cellStyle name="40% - Accent2 3 3 2 2 2" xfId="5146"/>
    <cellStyle name="40% - Accent2 3 3 2 2 3" xfId="5147"/>
    <cellStyle name="40% - Accent2 3 3 2 3" xfId="5148"/>
    <cellStyle name="40% - Accent2 3 3 2 3 2" xfId="5149"/>
    <cellStyle name="40% - Accent2 3 3 2 3 3" xfId="5150"/>
    <cellStyle name="40% - Accent2 3 3 2 4" xfId="5151"/>
    <cellStyle name="40% - Accent2 3 3 2 5" xfId="5152"/>
    <cellStyle name="40% - Accent2 3 3 2 6" xfId="5153"/>
    <cellStyle name="40% - Accent2 3 3 3" xfId="5154"/>
    <cellStyle name="40% - Accent2 3 3 3 2" xfId="5155"/>
    <cellStyle name="40% - Accent2 3 3 3 3" xfId="5156"/>
    <cellStyle name="40% - Accent2 3 3 4" xfId="5157"/>
    <cellStyle name="40% - Accent2 3 3 4 2" xfId="5158"/>
    <cellStyle name="40% - Accent2 3 3 4 3" xfId="5159"/>
    <cellStyle name="40% - Accent2 3 3 5" xfId="5160"/>
    <cellStyle name="40% - Accent2 3 3 6" xfId="5161"/>
    <cellStyle name="40% - Accent2 3 3 7" xfId="5162"/>
    <cellStyle name="40% - Accent2 3 3 8" xfId="5163"/>
    <cellStyle name="40% - Accent2 3 3 9" xfId="5164"/>
    <cellStyle name="40% - Accent2 3 4" xfId="5165"/>
    <cellStyle name="40% - Accent2 3 4 2" xfId="5166"/>
    <cellStyle name="40% - Accent2 3 4 2 2" xfId="5167"/>
    <cellStyle name="40% - Accent2 3 4 2 3" xfId="5168"/>
    <cellStyle name="40% - Accent2 3 4 3" xfId="5169"/>
    <cellStyle name="40% - Accent2 3 4 3 2" xfId="5170"/>
    <cellStyle name="40% - Accent2 3 4 3 3" xfId="5171"/>
    <cellStyle name="40% - Accent2 3 4 4" xfId="5172"/>
    <cellStyle name="40% - Accent2 3 4 5" xfId="5173"/>
    <cellStyle name="40% - Accent2 3 4 6" xfId="5174"/>
    <cellStyle name="40% - Accent2 3 5" xfId="5175"/>
    <cellStyle name="40% - Accent2 3 5 2" xfId="5176"/>
    <cellStyle name="40% - Accent2 3 5 3" xfId="5177"/>
    <cellStyle name="40% - Accent2 3 6" xfId="5178"/>
    <cellStyle name="40% - Accent2 3 6 2" xfId="5179"/>
    <cellStyle name="40% - Accent2 3 6 3" xfId="5180"/>
    <cellStyle name="40% - Accent2 3 7" xfId="5181"/>
    <cellStyle name="40% - Accent2 3 8" xfId="5182"/>
    <cellStyle name="40% - Accent2 3 9" xfId="5183"/>
    <cellStyle name="40% - Accent2 30" xfId="5184"/>
    <cellStyle name="40% - Accent2 30 2" xfId="5185"/>
    <cellStyle name="40% - Accent2 31" xfId="5186"/>
    <cellStyle name="40% - Accent2 31 2" xfId="5187"/>
    <cellStyle name="40% - Accent2 32" xfId="5188"/>
    <cellStyle name="40% - Accent2 32 2" xfId="5189"/>
    <cellStyle name="40% - Accent2 33" xfId="5190"/>
    <cellStyle name="40% - Accent2 33 2" xfId="5191"/>
    <cellStyle name="40% - Accent2 34" xfId="5192"/>
    <cellStyle name="40% - Accent2 34 2" xfId="5193"/>
    <cellStyle name="40% - Accent2 35" xfId="5194"/>
    <cellStyle name="40% - Accent2 35 2" xfId="5195"/>
    <cellStyle name="40% - Accent2 36" xfId="5196"/>
    <cellStyle name="40% - Accent2 36 2" xfId="5197"/>
    <cellStyle name="40% - Accent2 37" xfId="5198"/>
    <cellStyle name="40% - Accent2 37 2" xfId="5199"/>
    <cellStyle name="40% - Accent2 38" xfId="5200"/>
    <cellStyle name="40% - Accent2 39" xfId="5201"/>
    <cellStyle name="40% - Accent2 4" xfId="5202"/>
    <cellStyle name="40% - Accent2 4 10" xfId="5203"/>
    <cellStyle name="40% - Accent2 4 11" xfId="5204"/>
    <cellStyle name="40% - Accent2 4 12" xfId="5205"/>
    <cellStyle name="40% - Accent2 4 2" xfId="5206"/>
    <cellStyle name="40% - Accent2 4 2 10" xfId="5207"/>
    <cellStyle name="40% - Accent2 4 2 11" xfId="5208"/>
    <cellStyle name="40% - Accent2 4 2 2" xfId="5209"/>
    <cellStyle name="40% - Accent2 4 2 2 2" xfId="5210"/>
    <cellStyle name="40% - Accent2 4 2 2 2 2" xfId="5211"/>
    <cellStyle name="40% - Accent2 4 2 2 2 2 2" xfId="5212"/>
    <cellStyle name="40% - Accent2 4 2 2 2 2 3" xfId="5213"/>
    <cellStyle name="40% - Accent2 4 2 2 2 3" xfId="5214"/>
    <cellStyle name="40% - Accent2 4 2 2 2 3 2" xfId="5215"/>
    <cellStyle name="40% - Accent2 4 2 2 2 3 3" xfId="5216"/>
    <cellStyle name="40% - Accent2 4 2 2 2 4" xfId="5217"/>
    <cellStyle name="40% - Accent2 4 2 2 2 5" xfId="5218"/>
    <cellStyle name="40% - Accent2 4 2 2 2 6" xfId="5219"/>
    <cellStyle name="40% - Accent2 4 2 2 3" xfId="5220"/>
    <cellStyle name="40% - Accent2 4 2 2 3 2" xfId="5221"/>
    <cellStyle name="40% - Accent2 4 2 2 3 3" xfId="5222"/>
    <cellStyle name="40% - Accent2 4 2 2 4" xfId="5223"/>
    <cellStyle name="40% - Accent2 4 2 2 4 2" xfId="5224"/>
    <cellStyle name="40% - Accent2 4 2 2 4 3" xfId="5225"/>
    <cellStyle name="40% - Accent2 4 2 2 5" xfId="5226"/>
    <cellStyle name="40% - Accent2 4 2 2 6" xfId="5227"/>
    <cellStyle name="40% - Accent2 4 2 2 7" xfId="5228"/>
    <cellStyle name="40% - Accent2 4 2 2 8" xfId="5229"/>
    <cellStyle name="40% - Accent2 4 2 3" xfId="5230"/>
    <cellStyle name="40% - Accent2 4 2 3 2" xfId="5231"/>
    <cellStyle name="40% - Accent2 4 2 3 2 2" xfId="5232"/>
    <cellStyle name="40% - Accent2 4 2 3 2 3" xfId="5233"/>
    <cellStyle name="40% - Accent2 4 2 3 3" xfId="5234"/>
    <cellStyle name="40% - Accent2 4 2 3 3 2" xfId="5235"/>
    <cellStyle name="40% - Accent2 4 2 3 3 3" xfId="5236"/>
    <cellStyle name="40% - Accent2 4 2 3 4" xfId="5237"/>
    <cellStyle name="40% - Accent2 4 2 3 5" xfId="5238"/>
    <cellStyle name="40% - Accent2 4 2 3 6" xfId="5239"/>
    <cellStyle name="40% - Accent2 4 2 4" xfId="5240"/>
    <cellStyle name="40% - Accent2 4 2 4 2" xfId="5241"/>
    <cellStyle name="40% - Accent2 4 2 4 3" xfId="5242"/>
    <cellStyle name="40% - Accent2 4 2 5" xfId="5243"/>
    <cellStyle name="40% - Accent2 4 2 5 2" xfId="5244"/>
    <cellStyle name="40% - Accent2 4 2 5 3" xfId="5245"/>
    <cellStyle name="40% - Accent2 4 2 6" xfId="5246"/>
    <cellStyle name="40% - Accent2 4 2 7" xfId="5247"/>
    <cellStyle name="40% - Accent2 4 2 8" xfId="5248"/>
    <cellStyle name="40% - Accent2 4 2 9" xfId="5249"/>
    <cellStyle name="40% - Accent2 4 3" xfId="5250"/>
    <cellStyle name="40% - Accent2 4 3 10" xfId="5251"/>
    <cellStyle name="40% - Accent2 4 3 2" xfId="5252"/>
    <cellStyle name="40% - Accent2 4 3 2 2" xfId="5253"/>
    <cellStyle name="40% - Accent2 4 3 2 2 2" xfId="5254"/>
    <cellStyle name="40% - Accent2 4 3 2 2 3" xfId="5255"/>
    <cellStyle name="40% - Accent2 4 3 2 3" xfId="5256"/>
    <cellStyle name="40% - Accent2 4 3 2 3 2" xfId="5257"/>
    <cellStyle name="40% - Accent2 4 3 2 3 3" xfId="5258"/>
    <cellStyle name="40% - Accent2 4 3 2 4" xfId="5259"/>
    <cellStyle name="40% - Accent2 4 3 2 5" xfId="5260"/>
    <cellStyle name="40% - Accent2 4 3 2 6" xfId="5261"/>
    <cellStyle name="40% - Accent2 4 3 3" xfId="5262"/>
    <cellStyle name="40% - Accent2 4 3 3 2" xfId="5263"/>
    <cellStyle name="40% - Accent2 4 3 3 3" xfId="5264"/>
    <cellStyle name="40% - Accent2 4 3 4" xfId="5265"/>
    <cellStyle name="40% - Accent2 4 3 4 2" xfId="5266"/>
    <cellStyle name="40% - Accent2 4 3 4 3" xfId="5267"/>
    <cellStyle name="40% - Accent2 4 3 5" xfId="5268"/>
    <cellStyle name="40% - Accent2 4 3 6" xfId="5269"/>
    <cellStyle name="40% - Accent2 4 3 7" xfId="5270"/>
    <cellStyle name="40% - Accent2 4 3 8" xfId="5271"/>
    <cellStyle name="40% - Accent2 4 3 9" xfId="5272"/>
    <cellStyle name="40% - Accent2 4 4" xfId="5273"/>
    <cellStyle name="40% - Accent2 4 4 2" xfId="5274"/>
    <cellStyle name="40% - Accent2 4 4 2 2" xfId="5275"/>
    <cellStyle name="40% - Accent2 4 4 2 3" xfId="5276"/>
    <cellStyle name="40% - Accent2 4 4 3" xfId="5277"/>
    <cellStyle name="40% - Accent2 4 4 3 2" xfId="5278"/>
    <cellStyle name="40% - Accent2 4 4 3 3" xfId="5279"/>
    <cellStyle name="40% - Accent2 4 4 4" xfId="5280"/>
    <cellStyle name="40% - Accent2 4 4 5" xfId="5281"/>
    <cellStyle name="40% - Accent2 4 4 6" xfId="5282"/>
    <cellStyle name="40% - Accent2 4 5" xfId="5283"/>
    <cellStyle name="40% - Accent2 4 5 2" xfId="5284"/>
    <cellStyle name="40% - Accent2 4 5 3" xfId="5285"/>
    <cellStyle name="40% - Accent2 4 6" xfId="5286"/>
    <cellStyle name="40% - Accent2 4 6 2" xfId="5287"/>
    <cellStyle name="40% - Accent2 4 6 3" xfId="5288"/>
    <cellStyle name="40% - Accent2 4 7" xfId="5289"/>
    <cellStyle name="40% - Accent2 4 8" xfId="5290"/>
    <cellStyle name="40% - Accent2 4 9" xfId="5291"/>
    <cellStyle name="40% - Accent2 40" xfId="5292"/>
    <cellStyle name="40% - Accent2 41" xfId="5293"/>
    <cellStyle name="40% - Accent2 42" xfId="5294"/>
    <cellStyle name="40% - Accent2 43" xfId="5295"/>
    <cellStyle name="40% - Accent2 5" xfId="5296"/>
    <cellStyle name="40% - Accent2 5 2" xfId="5297"/>
    <cellStyle name="40% - Accent2 5 2 2" xfId="5298"/>
    <cellStyle name="40% - Accent2 5 3" xfId="5299"/>
    <cellStyle name="40% - Accent2 5 4" xfId="5300"/>
    <cellStyle name="40% - Accent2 6" xfId="5301"/>
    <cellStyle name="40% - Accent2 6 10" xfId="5302"/>
    <cellStyle name="40% - Accent2 6 11" xfId="5303"/>
    <cellStyle name="40% - Accent2 6 2" xfId="5304"/>
    <cellStyle name="40% - Accent2 6 2 2" xfId="5305"/>
    <cellStyle name="40% - Accent2 6 2 2 2" xfId="5306"/>
    <cellStyle name="40% - Accent2 6 2 2 2 2" xfId="5307"/>
    <cellStyle name="40% - Accent2 6 2 2 2 3" xfId="5308"/>
    <cellStyle name="40% - Accent2 6 2 2 3" xfId="5309"/>
    <cellStyle name="40% - Accent2 6 2 2 3 2" xfId="5310"/>
    <cellStyle name="40% - Accent2 6 2 2 3 3" xfId="5311"/>
    <cellStyle name="40% - Accent2 6 2 2 4" xfId="5312"/>
    <cellStyle name="40% - Accent2 6 2 2 5" xfId="5313"/>
    <cellStyle name="40% - Accent2 6 2 2 6" xfId="5314"/>
    <cellStyle name="40% - Accent2 6 2 3" xfId="5315"/>
    <cellStyle name="40% - Accent2 6 2 3 2" xfId="5316"/>
    <cellStyle name="40% - Accent2 6 2 3 3" xfId="5317"/>
    <cellStyle name="40% - Accent2 6 2 4" xfId="5318"/>
    <cellStyle name="40% - Accent2 6 2 4 2" xfId="5319"/>
    <cellStyle name="40% - Accent2 6 2 4 3" xfId="5320"/>
    <cellStyle name="40% - Accent2 6 2 5" xfId="5321"/>
    <cellStyle name="40% - Accent2 6 2 6" xfId="5322"/>
    <cellStyle name="40% - Accent2 6 2 7" xfId="5323"/>
    <cellStyle name="40% - Accent2 6 2 8" xfId="5324"/>
    <cellStyle name="40% - Accent2 6 3" xfId="5325"/>
    <cellStyle name="40% - Accent2 6 3 2" xfId="5326"/>
    <cellStyle name="40% - Accent2 6 3 2 2" xfId="5327"/>
    <cellStyle name="40% - Accent2 6 3 2 2 2" xfId="5328"/>
    <cellStyle name="40% - Accent2 6 3 2 3" xfId="5329"/>
    <cellStyle name="40% - Accent2 6 3 3" xfId="5330"/>
    <cellStyle name="40% - Accent2 6 3 3 2" xfId="5331"/>
    <cellStyle name="40% - Accent2 6 3 3 3" xfId="5332"/>
    <cellStyle name="40% - Accent2 6 3 4" xfId="5333"/>
    <cellStyle name="40% - Accent2 6 3 5" xfId="5334"/>
    <cellStyle name="40% - Accent2 6 3 6" xfId="5335"/>
    <cellStyle name="40% - Accent2 6 4" xfId="5336"/>
    <cellStyle name="40% - Accent2 6 4 2" xfId="5337"/>
    <cellStyle name="40% - Accent2 6 4 3" xfId="5338"/>
    <cellStyle name="40% - Accent2 6 5" xfId="5339"/>
    <cellStyle name="40% - Accent2 6 5 2" xfId="5340"/>
    <cellStyle name="40% - Accent2 6 5 3" xfId="5341"/>
    <cellStyle name="40% - Accent2 6 6" xfId="5342"/>
    <cellStyle name="40% - Accent2 6 7" xfId="5343"/>
    <cellStyle name="40% - Accent2 6 8" xfId="5344"/>
    <cellStyle name="40% - Accent2 6 9" xfId="5345"/>
    <cellStyle name="40% - Accent2 7" xfId="5346"/>
    <cellStyle name="40% - Accent2 7 10" xfId="5347"/>
    <cellStyle name="40% - Accent2 7 11" xfId="5348"/>
    <cellStyle name="40% - Accent2 7 2" xfId="5349"/>
    <cellStyle name="40% - Accent2 7 2 2" xfId="5350"/>
    <cellStyle name="40% - Accent2 7 2 2 2" xfId="5351"/>
    <cellStyle name="40% - Accent2 7 2 2 2 2" xfId="5352"/>
    <cellStyle name="40% - Accent2 7 2 2 2 3" xfId="5353"/>
    <cellStyle name="40% - Accent2 7 2 2 3" xfId="5354"/>
    <cellStyle name="40% - Accent2 7 2 2 3 2" xfId="5355"/>
    <cellStyle name="40% - Accent2 7 2 2 3 3" xfId="5356"/>
    <cellStyle name="40% - Accent2 7 2 2 4" xfId="5357"/>
    <cellStyle name="40% - Accent2 7 2 2 5" xfId="5358"/>
    <cellStyle name="40% - Accent2 7 2 2 6" xfId="5359"/>
    <cellStyle name="40% - Accent2 7 2 3" xfId="5360"/>
    <cellStyle name="40% - Accent2 7 2 3 2" xfId="5361"/>
    <cellStyle name="40% - Accent2 7 2 3 3" xfId="5362"/>
    <cellStyle name="40% - Accent2 7 2 4" xfId="5363"/>
    <cellStyle name="40% - Accent2 7 2 4 2" xfId="5364"/>
    <cellStyle name="40% - Accent2 7 2 4 3" xfId="5365"/>
    <cellStyle name="40% - Accent2 7 2 5" xfId="5366"/>
    <cellStyle name="40% - Accent2 7 2 6" xfId="5367"/>
    <cellStyle name="40% - Accent2 7 2 7" xfId="5368"/>
    <cellStyle name="40% - Accent2 7 2 8" xfId="5369"/>
    <cellStyle name="40% - Accent2 7 3" xfId="5370"/>
    <cellStyle name="40% - Accent2 7 3 2" xfId="5371"/>
    <cellStyle name="40% - Accent2 7 3 2 2" xfId="5372"/>
    <cellStyle name="40% - Accent2 7 3 2 2 2" xfId="5373"/>
    <cellStyle name="40% - Accent2 7 3 2 3" xfId="5374"/>
    <cellStyle name="40% - Accent2 7 3 3" xfId="5375"/>
    <cellStyle name="40% - Accent2 7 3 3 2" xfId="5376"/>
    <cellStyle name="40% - Accent2 7 3 3 3" xfId="5377"/>
    <cellStyle name="40% - Accent2 7 3 4" xfId="5378"/>
    <cellStyle name="40% - Accent2 7 3 5" xfId="5379"/>
    <cellStyle name="40% - Accent2 7 3 6" xfId="5380"/>
    <cellStyle name="40% - Accent2 7 4" xfId="5381"/>
    <cellStyle name="40% - Accent2 7 4 2" xfId="5382"/>
    <cellStyle name="40% - Accent2 7 4 3" xfId="5383"/>
    <cellStyle name="40% - Accent2 7 5" xfId="5384"/>
    <cellStyle name="40% - Accent2 7 5 2" xfId="5385"/>
    <cellStyle name="40% - Accent2 7 5 3" xfId="5386"/>
    <cellStyle name="40% - Accent2 7 6" xfId="5387"/>
    <cellStyle name="40% - Accent2 7 7" xfId="5388"/>
    <cellStyle name="40% - Accent2 7 8" xfId="5389"/>
    <cellStyle name="40% - Accent2 7 9" xfId="5390"/>
    <cellStyle name="40% - Accent2 8" xfId="5391"/>
    <cellStyle name="40% - Accent2 8 10" xfId="5392"/>
    <cellStyle name="40% - Accent2 8 11" xfId="5393"/>
    <cellStyle name="40% - Accent2 8 2" xfId="5394"/>
    <cellStyle name="40% - Accent2 8 2 2" xfId="5395"/>
    <cellStyle name="40% - Accent2 8 2 2 2" xfId="5396"/>
    <cellStyle name="40% - Accent2 8 2 2 2 2" xfId="5397"/>
    <cellStyle name="40% - Accent2 8 2 2 2 3" xfId="5398"/>
    <cellStyle name="40% - Accent2 8 2 2 3" xfId="5399"/>
    <cellStyle name="40% - Accent2 8 2 2 3 2" xfId="5400"/>
    <cellStyle name="40% - Accent2 8 2 2 3 3" xfId="5401"/>
    <cellStyle name="40% - Accent2 8 2 2 4" xfId="5402"/>
    <cellStyle name="40% - Accent2 8 2 2 5" xfId="5403"/>
    <cellStyle name="40% - Accent2 8 2 2 6" xfId="5404"/>
    <cellStyle name="40% - Accent2 8 2 3" xfId="5405"/>
    <cellStyle name="40% - Accent2 8 2 3 2" xfId="5406"/>
    <cellStyle name="40% - Accent2 8 2 3 3" xfId="5407"/>
    <cellStyle name="40% - Accent2 8 2 4" xfId="5408"/>
    <cellStyle name="40% - Accent2 8 2 4 2" xfId="5409"/>
    <cellStyle name="40% - Accent2 8 2 4 3" xfId="5410"/>
    <cellStyle name="40% - Accent2 8 2 5" xfId="5411"/>
    <cellStyle name="40% - Accent2 8 2 6" xfId="5412"/>
    <cellStyle name="40% - Accent2 8 2 7" xfId="5413"/>
    <cellStyle name="40% - Accent2 8 2 8" xfId="5414"/>
    <cellStyle name="40% - Accent2 8 3" xfId="5415"/>
    <cellStyle name="40% - Accent2 8 3 2" xfId="5416"/>
    <cellStyle name="40% - Accent2 8 3 2 2" xfId="5417"/>
    <cellStyle name="40% - Accent2 8 3 2 2 2" xfId="5418"/>
    <cellStyle name="40% - Accent2 8 3 2 3" xfId="5419"/>
    <cellStyle name="40% - Accent2 8 3 3" xfId="5420"/>
    <cellStyle name="40% - Accent2 8 3 3 2" xfId="5421"/>
    <cellStyle name="40% - Accent2 8 3 3 3" xfId="5422"/>
    <cellStyle name="40% - Accent2 8 3 4" xfId="5423"/>
    <cellStyle name="40% - Accent2 8 3 5" xfId="5424"/>
    <cellStyle name="40% - Accent2 8 3 6" xfId="5425"/>
    <cellStyle name="40% - Accent2 8 4" xfId="5426"/>
    <cellStyle name="40% - Accent2 8 4 2" xfId="5427"/>
    <cellStyle name="40% - Accent2 8 4 3" xfId="5428"/>
    <cellStyle name="40% - Accent2 8 5" xfId="5429"/>
    <cellStyle name="40% - Accent2 8 5 2" xfId="5430"/>
    <cellStyle name="40% - Accent2 8 5 3" xfId="5431"/>
    <cellStyle name="40% - Accent2 8 6" xfId="5432"/>
    <cellStyle name="40% - Accent2 8 7" xfId="5433"/>
    <cellStyle name="40% - Accent2 8 8" xfId="5434"/>
    <cellStyle name="40% - Accent2 8 9" xfId="5435"/>
    <cellStyle name="40% - Accent2 9" xfId="5436"/>
    <cellStyle name="40% - Accent2 9 10" xfId="5437"/>
    <cellStyle name="40% - Accent2 9 11" xfId="5438"/>
    <cellStyle name="40% - Accent2 9 2" xfId="5439"/>
    <cellStyle name="40% - Accent2 9 2 2" xfId="5440"/>
    <cellStyle name="40% - Accent2 9 2 2 2" xfId="5441"/>
    <cellStyle name="40% - Accent2 9 2 2 2 2" xfId="5442"/>
    <cellStyle name="40% - Accent2 9 2 2 2 3" xfId="5443"/>
    <cellStyle name="40% - Accent2 9 2 2 3" xfId="5444"/>
    <cellStyle name="40% - Accent2 9 2 2 3 2" xfId="5445"/>
    <cellStyle name="40% - Accent2 9 2 2 3 3" xfId="5446"/>
    <cellStyle name="40% - Accent2 9 2 2 4" xfId="5447"/>
    <cellStyle name="40% - Accent2 9 2 2 5" xfId="5448"/>
    <cellStyle name="40% - Accent2 9 2 2 6" xfId="5449"/>
    <cellStyle name="40% - Accent2 9 2 3" xfId="5450"/>
    <cellStyle name="40% - Accent2 9 2 3 2" xfId="5451"/>
    <cellStyle name="40% - Accent2 9 2 3 3" xfId="5452"/>
    <cellStyle name="40% - Accent2 9 2 4" xfId="5453"/>
    <cellStyle name="40% - Accent2 9 2 4 2" xfId="5454"/>
    <cellStyle name="40% - Accent2 9 2 4 3" xfId="5455"/>
    <cellStyle name="40% - Accent2 9 2 5" xfId="5456"/>
    <cellStyle name="40% - Accent2 9 2 6" xfId="5457"/>
    <cellStyle name="40% - Accent2 9 2 7" xfId="5458"/>
    <cellStyle name="40% - Accent2 9 2 8" xfId="5459"/>
    <cellStyle name="40% - Accent2 9 3" xfId="5460"/>
    <cellStyle name="40% - Accent2 9 3 2" xfId="5461"/>
    <cellStyle name="40% - Accent2 9 3 2 2" xfId="5462"/>
    <cellStyle name="40% - Accent2 9 3 2 2 2" xfId="5463"/>
    <cellStyle name="40% - Accent2 9 3 2 3" xfId="5464"/>
    <cellStyle name="40% - Accent2 9 3 3" xfId="5465"/>
    <cellStyle name="40% - Accent2 9 3 3 2" xfId="5466"/>
    <cellStyle name="40% - Accent2 9 3 3 3" xfId="5467"/>
    <cellStyle name="40% - Accent2 9 3 4" xfId="5468"/>
    <cellStyle name="40% - Accent2 9 3 5" xfId="5469"/>
    <cellStyle name="40% - Accent2 9 3 6" xfId="5470"/>
    <cellStyle name="40% - Accent2 9 4" xfId="5471"/>
    <cellStyle name="40% - Accent2 9 4 2" xfId="5472"/>
    <cellStyle name="40% - Accent2 9 4 3" xfId="5473"/>
    <cellStyle name="40% - Accent2 9 5" xfId="5474"/>
    <cellStyle name="40% - Accent2 9 5 2" xfId="5475"/>
    <cellStyle name="40% - Accent2 9 5 3" xfId="5476"/>
    <cellStyle name="40% - Accent2 9 6" xfId="5477"/>
    <cellStyle name="40% - Accent2 9 7" xfId="5478"/>
    <cellStyle name="40% - Accent2 9 8" xfId="5479"/>
    <cellStyle name="40% - Accent2 9 9" xfId="5480"/>
    <cellStyle name="40% - Accent3 10" xfId="5481"/>
    <cellStyle name="40% - Accent3 10 10" xfId="5482"/>
    <cellStyle name="40% - Accent3 10 11" xfId="5483"/>
    <cellStyle name="40% - Accent3 10 2" xfId="5484"/>
    <cellStyle name="40% - Accent3 10 2 2" xfId="5485"/>
    <cellStyle name="40% - Accent3 10 2 2 2" xfId="5486"/>
    <cellStyle name="40% - Accent3 10 2 2 2 2" xfId="5487"/>
    <cellStyle name="40% - Accent3 10 2 2 2 3" xfId="5488"/>
    <cellStyle name="40% - Accent3 10 2 2 3" xfId="5489"/>
    <cellStyle name="40% - Accent3 10 2 2 3 2" xfId="5490"/>
    <cellStyle name="40% - Accent3 10 2 2 3 3" xfId="5491"/>
    <cellStyle name="40% - Accent3 10 2 2 4" xfId="5492"/>
    <cellStyle name="40% - Accent3 10 2 2 5" xfId="5493"/>
    <cellStyle name="40% - Accent3 10 2 2 6" xfId="5494"/>
    <cellStyle name="40% - Accent3 10 2 3" xfId="5495"/>
    <cellStyle name="40% - Accent3 10 2 3 2" xfId="5496"/>
    <cellStyle name="40% - Accent3 10 2 3 3" xfId="5497"/>
    <cellStyle name="40% - Accent3 10 2 4" xfId="5498"/>
    <cellStyle name="40% - Accent3 10 2 4 2" xfId="5499"/>
    <cellStyle name="40% - Accent3 10 2 4 3" xfId="5500"/>
    <cellStyle name="40% - Accent3 10 2 5" xfId="5501"/>
    <cellStyle name="40% - Accent3 10 2 6" xfId="5502"/>
    <cellStyle name="40% - Accent3 10 2 7" xfId="5503"/>
    <cellStyle name="40% - Accent3 10 2 8" xfId="5504"/>
    <cellStyle name="40% - Accent3 10 3" xfId="5505"/>
    <cellStyle name="40% - Accent3 10 3 2" xfId="5506"/>
    <cellStyle name="40% - Accent3 10 3 2 2" xfId="5507"/>
    <cellStyle name="40% - Accent3 10 3 2 3" xfId="5508"/>
    <cellStyle name="40% - Accent3 10 3 3" xfId="5509"/>
    <cellStyle name="40% - Accent3 10 3 3 2" xfId="5510"/>
    <cellStyle name="40% - Accent3 10 3 3 3" xfId="5511"/>
    <cellStyle name="40% - Accent3 10 3 4" xfId="5512"/>
    <cellStyle name="40% - Accent3 10 3 5" xfId="5513"/>
    <cellStyle name="40% - Accent3 10 3 6" xfId="5514"/>
    <cellStyle name="40% - Accent3 10 4" xfId="5515"/>
    <cellStyle name="40% - Accent3 10 4 2" xfId="5516"/>
    <cellStyle name="40% - Accent3 10 4 3" xfId="5517"/>
    <cellStyle name="40% - Accent3 10 5" xfId="5518"/>
    <cellStyle name="40% - Accent3 10 5 2" xfId="5519"/>
    <cellStyle name="40% - Accent3 10 5 3" xfId="5520"/>
    <cellStyle name="40% - Accent3 10 6" xfId="5521"/>
    <cellStyle name="40% - Accent3 10 7" xfId="5522"/>
    <cellStyle name="40% - Accent3 10 8" xfId="5523"/>
    <cellStyle name="40% - Accent3 10 9" xfId="5524"/>
    <cellStyle name="40% - Accent3 11" xfId="5525"/>
    <cellStyle name="40% - Accent3 11 10" xfId="5526"/>
    <cellStyle name="40% - Accent3 11 2" xfId="5527"/>
    <cellStyle name="40% - Accent3 11 2 2" xfId="5528"/>
    <cellStyle name="40% - Accent3 11 2 2 2" xfId="5529"/>
    <cellStyle name="40% - Accent3 11 2 2 3" xfId="5530"/>
    <cellStyle name="40% - Accent3 11 2 3" xfId="5531"/>
    <cellStyle name="40% - Accent3 11 2 3 2" xfId="5532"/>
    <cellStyle name="40% - Accent3 11 2 3 3" xfId="5533"/>
    <cellStyle name="40% - Accent3 11 2 4" xfId="5534"/>
    <cellStyle name="40% - Accent3 11 2 5" xfId="5535"/>
    <cellStyle name="40% - Accent3 11 2 6" xfId="5536"/>
    <cellStyle name="40% - Accent3 11 3" xfId="5537"/>
    <cellStyle name="40% - Accent3 11 3 2" xfId="5538"/>
    <cellStyle name="40% - Accent3 11 3 3" xfId="5539"/>
    <cellStyle name="40% - Accent3 11 4" xfId="5540"/>
    <cellStyle name="40% - Accent3 11 4 2" xfId="5541"/>
    <cellStyle name="40% - Accent3 11 4 3" xfId="5542"/>
    <cellStyle name="40% - Accent3 11 5" xfId="5543"/>
    <cellStyle name="40% - Accent3 11 6" xfId="5544"/>
    <cellStyle name="40% - Accent3 11 7" xfId="5545"/>
    <cellStyle name="40% - Accent3 11 8" xfId="5546"/>
    <cellStyle name="40% - Accent3 11 9" xfId="5547"/>
    <cellStyle name="40% - Accent3 12" xfId="5548"/>
    <cellStyle name="40% - Accent3 12 2" xfId="5549"/>
    <cellStyle name="40% - Accent3 12 3" xfId="5550"/>
    <cellStyle name="40% - Accent3 12 4" xfId="5551"/>
    <cellStyle name="40% - Accent3 12 5" xfId="5552"/>
    <cellStyle name="40% - Accent3 13" xfId="5553"/>
    <cellStyle name="40% - Accent3 13 2" xfId="5554"/>
    <cellStyle name="40% - Accent3 13 3" xfId="5555"/>
    <cellStyle name="40% - Accent3 13 4" xfId="5556"/>
    <cellStyle name="40% - Accent3 14" xfId="5557"/>
    <cellStyle name="40% - Accent3 14 2" xfId="5558"/>
    <cellStyle name="40% - Accent3 14 3" xfId="5559"/>
    <cellStyle name="40% - Accent3 15" xfId="5560"/>
    <cellStyle name="40% - Accent3 15 2" xfId="5561"/>
    <cellStyle name="40% - Accent3 15 3" xfId="5562"/>
    <cellStyle name="40% - Accent3 16" xfId="5563"/>
    <cellStyle name="40% - Accent3 16 2" xfId="5564"/>
    <cellStyle name="40% - Accent3 17" xfId="5565"/>
    <cellStyle name="40% - Accent3 17 2" xfId="5566"/>
    <cellStyle name="40% - Accent3 18" xfId="5567"/>
    <cellStyle name="40% - Accent3 18 2" xfId="5568"/>
    <cellStyle name="40% - Accent3 19" xfId="5569"/>
    <cellStyle name="40% - Accent3 19 2" xfId="5570"/>
    <cellStyle name="40% - Accent3 2" xfId="5571"/>
    <cellStyle name="40% - Accent3 2 10" xfId="5572"/>
    <cellStyle name="40% - Accent3 2 11" xfId="5573"/>
    <cellStyle name="40% - Accent3 2 12" xfId="5574"/>
    <cellStyle name="40% - Accent3 2 2" xfId="5575"/>
    <cellStyle name="40% - Accent3 2 2 10" xfId="5576"/>
    <cellStyle name="40% - Accent3 2 2 11" xfId="5577"/>
    <cellStyle name="40% - Accent3 2 2 12" xfId="5578"/>
    <cellStyle name="40% - Accent3 2 2 2" xfId="5579"/>
    <cellStyle name="40% - Accent3 2 2 2 10" xfId="5580"/>
    <cellStyle name="40% - Accent3 2 2 2 2" xfId="5581"/>
    <cellStyle name="40% - Accent3 2 2 2 2 2" xfId="5582"/>
    <cellStyle name="40% - Accent3 2 2 2 2 2 2" xfId="5583"/>
    <cellStyle name="40% - Accent3 2 2 2 2 2 3" xfId="5584"/>
    <cellStyle name="40% - Accent3 2 2 2 2 2 4" xfId="5585"/>
    <cellStyle name="40% - Accent3 2 2 2 2 2 5" xfId="5586"/>
    <cellStyle name="40% - Accent3 2 2 2 2 3" xfId="5587"/>
    <cellStyle name="40% - Accent3 2 2 2 2 3 2" xfId="5588"/>
    <cellStyle name="40% - Accent3 2 2 2 2 3 3" xfId="5589"/>
    <cellStyle name="40% - Accent3 2 2 2 2 4" xfId="5590"/>
    <cellStyle name="40% - Accent3 2 2 2 2 5" xfId="5591"/>
    <cellStyle name="40% - Accent3 2 2 2 2 6" xfId="5592"/>
    <cellStyle name="40% - Accent3 2 2 2 2 7" xfId="5593"/>
    <cellStyle name="40% - Accent3 2 2 2 2 8" xfId="5594"/>
    <cellStyle name="40% - Accent3 2 2 2 3" xfId="5595"/>
    <cellStyle name="40% - Accent3 2 2 2 3 2" xfId="5596"/>
    <cellStyle name="40% - Accent3 2 2 2 3 2 2" xfId="5597"/>
    <cellStyle name="40% - Accent3 2 2 2 3 2 3" xfId="5598"/>
    <cellStyle name="40% - Accent3 2 2 2 3 3" xfId="5599"/>
    <cellStyle name="40% - Accent3 2 2 2 3 4" xfId="5600"/>
    <cellStyle name="40% - Accent3 2 2 2 3 5" xfId="5601"/>
    <cellStyle name="40% - Accent3 2 2 2 4" xfId="5602"/>
    <cellStyle name="40% - Accent3 2 2 2 4 2" xfId="5603"/>
    <cellStyle name="40% - Accent3 2 2 2 4 3" xfId="5604"/>
    <cellStyle name="40% - Accent3 2 2 2 4 4" xfId="5605"/>
    <cellStyle name="40% - Accent3 2 2 2 4 5" xfId="5606"/>
    <cellStyle name="40% - Accent3 2 2 2 5" xfId="5607"/>
    <cellStyle name="40% - Accent3 2 2 2 5 2" xfId="5608"/>
    <cellStyle name="40% - Accent3 2 2 2 5 3" xfId="5609"/>
    <cellStyle name="40% - Accent3 2 2 2 6" xfId="5610"/>
    <cellStyle name="40% - Accent3 2 2 2 7" xfId="5611"/>
    <cellStyle name="40% - Accent3 2 2 2 8" xfId="5612"/>
    <cellStyle name="40% - Accent3 2 2 2 9" xfId="5613"/>
    <cellStyle name="40% - Accent3 2 2 3" xfId="5614"/>
    <cellStyle name="40% - Accent3 2 2 3 2" xfId="5615"/>
    <cellStyle name="40% - Accent3 2 2 3 2 2" xfId="5616"/>
    <cellStyle name="40% - Accent3 2 2 3 2 3" xfId="5617"/>
    <cellStyle name="40% - Accent3 2 2 3 2 4" xfId="5618"/>
    <cellStyle name="40% - Accent3 2 2 3 2 5" xfId="5619"/>
    <cellStyle name="40% - Accent3 2 2 3 3" xfId="5620"/>
    <cellStyle name="40% - Accent3 2 2 3 3 2" xfId="5621"/>
    <cellStyle name="40% - Accent3 2 2 3 3 3" xfId="5622"/>
    <cellStyle name="40% - Accent3 2 2 3 4" xfId="5623"/>
    <cellStyle name="40% - Accent3 2 2 3 5" xfId="5624"/>
    <cellStyle name="40% - Accent3 2 2 3 6" xfId="5625"/>
    <cellStyle name="40% - Accent3 2 2 3 7" xfId="5626"/>
    <cellStyle name="40% - Accent3 2 2 3 8" xfId="5627"/>
    <cellStyle name="40% - Accent3 2 2 4" xfId="5628"/>
    <cellStyle name="40% - Accent3 2 2 4 2" xfId="5629"/>
    <cellStyle name="40% - Accent3 2 2 4 2 2" xfId="5630"/>
    <cellStyle name="40% - Accent3 2 2 4 2 3" xfId="5631"/>
    <cellStyle name="40% - Accent3 2 2 4 3" xfId="5632"/>
    <cellStyle name="40% - Accent3 2 2 4 4" xfId="5633"/>
    <cellStyle name="40% - Accent3 2 2 4 5" xfId="5634"/>
    <cellStyle name="40% - Accent3 2 2 5" xfId="5635"/>
    <cellStyle name="40% - Accent3 2 2 5 2" xfId="5636"/>
    <cellStyle name="40% - Accent3 2 2 5 3" xfId="5637"/>
    <cellStyle name="40% - Accent3 2 2 5 4" xfId="5638"/>
    <cellStyle name="40% - Accent3 2 2 5 5" xfId="5639"/>
    <cellStyle name="40% - Accent3 2 2 6" xfId="5640"/>
    <cellStyle name="40% - Accent3 2 2 6 2" xfId="5641"/>
    <cellStyle name="40% - Accent3 2 2 6 3" xfId="5642"/>
    <cellStyle name="40% - Accent3 2 2 7" xfId="5643"/>
    <cellStyle name="40% - Accent3 2 2 8" xfId="5644"/>
    <cellStyle name="40% - Accent3 2 2 9" xfId="5645"/>
    <cellStyle name="40% - Accent3 2 3" xfId="5646"/>
    <cellStyle name="40% - Accent3 2 3 10" xfId="5647"/>
    <cellStyle name="40% - Accent3 2 3 2" xfId="5648"/>
    <cellStyle name="40% - Accent3 2 3 2 2" xfId="5649"/>
    <cellStyle name="40% - Accent3 2 3 2 2 2" xfId="5650"/>
    <cellStyle name="40% - Accent3 2 3 2 2 3" xfId="5651"/>
    <cellStyle name="40% - Accent3 2 3 2 2 4" xfId="5652"/>
    <cellStyle name="40% - Accent3 2 3 2 2 5" xfId="5653"/>
    <cellStyle name="40% - Accent3 2 3 2 3" xfId="5654"/>
    <cellStyle name="40% - Accent3 2 3 2 3 2" xfId="5655"/>
    <cellStyle name="40% - Accent3 2 3 2 3 3" xfId="5656"/>
    <cellStyle name="40% - Accent3 2 3 2 4" xfId="5657"/>
    <cellStyle name="40% - Accent3 2 3 2 5" xfId="5658"/>
    <cellStyle name="40% - Accent3 2 3 2 6" xfId="5659"/>
    <cellStyle name="40% - Accent3 2 3 2 7" xfId="5660"/>
    <cellStyle name="40% - Accent3 2 3 2 8" xfId="5661"/>
    <cellStyle name="40% - Accent3 2 3 3" xfId="5662"/>
    <cellStyle name="40% - Accent3 2 3 3 2" xfId="5663"/>
    <cellStyle name="40% - Accent3 2 3 3 2 2" xfId="5664"/>
    <cellStyle name="40% - Accent3 2 3 3 2 3" xfId="5665"/>
    <cellStyle name="40% - Accent3 2 3 3 3" xfId="5666"/>
    <cellStyle name="40% - Accent3 2 3 3 4" xfId="5667"/>
    <cellStyle name="40% - Accent3 2 3 3 5" xfId="5668"/>
    <cellStyle name="40% - Accent3 2 3 4" xfId="5669"/>
    <cellStyle name="40% - Accent3 2 3 4 2" xfId="5670"/>
    <cellStyle name="40% - Accent3 2 3 4 3" xfId="5671"/>
    <cellStyle name="40% - Accent3 2 3 4 4" xfId="5672"/>
    <cellStyle name="40% - Accent3 2 3 4 5" xfId="5673"/>
    <cellStyle name="40% - Accent3 2 3 5" xfId="5674"/>
    <cellStyle name="40% - Accent3 2 3 5 2" xfId="5675"/>
    <cellStyle name="40% - Accent3 2 3 5 3" xfId="5676"/>
    <cellStyle name="40% - Accent3 2 3 6" xfId="5677"/>
    <cellStyle name="40% - Accent3 2 3 7" xfId="5678"/>
    <cellStyle name="40% - Accent3 2 3 8" xfId="5679"/>
    <cellStyle name="40% - Accent3 2 3 9" xfId="5680"/>
    <cellStyle name="40% - Accent3 2 4" xfId="5681"/>
    <cellStyle name="40% - Accent3 2 4 2" xfId="5682"/>
    <cellStyle name="40% - Accent3 2 4 2 2" xfId="5683"/>
    <cellStyle name="40% - Accent3 2 4 2 3" xfId="5684"/>
    <cellStyle name="40% - Accent3 2 4 2 4" xfId="5685"/>
    <cellStyle name="40% - Accent3 2 4 2 5" xfId="5686"/>
    <cellStyle name="40% - Accent3 2 4 3" xfId="5687"/>
    <cellStyle name="40% - Accent3 2 4 3 2" xfId="5688"/>
    <cellStyle name="40% - Accent3 2 4 3 3" xfId="5689"/>
    <cellStyle name="40% - Accent3 2 4 4" xfId="5690"/>
    <cellStyle name="40% - Accent3 2 4 5" xfId="5691"/>
    <cellStyle name="40% - Accent3 2 4 6" xfId="5692"/>
    <cellStyle name="40% - Accent3 2 4 7" xfId="5693"/>
    <cellStyle name="40% - Accent3 2 4 8" xfId="5694"/>
    <cellStyle name="40% - Accent3 2 5" xfId="5695"/>
    <cellStyle name="40% - Accent3 2 5 2" xfId="5696"/>
    <cellStyle name="40% - Accent3 2 5 2 2" xfId="5697"/>
    <cellStyle name="40% - Accent3 2 5 2 3" xfId="5698"/>
    <cellStyle name="40% - Accent3 2 5 3" xfId="5699"/>
    <cellStyle name="40% - Accent3 2 5 4" xfId="5700"/>
    <cellStyle name="40% - Accent3 2 5 5" xfId="5701"/>
    <cellStyle name="40% - Accent3 2 6" xfId="5702"/>
    <cellStyle name="40% - Accent3 2 6 2" xfId="5703"/>
    <cellStyle name="40% - Accent3 2 6 3" xfId="5704"/>
    <cellStyle name="40% - Accent3 2 6 4" xfId="5705"/>
    <cellStyle name="40% - Accent3 2 6 5" xfId="5706"/>
    <cellStyle name="40% - Accent3 2 7" xfId="5707"/>
    <cellStyle name="40% - Accent3 2 7 2" xfId="5708"/>
    <cellStyle name="40% - Accent3 2 7 3" xfId="5709"/>
    <cellStyle name="40% - Accent3 2 8" xfId="5710"/>
    <cellStyle name="40% - Accent3 2 9" xfId="5711"/>
    <cellStyle name="40% - Accent3 20" xfId="5712"/>
    <cellStyle name="40% - Accent3 20 2" xfId="5713"/>
    <cellStyle name="40% - Accent3 21" xfId="5714"/>
    <cellStyle name="40% - Accent3 21 2" xfId="5715"/>
    <cellStyle name="40% - Accent3 22" xfId="5716"/>
    <cellStyle name="40% - Accent3 22 2" xfId="5717"/>
    <cellStyle name="40% - Accent3 23" xfId="5718"/>
    <cellStyle name="40% - Accent3 23 2" xfId="5719"/>
    <cellStyle name="40% - Accent3 24" xfId="5720"/>
    <cellStyle name="40% - Accent3 24 2" xfId="5721"/>
    <cellStyle name="40% - Accent3 25" xfId="5722"/>
    <cellStyle name="40% - Accent3 25 2" xfId="5723"/>
    <cellStyle name="40% - Accent3 26" xfId="5724"/>
    <cellStyle name="40% - Accent3 26 2" xfId="5725"/>
    <cellStyle name="40% - Accent3 27" xfId="5726"/>
    <cellStyle name="40% - Accent3 27 2" xfId="5727"/>
    <cellStyle name="40% - Accent3 28" xfId="5728"/>
    <cellStyle name="40% - Accent3 28 2" xfId="5729"/>
    <cellStyle name="40% - Accent3 29" xfId="5730"/>
    <cellStyle name="40% - Accent3 29 2" xfId="5731"/>
    <cellStyle name="40% - Accent3 3" xfId="5732"/>
    <cellStyle name="40% - Accent3 3 10" xfId="5733"/>
    <cellStyle name="40% - Accent3 3 10 2" xfId="5734"/>
    <cellStyle name="40% - Accent3 3 11" xfId="5735"/>
    <cellStyle name="40% - Accent3 3 12" xfId="5736"/>
    <cellStyle name="40% - Accent3 3 13" xfId="5737"/>
    <cellStyle name="40% - Accent3 3 14" xfId="5738"/>
    <cellStyle name="40% - Accent3 3 2" xfId="5739"/>
    <cellStyle name="40% - Accent3 3 2 10" xfId="5740"/>
    <cellStyle name="40% - Accent3 3 2 11" xfId="5741"/>
    <cellStyle name="40% - Accent3 3 2 12" xfId="5742"/>
    <cellStyle name="40% - Accent3 3 2 2" xfId="5743"/>
    <cellStyle name="40% - Accent3 3 2 2 10" xfId="5744"/>
    <cellStyle name="40% - Accent3 3 2 2 11" xfId="5745"/>
    <cellStyle name="40% - Accent3 3 2 2 2" xfId="5746"/>
    <cellStyle name="40% - Accent3 3 2 2 2 2" xfId="5747"/>
    <cellStyle name="40% - Accent3 3 2 2 2 2 2" xfId="5748"/>
    <cellStyle name="40% - Accent3 3 2 2 2 2 3" xfId="5749"/>
    <cellStyle name="40% - Accent3 3 2 2 2 3" xfId="5750"/>
    <cellStyle name="40% - Accent3 3 2 2 2 3 2" xfId="5751"/>
    <cellStyle name="40% - Accent3 3 2 2 2 3 3" xfId="5752"/>
    <cellStyle name="40% - Accent3 3 2 2 2 4" xfId="5753"/>
    <cellStyle name="40% - Accent3 3 2 2 2 5" xfId="5754"/>
    <cellStyle name="40% - Accent3 3 2 2 2 6" xfId="5755"/>
    <cellStyle name="40% - Accent3 3 2 2 2 7" xfId="5756"/>
    <cellStyle name="40% - Accent3 3 2 2 3" xfId="5757"/>
    <cellStyle name="40% - Accent3 3 2 2 3 2" xfId="5758"/>
    <cellStyle name="40% - Accent3 3 2 2 3 3" xfId="5759"/>
    <cellStyle name="40% - Accent3 3 2 2 4" xfId="5760"/>
    <cellStyle name="40% - Accent3 3 2 2 4 2" xfId="5761"/>
    <cellStyle name="40% - Accent3 3 2 2 4 3" xfId="5762"/>
    <cellStyle name="40% - Accent3 3 2 2 5" xfId="5763"/>
    <cellStyle name="40% - Accent3 3 2 2 6" xfId="5764"/>
    <cellStyle name="40% - Accent3 3 2 2 7" xfId="5765"/>
    <cellStyle name="40% - Accent3 3 2 2 8" xfId="5766"/>
    <cellStyle name="40% - Accent3 3 2 2 9" xfId="5767"/>
    <cellStyle name="40% - Accent3 3 2 3" xfId="5768"/>
    <cellStyle name="40% - Accent3 3 2 3 2" xfId="5769"/>
    <cellStyle name="40% - Accent3 3 2 3 2 2" xfId="5770"/>
    <cellStyle name="40% - Accent3 3 2 3 2 3" xfId="5771"/>
    <cellStyle name="40% - Accent3 3 2 3 3" xfId="5772"/>
    <cellStyle name="40% - Accent3 3 2 3 3 2" xfId="5773"/>
    <cellStyle name="40% - Accent3 3 2 3 3 3" xfId="5774"/>
    <cellStyle name="40% - Accent3 3 2 3 4" xfId="5775"/>
    <cellStyle name="40% - Accent3 3 2 3 5" xfId="5776"/>
    <cellStyle name="40% - Accent3 3 2 3 6" xfId="5777"/>
    <cellStyle name="40% - Accent3 3 2 3 7" xfId="5778"/>
    <cellStyle name="40% - Accent3 3 2 4" xfId="5779"/>
    <cellStyle name="40% - Accent3 3 2 4 2" xfId="5780"/>
    <cellStyle name="40% - Accent3 3 2 4 3" xfId="5781"/>
    <cellStyle name="40% - Accent3 3 2 4 4" xfId="5782"/>
    <cellStyle name="40% - Accent3 3 2 5" xfId="5783"/>
    <cellStyle name="40% - Accent3 3 2 5 2" xfId="5784"/>
    <cellStyle name="40% - Accent3 3 2 5 3" xfId="5785"/>
    <cellStyle name="40% - Accent3 3 2 5 4" xfId="5786"/>
    <cellStyle name="40% - Accent3 3 2 6" xfId="5787"/>
    <cellStyle name="40% - Accent3 3 2 7" xfId="5788"/>
    <cellStyle name="40% - Accent3 3 2 8" xfId="5789"/>
    <cellStyle name="40% - Accent3 3 2 9" xfId="5790"/>
    <cellStyle name="40% - Accent3 3 3" xfId="5791"/>
    <cellStyle name="40% - Accent3 3 3 10" xfId="5792"/>
    <cellStyle name="40% - Accent3 3 3 11" xfId="5793"/>
    <cellStyle name="40% - Accent3 3 3 2" xfId="5794"/>
    <cellStyle name="40% - Accent3 3 3 2 2" xfId="5795"/>
    <cellStyle name="40% - Accent3 3 3 2 2 2" xfId="5796"/>
    <cellStyle name="40% - Accent3 3 3 2 2 3" xfId="5797"/>
    <cellStyle name="40% - Accent3 3 3 2 3" xfId="5798"/>
    <cellStyle name="40% - Accent3 3 3 2 3 2" xfId="5799"/>
    <cellStyle name="40% - Accent3 3 3 2 3 3" xfId="5800"/>
    <cellStyle name="40% - Accent3 3 3 2 4" xfId="5801"/>
    <cellStyle name="40% - Accent3 3 3 2 5" xfId="5802"/>
    <cellStyle name="40% - Accent3 3 3 2 6" xfId="5803"/>
    <cellStyle name="40% - Accent3 3 3 2 7" xfId="5804"/>
    <cellStyle name="40% - Accent3 3 3 2 8" xfId="5805"/>
    <cellStyle name="40% - Accent3 3 3 3" xfId="5806"/>
    <cellStyle name="40% - Accent3 3 3 3 2" xfId="5807"/>
    <cellStyle name="40% - Accent3 3 3 3 3" xfId="5808"/>
    <cellStyle name="40% - Accent3 3 3 3 4" xfId="5809"/>
    <cellStyle name="40% - Accent3 3 3 4" xfId="5810"/>
    <cellStyle name="40% - Accent3 3 3 4 2" xfId="5811"/>
    <cellStyle name="40% - Accent3 3 3 4 3" xfId="5812"/>
    <cellStyle name="40% - Accent3 3 3 4 4" xfId="5813"/>
    <cellStyle name="40% - Accent3 3 3 5" xfId="5814"/>
    <cellStyle name="40% - Accent3 3 3 5 2" xfId="5815"/>
    <cellStyle name="40% - Accent3 3 3 6" xfId="5816"/>
    <cellStyle name="40% - Accent3 3 3 7" xfId="5817"/>
    <cellStyle name="40% - Accent3 3 3 8" xfId="5818"/>
    <cellStyle name="40% - Accent3 3 3 9" xfId="5819"/>
    <cellStyle name="40% - Accent3 3 4" xfId="5820"/>
    <cellStyle name="40% - Accent3 3 4 2" xfId="5821"/>
    <cellStyle name="40% - Accent3 3 4 2 2" xfId="5822"/>
    <cellStyle name="40% - Accent3 3 4 2 3" xfId="5823"/>
    <cellStyle name="40% - Accent3 3 4 2 4" xfId="5824"/>
    <cellStyle name="40% - Accent3 3 4 2 5" xfId="5825"/>
    <cellStyle name="40% - Accent3 3 4 3" xfId="5826"/>
    <cellStyle name="40% - Accent3 3 4 3 2" xfId="5827"/>
    <cellStyle name="40% - Accent3 3 4 3 3" xfId="5828"/>
    <cellStyle name="40% - Accent3 3 4 3 4" xfId="5829"/>
    <cellStyle name="40% - Accent3 3 4 4" xfId="5830"/>
    <cellStyle name="40% - Accent3 3 4 4 2" xfId="5831"/>
    <cellStyle name="40% - Accent3 3 4 5" xfId="5832"/>
    <cellStyle name="40% - Accent3 3 4 5 2" xfId="5833"/>
    <cellStyle name="40% - Accent3 3 4 6" xfId="5834"/>
    <cellStyle name="40% - Accent3 3 4 7" xfId="5835"/>
    <cellStyle name="40% - Accent3 3 4 8" xfId="5836"/>
    <cellStyle name="40% - Accent3 3 5" xfId="5837"/>
    <cellStyle name="40% - Accent3 3 5 2" xfId="5838"/>
    <cellStyle name="40% - Accent3 3 5 2 2" xfId="5839"/>
    <cellStyle name="40% - Accent3 3 5 2 3" xfId="5840"/>
    <cellStyle name="40% - Accent3 3 5 3" xfId="5841"/>
    <cellStyle name="40% - Accent3 3 5 3 2" xfId="5842"/>
    <cellStyle name="40% - Accent3 3 5 4" xfId="5843"/>
    <cellStyle name="40% - Accent3 3 5 5" xfId="5844"/>
    <cellStyle name="40% - Accent3 3 5 6" xfId="5845"/>
    <cellStyle name="40% - Accent3 3 5 7" xfId="5846"/>
    <cellStyle name="40% - Accent3 3 6" xfId="5847"/>
    <cellStyle name="40% - Accent3 3 6 2" xfId="5848"/>
    <cellStyle name="40% - Accent3 3 6 2 2" xfId="5849"/>
    <cellStyle name="40% - Accent3 3 6 2 3" xfId="5850"/>
    <cellStyle name="40% - Accent3 3 6 3" xfId="5851"/>
    <cellStyle name="40% - Accent3 3 6 3 2" xfId="5852"/>
    <cellStyle name="40% - Accent3 3 6 4" xfId="5853"/>
    <cellStyle name="40% - Accent3 3 6 5" xfId="5854"/>
    <cellStyle name="40% - Accent3 3 6 6" xfId="5855"/>
    <cellStyle name="40% - Accent3 3 6 7" xfId="5856"/>
    <cellStyle name="40% - Accent3 3 7" xfId="5857"/>
    <cellStyle name="40% - Accent3 3 7 2" xfId="5858"/>
    <cellStyle name="40% - Accent3 3 7 2 2" xfId="5859"/>
    <cellStyle name="40% - Accent3 3 7 3" xfId="5860"/>
    <cellStyle name="40% - Accent3 3 7 4" xfId="5861"/>
    <cellStyle name="40% - Accent3 3 7 5" xfId="5862"/>
    <cellStyle name="40% - Accent3 3 7 6" xfId="5863"/>
    <cellStyle name="40% - Accent3 3 7 7" xfId="5864"/>
    <cellStyle name="40% - Accent3 3 8" xfId="5865"/>
    <cellStyle name="40% - Accent3 3 8 2" xfId="5866"/>
    <cellStyle name="40% - Accent3 3 8 3" xfId="5867"/>
    <cellStyle name="40% - Accent3 3 9" xfId="5868"/>
    <cellStyle name="40% - Accent3 3 9 2" xfId="5869"/>
    <cellStyle name="40% - Accent3 30" xfId="5870"/>
    <cellStyle name="40% - Accent3 30 2" xfId="5871"/>
    <cellStyle name="40% - Accent3 31" xfId="5872"/>
    <cellStyle name="40% - Accent3 31 2" xfId="5873"/>
    <cellStyle name="40% - Accent3 32" xfId="5874"/>
    <cellStyle name="40% - Accent3 32 2" xfId="5875"/>
    <cellStyle name="40% - Accent3 33" xfId="5876"/>
    <cellStyle name="40% - Accent3 33 2" xfId="5877"/>
    <cellStyle name="40% - Accent3 34" xfId="5878"/>
    <cellStyle name="40% - Accent3 34 2" xfId="5879"/>
    <cellStyle name="40% - Accent3 35" xfId="5880"/>
    <cellStyle name="40% - Accent3 35 2" xfId="5881"/>
    <cellStyle name="40% - Accent3 36" xfId="5882"/>
    <cellStyle name="40% - Accent3 36 2" xfId="5883"/>
    <cellStyle name="40% - Accent3 37" xfId="5884"/>
    <cellStyle name="40% - Accent3 37 2" xfId="5885"/>
    <cellStyle name="40% - Accent3 38" xfId="5886"/>
    <cellStyle name="40% - Accent3 39" xfId="5887"/>
    <cellStyle name="40% - Accent3 4" xfId="5888"/>
    <cellStyle name="40% - Accent3 4 10" xfId="5889"/>
    <cellStyle name="40% - Accent3 4 11" xfId="5890"/>
    <cellStyle name="40% - Accent3 4 12" xfId="5891"/>
    <cellStyle name="40% - Accent3 4 13" xfId="5892"/>
    <cellStyle name="40% - Accent3 4 2" xfId="5893"/>
    <cellStyle name="40% - Accent3 4 2 10" xfId="5894"/>
    <cellStyle name="40% - Accent3 4 2 11" xfId="5895"/>
    <cellStyle name="40% - Accent3 4 2 2" xfId="5896"/>
    <cellStyle name="40% - Accent3 4 2 2 2" xfId="5897"/>
    <cellStyle name="40% - Accent3 4 2 2 2 2" xfId="5898"/>
    <cellStyle name="40% - Accent3 4 2 2 2 2 2" xfId="5899"/>
    <cellStyle name="40% - Accent3 4 2 2 2 2 3" xfId="5900"/>
    <cellStyle name="40% - Accent3 4 2 2 2 3" xfId="5901"/>
    <cellStyle name="40% - Accent3 4 2 2 2 3 2" xfId="5902"/>
    <cellStyle name="40% - Accent3 4 2 2 2 3 3" xfId="5903"/>
    <cellStyle name="40% - Accent3 4 2 2 2 4" xfId="5904"/>
    <cellStyle name="40% - Accent3 4 2 2 2 5" xfId="5905"/>
    <cellStyle name="40% - Accent3 4 2 2 2 6" xfId="5906"/>
    <cellStyle name="40% - Accent3 4 2 2 3" xfId="5907"/>
    <cellStyle name="40% - Accent3 4 2 2 3 2" xfId="5908"/>
    <cellStyle name="40% - Accent3 4 2 2 3 3" xfId="5909"/>
    <cellStyle name="40% - Accent3 4 2 2 4" xfId="5910"/>
    <cellStyle name="40% - Accent3 4 2 2 4 2" xfId="5911"/>
    <cellStyle name="40% - Accent3 4 2 2 4 3" xfId="5912"/>
    <cellStyle name="40% - Accent3 4 2 2 5" xfId="5913"/>
    <cellStyle name="40% - Accent3 4 2 2 6" xfId="5914"/>
    <cellStyle name="40% - Accent3 4 2 2 7" xfId="5915"/>
    <cellStyle name="40% - Accent3 4 2 2 8" xfId="5916"/>
    <cellStyle name="40% - Accent3 4 2 3" xfId="5917"/>
    <cellStyle name="40% - Accent3 4 2 3 2" xfId="5918"/>
    <cellStyle name="40% - Accent3 4 2 3 2 2" xfId="5919"/>
    <cellStyle name="40% - Accent3 4 2 3 2 3" xfId="5920"/>
    <cellStyle name="40% - Accent3 4 2 3 3" xfId="5921"/>
    <cellStyle name="40% - Accent3 4 2 3 3 2" xfId="5922"/>
    <cellStyle name="40% - Accent3 4 2 3 3 3" xfId="5923"/>
    <cellStyle name="40% - Accent3 4 2 3 4" xfId="5924"/>
    <cellStyle name="40% - Accent3 4 2 3 5" xfId="5925"/>
    <cellStyle name="40% - Accent3 4 2 3 6" xfId="5926"/>
    <cellStyle name="40% - Accent3 4 2 4" xfId="5927"/>
    <cellStyle name="40% - Accent3 4 2 4 2" xfId="5928"/>
    <cellStyle name="40% - Accent3 4 2 4 3" xfId="5929"/>
    <cellStyle name="40% - Accent3 4 2 5" xfId="5930"/>
    <cellStyle name="40% - Accent3 4 2 5 2" xfId="5931"/>
    <cellStyle name="40% - Accent3 4 2 5 3" xfId="5932"/>
    <cellStyle name="40% - Accent3 4 2 6" xfId="5933"/>
    <cellStyle name="40% - Accent3 4 2 7" xfId="5934"/>
    <cellStyle name="40% - Accent3 4 2 8" xfId="5935"/>
    <cellStyle name="40% - Accent3 4 2 9" xfId="5936"/>
    <cellStyle name="40% - Accent3 4 3" xfId="5937"/>
    <cellStyle name="40% - Accent3 4 3 10" xfId="5938"/>
    <cellStyle name="40% - Accent3 4 3 2" xfId="5939"/>
    <cellStyle name="40% - Accent3 4 3 2 2" xfId="5940"/>
    <cellStyle name="40% - Accent3 4 3 2 2 2" xfId="5941"/>
    <cellStyle name="40% - Accent3 4 3 2 2 3" xfId="5942"/>
    <cellStyle name="40% - Accent3 4 3 2 3" xfId="5943"/>
    <cellStyle name="40% - Accent3 4 3 2 3 2" xfId="5944"/>
    <cellStyle name="40% - Accent3 4 3 2 3 3" xfId="5945"/>
    <cellStyle name="40% - Accent3 4 3 2 4" xfId="5946"/>
    <cellStyle name="40% - Accent3 4 3 2 5" xfId="5947"/>
    <cellStyle name="40% - Accent3 4 3 2 6" xfId="5948"/>
    <cellStyle name="40% - Accent3 4 3 3" xfId="5949"/>
    <cellStyle name="40% - Accent3 4 3 3 2" xfId="5950"/>
    <cellStyle name="40% - Accent3 4 3 3 3" xfId="5951"/>
    <cellStyle name="40% - Accent3 4 3 4" xfId="5952"/>
    <cellStyle name="40% - Accent3 4 3 4 2" xfId="5953"/>
    <cellStyle name="40% - Accent3 4 3 4 3" xfId="5954"/>
    <cellStyle name="40% - Accent3 4 3 5" xfId="5955"/>
    <cellStyle name="40% - Accent3 4 3 6" xfId="5956"/>
    <cellStyle name="40% - Accent3 4 3 7" xfId="5957"/>
    <cellStyle name="40% - Accent3 4 3 8" xfId="5958"/>
    <cellStyle name="40% - Accent3 4 3 9" xfId="5959"/>
    <cellStyle name="40% - Accent3 4 4" xfId="5960"/>
    <cellStyle name="40% - Accent3 4 4 2" xfId="5961"/>
    <cellStyle name="40% - Accent3 4 4 2 2" xfId="5962"/>
    <cellStyle name="40% - Accent3 4 4 2 3" xfId="5963"/>
    <cellStyle name="40% - Accent3 4 4 3" xfId="5964"/>
    <cellStyle name="40% - Accent3 4 4 3 2" xfId="5965"/>
    <cellStyle name="40% - Accent3 4 4 3 3" xfId="5966"/>
    <cellStyle name="40% - Accent3 4 4 4" xfId="5967"/>
    <cellStyle name="40% - Accent3 4 4 5" xfId="5968"/>
    <cellStyle name="40% - Accent3 4 4 6" xfId="5969"/>
    <cellStyle name="40% - Accent3 4 5" xfId="5970"/>
    <cellStyle name="40% - Accent3 4 5 2" xfId="5971"/>
    <cellStyle name="40% - Accent3 4 5 3" xfId="5972"/>
    <cellStyle name="40% - Accent3 4 6" xfId="5973"/>
    <cellStyle name="40% - Accent3 4 6 2" xfId="5974"/>
    <cellStyle name="40% - Accent3 4 6 3" xfId="5975"/>
    <cellStyle name="40% - Accent3 4 7" xfId="5976"/>
    <cellStyle name="40% - Accent3 4 8" xfId="5977"/>
    <cellStyle name="40% - Accent3 4 9" xfId="5978"/>
    <cellStyle name="40% - Accent3 40" xfId="5979"/>
    <cellStyle name="40% - Accent3 41" xfId="5980"/>
    <cellStyle name="40% - Accent3 42" xfId="5981"/>
    <cellStyle name="40% - Accent3 43" xfId="5982"/>
    <cellStyle name="40% - Accent3 5" xfId="5983"/>
    <cellStyle name="40% - Accent3 5 2" xfId="5984"/>
    <cellStyle name="40% - Accent3 5 2 2" xfId="5985"/>
    <cellStyle name="40% - Accent3 5 3" xfId="5986"/>
    <cellStyle name="40% - Accent3 5 4" xfId="5987"/>
    <cellStyle name="40% - Accent3 6" xfId="5988"/>
    <cellStyle name="40% - Accent3 6 10" xfId="5989"/>
    <cellStyle name="40% - Accent3 6 11" xfId="5990"/>
    <cellStyle name="40% - Accent3 6 2" xfId="5991"/>
    <cellStyle name="40% - Accent3 6 2 2" xfId="5992"/>
    <cellStyle name="40% - Accent3 6 2 2 2" xfId="5993"/>
    <cellStyle name="40% - Accent3 6 2 2 2 2" xfId="5994"/>
    <cellStyle name="40% - Accent3 6 2 2 2 3" xfId="5995"/>
    <cellStyle name="40% - Accent3 6 2 2 3" xfId="5996"/>
    <cellStyle name="40% - Accent3 6 2 2 3 2" xfId="5997"/>
    <cellStyle name="40% - Accent3 6 2 2 3 3" xfId="5998"/>
    <cellStyle name="40% - Accent3 6 2 2 4" xfId="5999"/>
    <cellStyle name="40% - Accent3 6 2 2 5" xfId="6000"/>
    <cellStyle name="40% - Accent3 6 2 2 6" xfId="6001"/>
    <cellStyle name="40% - Accent3 6 2 3" xfId="6002"/>
    <cellStyle name="40% - Accent3 6 2 3 2" xfId="6003"/>
    <cellStyle name="40% - Accent3 6 2 3 3" xfId="6004"/>
    <cellStyle name="40% - Accent3 6 2 4" xfId="6005"/>
    <cellStyle name="40% - Accent3 6 2 4 2" xfId="6006"/>
    <cellStyle name="40% - Accent3 6 2 4 3" xfId="6007"/>
    <cellStyle name="40% - Accent3 6 2 5" xfId="6008"/>
    <cellStyle name="40% - Accent3 6 2 6" xfId="6009"/>
    <cellStyle name="40% - Accent3 6 2 7" xfId="6010"/>
    <cellStyle name="40% - Accent3 6 2 8" xfId="6011"/>
    <cellStyle name="40% - Accent3 6 3" xfId="6012"/>
    <cellStyle name="40% - Accent3 6 3 2" xfId="6013"/>
    <cellStyle name="40% - Accent3 6 3 2 2" xfId="6014"/>
    <cellStyle name="40% - Accent3 6 3 2 2 2" xfId="6015"/>
    <cellStyle name="40% - Accent3 6 3 2 3" xfId="6016"/>
    <cellStyle name="40% - Accent3 6 3 3" xfId="6017"/>
    <cellStyle name="40% - Accent3 6 3 3 2" xfId="6018"/>
    <cellStyle name="40% - Accent3 6 3 3 3" xfId="6019"/>
    <cellStyle name="40% - Accent3 6 3 4" xfId="6020"/>
    <cellStyle name="40% - Accent3 6 3 5" xfId="6021"/>
    <cellStyle name="40% - Accent3 6 3 6" xfId="6022"/>
    <cellStyle name="40% - Accent3 6 4" xfId="6023"/>
    <cellStyle name="40% - Accent3 6 4 2" xfId="6024"/>
    <cellStyle name="40% - Accent3 6 4 3" xfId="6025"/>
    <cellStyle name="40% - Accent3 6 5" xfId="6026"/>
    <cellStyle name="40% - Accent3 6 5 2" xfId="6027"/>
    <cellStyle name="40% - Accent3 6 5 3" xfId="6028"/>
    <cellStyle name="40% - Accent3 6 6" xfId="6029"/>
    <cellStyle name="40% - Accent3 6 7" xfId="6030"/>
    <cellStyle name="40% - Accent3 6 8" xfId="6031"/>
    <cellStyle name="40% - Accent3 6 9" xfId="6032"/>
    <cellStyle name="40% - Accent3 7" xfId="6033"/>
    <cellStyle name="40% - Accent3 7 10" xfId="6034"/>
    <cellStyle name="40% - Accent3 7 11" xfId="6035"/>
    <cellStyle name="40% - Accent3 7 2" xfId="6036"/>
    <cellStyle name="40% - Accent3 7 2 2" xfId="6037"/>
    <cellStyle name="40% - Accent3 7 2 2 2" xfId="6038"/>
    <cellStyle name="40% - Accent3 7 2 2 2 2" xfId="6039"/>
    <cellStyle name="40% - Accent3 7 2 2 2 3" xfId="6040"/>
    <cellStyle name="40% - Accent3 7 2 2 3" xfId="6041"/>
    <cellStyle name="40% - Accent3 7 2 2 3 2" xfId="6042"/>
    <cellStyle name="40% - Accent3 7 2 2 3 3" xfId="6043"/>
    <cellStyle name="40% - Accent3 7 2 2 4" xfId="6044"/>
    <cellStyle name="40% - Accent3 7 2 2 5" xfId="6045"/>
    <cellStyle name="40% - Accent3 7 2 2 6" xfId="6046"/>
    <cellStyle name="40% - Accent3 7 2 3" xfId="6047"/>
    <cellStyle name="40% - Accent3 7 2 3 2" xfId="6048"/>
    <cellStyle name="40% - Accent3 7 2 3 3" xfId="6049"/>
    <cellStyle name="40% - Accent3 7 2 4" xfId="6050"/>
    <cellStyle name="40% - Accent3 7 2 4 2" xfId="6051"/>
    <cellStyle name="40% - Accent3 7 2 4 3" xfId="6052"/>
    <cellStyle name="40% - Accent3 7 2 5" xfId="6053"/>
    <cellStyle name="40% - Accent3 7 2 6" xfId="6054"/>
    <cellStyle name="40% - Accent3 7 2 7" xfId="6055"/>
    <cellStyle name="40% - Accent3 7 2 8" xfId="6056"/>
    <cellStyle name="40% - Accent3 7 3" xfId="6057"/>
    <cellStyle name="40% - Accent3 7 3 2" xfId="6058"/>
    <cellStyle name="40% - Accent3 7 3 2 2" xfId="6059"/>
    <cellStyle name="40% - Accent3 7 3 2 2 2" xfId="6060"/>
    <cellStyle name="40% - Accent3 7 3 2 3" xfId="6061"/>
    <cellStyle name="40% - Accent3 7 3 3" xfId="6062"/>
    <cellStyle name="40% - Accent3 7 3 3 2" xfId="6063"/>
    <cellStyle name="40% - Accent3 7 3 3 3" xfId="6064"/>
    <cellStyle name="40% - Accent3 7 3 4" xfId="6065"/>
    <cellStyle name="40% - Accent3 7 3 5" xfId="6066"/>
    <cellStyle name="40% - Accent3 7 3 6" xfId="6067"/>
    <cellStyle name="40% - Accent3 7 4" xfId="6068"/>
    <cellStyle name="40% - Accent3 7 4 2" xfId="6069"/>
    <cellStyle name="40% - Accent3 7 4 3" xfId="6070"/>
    <cellStyle name="40% - Accent3 7 5" xfId="6071"/>
    <cellStyle name="40% - Accent3 7 5 2" xfId="6072"/>
    <cellStyle name="40% - Accent3 7 5 3" xfId="6073"/>
    <cellStyle name="40% - Accent3 7 6" xfId="6074"/>
    <cellStyle name="40% - Accent3 7 7" xfId="6075"/>
    <cellStyle name="40% - Accent3 7 8" xfId="6076"/>
    <cellStyle name="40% - Accent3 7 9" xfId="6077"/>
    <cellStyle name="40% - Accent3 8" xfId="6078"/>
    <cellStyle name="40% - Accent3 8 10" xfId="6079"/>
    <cellStyle name="40% - Accent3 8 11" xfId="6080"/>
    <cellStyle name="40% - Accent3 8 2" xfId="6081"/>
    <cellStyle name="40% - Accent3 8 2 2" xfId="6082"/>
    <cellStyle name="40% - Accent3 8 2 2 2" xfId="6083"/>
    <cellStyle name="40% - Accent3 8 2 2 2 2" xfId="6084"/>
    <cellStyle name="40% - Accent3 8 2 2 2 3" xfId="6085"/>
    <cellStyle name="40% - Accent3 8 2 2 3" xfId="6086"/>
    <cellStyle name="40% - Accent3 8 2 2 3 2" xfId="6087"/>
    <cellStyle name="40% - Accent3 8 2 2 3 3" xfId="6088"/>
    <cellStyle name="40% - Accent3 8 2 2 4" xfId="6089"/>
    <cellStyle name="40% - Accent3 8 2 2 5" xfId="6090"/>
    <cellStyle name="40% - Accent3 8 2 2 6" xfId="6091"/>
    <cellStyle name="40% - Accent3 8 2 3" xfId="6092"/>
    <cellStyle name="40% - Accent3 8 2 3 2" xfId="6093"/>
    <cellStyle name="40% - Accent3 8 2 3 3" xfId="6094"/>
    <cellStyle name="40% - Accent3 8 2 4" xfId="6095"/>
    <cellStyle name="40% - Accent3 8 2 4 2" xfId="6096"/>
    <cellStyle name="40% - Accent3 8 2 4 3" xfId="6097"/>
    <cellStyle name="40% - Accent3 8 2 5" xfId="6098"/>
    <cellStyle name="40% - Accent3 8 2 6" xfId="6099"/>
    <cellStyle name="40% - Accent3 8 2 7" xfId="6100"/>
    <cellStyle name="40% - Accent3 8 2 8" xfId="6101"/>
    <cellStyle name="40% - Accent3 8 3" xfId="6102"/>
    <cellStyle name="40% - Accent3 8 3 2" xfId="6103"/>
    <cellStyle name="40% - Accent3 8 3 2 2" xfId="6104"/>
    <cellStyle name="40% - Accent3 8 3 2 2 2" xfId="6105"/>
    <cellStyle name="40% - Accent3 8 3 2 3" xfId="6106"/>
    <cellStyle name="40% - Accent3 8 3 3" xfId="6107"/>
    <cellStyle name="40% - Accent3 8 3 3 2" xfId="6108"/>
    <cellStyle name="40% - Accent3 8 3 3 3" xfId="6109"/>
    <cellStyle name="40% - Accent3 8 3 4" xfId="6110"/>
    <cellStyle name="40% - Accent3 8 3 5" xfId="6111"/>
    <cellStyle name="40% - Accent3 8 3 6" xfId="6112"/>
    <cellStyle name="40% - Accent3 8 4" xfId="6113"/>
    <cellStyle name="40% - Accent3 8 4 2" xfId="6114"/>
    <cellStyle name="40% - Accent3 8 4 3" xfId="6115"/>
    <cellStyle name="40% - Accent3 8 5" xfId="6116"/>
    <cellStyle name="40% - Accent3 8 5 2" xfId="6117"/>
    <cellStyle name="40% - Accent3 8 5 3" xfId="6118"/>
    <cellStyle name="40% - Accent3 8 6" xfId="6119"/>
    <cellStyle name="40% - Accent3 8 7" xfId="6120"/>
    <cellStyle name="40% - Accent3 8 8" xfId="6121"/>
    <cellStyle name="40% - Accent3 8 9" xfId="6122"/>
    <cellStyle name="40% - Accent3 9" xfId="6123"/>
    <cellStyle name="40% - Accent3 9 10" xfId="6124"/>
    <cellStyle name="40% - Accent3 9 11" xfId="6125"/>
    <cellStyle name="40% - Accent3 9 2" xfId="6126"/>
    <cellStyle name="40% - Accent3 9 2 2" xfId="6127"/>
    <cellStyle name="40% - Accent3 9 2 2 2" xfId="6128"/>
    <cellStyle name="40% - Accent3 9 2 2 2 2" xfId="6129"/>
    <cellStyle name="40% - Accent3 9 2 2 2 3" xfId="6130"/>
    <cellStyle name="40% - Accent3 9 2 2 3" xfId="6131"/>
    <cellStyle name="40% - Accent3 9 2 2 3 2" xfId="6132"/>
    <cellStyle name="40% - Accent3 9 2 2 3 3" xfId="6133"/>
    <cellStyle name="40% - Accent3 9 2 2 4" xfId="6134"/>
    <cellStyle name="40% - Accent3 9 2 2 5" xfId="6135"/>
    <cellStyle name="40% - Accent3 9 2 2 6" xfId="6136"/>
    <cellStyle name="40% - Accent3 9 2 3" xfId="6137"/>
    <cellStyle name="40% - Accent3 9 2 3 2" xfId="6138"/>
    <cellStyle name="40% - Accent3 9 2 3 3" xfId="6139"/>
    <cellStyle name="40% - Accent3 9 2 4" xfId="6140"/>
    <cellStyle name="40% - Accent3 9 2 4 2" xfId="6141"/>
    <cellStyle name="40% - Accent3 9 2 4 3" xfId="6142"/>
    <cellStyle name="40% - Accent3 9 2 5" xfId="6143"/>
    <cellStyle name="40% - Accent3 9 2 6" xfId="6144"/>
    <cellStyle name="40% - Accent3 9 2 7" xfId="6145"/>
    <cellStyle name="40% - Accent3 9 2 8" xfId="6146"/>
    <cellStyle name="40% - Accent3 9 3" xfId="6147"/>
    <cellStyle name="40% - Accent3 9 3 2" xfId="6148"/>
    <cellStyle name="40% - Accent3 9 3 2 2" xfId="6149"/>
    <cellStyle name="40% - Accent3 9 3 2 2 2" xfId="6150"/>
    <cellStyle name="40% - Accent3 9 3 2 3" xfId="6151"/>
    <cellStyle name="40% - Accent3 9 3 3" xfId="6152"/>
    <cellStyle name="40% - Accent3 9 3 3 2" xfId="6153"/>
    <cellStyle name="40% - Accent3 9 3 3 3" xfId="6154"/>
    <cellStyle name="40% - Accent3 9 3 4" xfId="6155"/>
    <cellStyle name="40% - Accent3 9 3 5" xfId="6156"/>
    <cellStyle name="40% - Accent3 9 3 6" xfId="6157"/>
    <cellStyle name="40% - Accent3 9 4" xfId="6158"/>
    <cellStyle name="40% - Accent3 9 4 2" xfId="6159"/>
    <cellStyle name="40% - Accent3 9 4 3" xfId="6160"/>
    <cellStyle name="40% - Accent3 9 5" xfId="6161"/>
    <cellStyle name="40% - Accent3 9 5 2" xfId="6162"/>
    <cellStyle name="40% - Accent3 9 5 3" xfId="6163"/>
    <cellStyle name="40% - Accent3 9 6" xfId="6164"/>
    <cellStyle name="40% - Accent3 9 7" xfId="6165"/>
    <cellStyle name="40% - Accent3 9 8" xfId="6166"/>
    <cellStyle name="40% - Accent3 9 9" xfId="6167"/>
    <cellStyle name="40% - Accent4 10" xfId="6168"/>
    <cellStyle name="40% - Accent4 10 10" xfId="6169"/>
    <cellStyle name="40% - Accent4 10 11" xfId="6170"/>
    <cellStyle name="40% - Accent4 10 2" xfId="6171"/>
    <cellStyle name="40% - Accent4 10 2 2" xfId="6172"/>
    <cellStyle name="40% - Accent4 10 2 2 2" xfId="6173"/>
    <cellStyle name="40% - Accent4 10 2 2 2 2" xfId="6174"/>
    <cellStyle name="40% - Accent4 10 2 2 2 3" xfId="6175"/>
    <cellStyle name="40% - Accent4 10 2 2 3" xfId="6176"/>
    <cellStyle name="40% - Accent4 10 2 2 3 2" xfId="6177"/>
    <cellStyle name="40% - Accent4 10 2 2 3 3" xfId="6178"/>
    <cellStyle name="40% - Accent4 10 2 2 4" xfId="6179"/>
    <cellStyle name="40% - Accent4 10 2 2 5" xfId="6180"/>
    <cellStyle name="40% - Accent4 10 2 2 6" xfId="6181"/>
    <cellStyle name="40% - Accent4 10 2 3" xfId="6182"/>
    <cellStyle name="40% - Accent4 10 2 3 2" xfId="6183"/>
    <cellStyle name="40% - Accent4 10 2 3 3" xfId="6184"/>
    <cellStyle name="40% - Accent4 10 2 4" xfId="6185"/>
    <cellStyle name="40% - Accent4 10 2 4 2" xfId="6186"/>
    <cellStyle name="40% - Accent4 10 2 4 3" xfId="6187"/>
    <cellStyle name="40% - Accent4 10 2 5" xfId="6188"/>
    <cellStyle name="40% - Accent4 10 2 6" xfId="6189"/>
    <cellStyle name="40% - Accent4 10 2 7" xfId="6190"/>
    <cellStyle name="40% - Accent4 10 2 8" xfId="6191"/>
    <cellStyle name="40% - Accent4 10 3" xfId="6192"/>
    <cellStyle name="40% - Accent4 10 3 2" xfId="6193"/>
    <cellStyle name="40% - Accent4 10 3 2 2" xfId="6194"/>
    <cellStyle name="40% - Accent4 10 3 2 3" xfId="6195"/>
    <cellStyle name="40% - Accent4 10 3 3" xfId="6196"/>
    <cellStyle name="40% - Accent4 10 3 3 2" xfId="6197"/>
    <cellStyle name="40% - Accent4 10 3 3 3" xfId="6198"/>
    <cellStyle name="40% - Accent4 10 3 4" xfId="6199"/>
    <cellStyle name="40% - Accent4 10 3 5" xfId="6200"/>
    <cellStyle name="40% - Accent4 10 3 6" xfId="6201"/>
    <cellStyle name="40% - Accent4 10 4" xfId="6202"/>
    <cellStyle name="40% - Accent4 10 4 2" xfId="6203"/>
    <cellStyle name="40% - Accent4 10 4 3" xfId="6204"/>
    <cellStyle name="40% - Accent4 10 5" xfId="6205"/>
    <cellStyle name="40% - Accent4 10 5 2" xfId="6206"/>
    <cellStyle name="40% - Accent4 10 5 3" xfId="6207"/>
    <cellStyle name="40% - Accent4 10 6" xfId="6208"/>
    <cellStyle name="40% - Accent4 10 7" xfId="6209"/>
    <cellStyle name="40% - Accent4 10 8" xfId="6210"/>
    <cellStyle name="40% - Accent4 10 9" xfId="6211"/>
    <cellStyle name="40% - Accent4 11" xfId="6212"/>
    <cellStyle name="40% - Accent4 11 10" xfId="6213"/>
    <cellStyle name="40% - Accent4 11 2" xfId="6214"/>
    <cellStyle name="40% - Accent4 11 2 2" xfId="6215"/>
    <cellStyle name="40% - Accent4 11 2 2 2" xfId="6216"/>
    <cellStyle name="40% - Accent4 11 2 2 3" xfId="6217"/>
    <cellStyle name="40% - Accent4 11 2 3" xfId="6218"/>
    <cellStyle name="40% - Accent4 11 2 3 2" xfId="6219"/>
    <cellStyle name="40% - Accent4 11 2 3 3" xfId="6220"/>
    <cellStyle name="40% - Accent4 11 2 4" xfId="6221"/>
    <cellStyle name="40% - Accent4 11 2 5" xfId="6222"/>
    <cellStyle name="40% - Accent4 11 2 6" xfId="6223"/>
    <cellStyle name="40% - Accent4 11 3" xfId="6224"/>
    <cellStyle name="40% - Accent4 11 3 2" xfId="6225"/>
    <cellStyle name="40% - Accent4 11 3 3" xfId="6226"/>
    <cellStyle name="40% - Accent4 11 4" xfId="6227"/>
    <cellStyle name="40% - Accent4 11 4 2" xfId="6228"/>
    <cellStyle name="40% - Accent4 11 4 3" xfId="6229"/>
    <cellStyle name="40% - Accent4 11 5" xfId="6230"/>
    <cellStyle name="40% - Accent4 11 6" xfId="6231"/>
    <cellStyle name="40% - Accent4 11 7" xfId="6232"/>
    <cellStyle name="40% - Accent4 11 8" xfId="6233"/>
    <cellStyle name="40% - Accent4 11 9" xfId="6234"/>
    <cellStyle name="40% - Accent4 12" xfId="6235"/>
    <cellStyle name="40% - Accent4 12 2" xfId="6236"/>
    <cellStyle name="40% - Accent4 12 3" xfId="6237"/>
    <cellStyle name="40% - Accent4 12 4" xfId="6238"/>
    <cellStyle name="40% - Accent4 12 5" xfId="6239"/>
    <cellStyle name="40% - Accent4 13" xfId="6240"/>
    <cellStyle name="40% - Accent4 13 2" xfId="6241"/>
    <cellStyle name="40% - Accent4 13 3" xfId="6242"/>
    <cellStyle name="40% - Accent4 13 4" xfId="6243"/>
    <cellStyle name="40% - Accent4 14" xfId="6244"/>
    <cellStyle name="40% - Accent4 14 2" xfId="6245"/>
    <cellStyle name="40% - Accent4 14 3" xfId="6246"/>
    <cellStyle name="40% - Accent4 15" xfId="6247"/>
    <cellStyle name="40% - Accent4 15 2" xfId="6248"/>
    <cellStyle name="40% - Accent4 15 3" xfId="6249"/>
    <cellStyle name="40% - Accent4 16" xfId="6250"/>
    <cellStyle name="40% - Accent4 16 2" xfId="6251"/>
    <cellStyle name="40% - Accent4 17" xfId="6252"/>
    <cellStyle name="40% - Accent4 17 2" xfId="6253"/>
    <cellStyle name="40% - Accent4 18" xfId="6254"/>
    <cellStyle name="40% - Accent4 18 2" xfId="6255"/>
    <cellStyle name="40% - Accent4 19" xfId="6256"/>
    <cellStyle name="40% - Accent4 19 2" xfId="6257"/>
    <cellStyle name="40% - Accent4 2" xfId="6258"/>
    <cellStyle name="40% - Accent4 2 10" xfId="6259"/>
    <cellStyle name="40% - Accent4 2 11" xfId="6260"/>
    <cellStyle name="40% - Accent4 2 12" xfId="6261"/>
    <cellStyle name="40% - Accent4 2 2" xfId="6262"/>
    <cellStyle name="40% - Accent4 2 2 10" xfId="6263"/>
    <cellStyle name="40% - Accent4 2 2 11" xfId="6264"/>
    <cellStyle name="40% - Accent4 2 2 12" xfId="6265"/>
    <cellStyle name="40% - Accent4 2 2 2" xfId="6266"/>
    <cellStyle name="40% - Accent4 2 2 2 10" xfId="6267"/>
    <cellStyle name="40% - Accent4 2 2 2 2" xfId="6268"/>
    <cellStyle name="40% - Accent4 2 2 2 2 2" xfId="6269"/>
    <cellStyle name="40% - Accent4 2 2 2 2 2 2" xfId="6270"/>
    <cellStyle name="40% - Accent4 2 2 2 2 2 3" xfId="6271"/>
    <cellStyle name="40% - Accent4 2 2 2 2 2 4" xfId="6272"/>
    <cellStyle name="40% - Accent4 2 2 2 2 2 5" xfId="6273"/>
    <cellStyle name="40% - Accent4 2 2 2 2 3" xfId="6274"/>
    <cellStyle name="40% - Accent4 2 2 2 2 3 2" xfId="6275"/>
    <cellStyle name="40% - Accent4 2 2 2 2 3 3" xfId="6276"/>
    <cellStyle name="40% - Accent4 2 2 2 2 4" xfId="6277"/>
    <cellStyle name="40% - Accent4 2 2 2 2 5" xfId="6278"/>
    <cellStyle name="40% - Accent4 2 2 2 2 6" xfId="6279"/>
    <cellStyle name="40% - Accent4 2 2 2 2 7" xfId="6280"/>
    <cellStyle name="40% - Accent4 2 2 2 2 8" xfId="6281"/>
    <cellStyle name="40% - Accent4 2 2 2 3" xfId="6282"/>
    <cellStyle name="40% - Accent4 2 2 2 3 2" xfId="6283"/>
    <cellStyle name="40% - Accent4 2 2 2 3 2 2" xfId="6284"/>
    <cellStyle name="40% - Accent4 2 2 2 3 2 3" xfId="6285"/>
    <cellStyle name="40% - Accent4 2 2 2 3 3" xfId="6286"/>
    <cellStyle name="40% - Accent4 2 2 2 3 4" xfId="6287"/>
    <cellStyle name="40% - Accent4 2 2 2 3 5" xfId="6288"/>
    <cellStyle name="40% - Accent4 2 2 2 4" xfId="6289"/>
    <cellStyle name="40% - Accent4 2 2 2 4 2" xfId="6290"/>
    <cellStyle name="40% - Accent4 2 2 2 4 3" xfId="6291"/>
    <cellStyle name="40% - Accent4 2 2 2 4 4" xfId="6292"/>
    <cellStyle name="40% - Accent4 2 2 2 4 5" xfId="6293"/>
    <cellStyle name="40% - Accent4 2 2 2 5" xfId="6294"/>
    <cellStyle name="40% - Accent4 2 2 2 5 2" xfId="6295"/>
    <cellStyle name="40% - Accent4 2 2 2 5 3" xfId="6296"/>
    <cellStyle name="40% - Accent4 2 2 2 6" xfId="6297"/>
    <cellStyle name="40% - Accent4 2 2 2 7" xfId="6298"/>
    <cellStyle name="40% - Accent4 2 2 2 8" xfId="6299"/>
    <cellStyle name="40% - Accent4 2 2 2 9" xfId="6300"/>
    <cellStyle name="40% - Accent4 2 2 3" xfId="6301"/>
    <cellStyle name="40% - Accent4 2 2 3 2" xfId="6302"/>
    <cellStyle name="40% - Accent4 2 2 3 2 2" xfId="6303"/>
    <cellStyle name="40% - Accent4 2 2 3 2 3" xfId="6304"/>
    <cellStyle name="40% - Accent4 2 2 3 2 4" xfId="6305"/>
    <cellStyle name="40% - Accent4 2 2 3 2 5" xfId="6306"/>
    <cellStyle name="40% - Accent4 2 2 3 3" xfId="6307"/>
    <cellStyle name="40% - Accent4 2 2 3 3 2" xfId="6308"/>
    <cellStyle name="40% - Accent4 2 2 3 3 3" xfId="6309"/>
    <cellStyle name="40% - Accent4 2 2 3 4" xfId="6310"/>
    <cellStyle name="40% - Accent4 2 2 3 5" xfId="6311"/>
    <cellStyle name="40% - Accent4 2 2 3 6" xfId="6312"/>
    <cellStyle name="40% - Accent4 2 2 3 7" xfId="6313"/>
    <cellStyle name="40% - Accent4 2 2 3 8" xfId="6314"/>
    <cellStyle name="40% - Accent4 2 2 4" xfId="6315"/>
    <cellStyle name="40% - Accent4 2 2 4 2" xfId="6316"/>
    <cellStyle name="40% - Accent4 2 2 4 2 2" xfId="6317"/>
    <cellStyle name="40% - Accent4 2 2 4 2 3" xfId="6318"/>
    <cellStyle name="40% - Accent4 2 2 4 3" xfId="6319"/>
    <cellStyle name="40% - Accent4 2 2 4 4" xfId="6320"/>
    <cellStyle name="40% - Accent4 2 2 4 5" xfId="6321"/>
    <cellStyle name="40% - Accent4 2 2 5" xfId="6322"/>
    <cellStyle name="40% - Accent4 2 2 5 2" xfId="6323"/>
    <cellStyle name="40% - Accent4 2 2 5 3" xfId="6324"/>
    <cellStyle name="40% - Accent4 2 2 5 4" xfId="6325"/>
    <cellStyle name="40% - Accent4 2 2 5 5" xfId="6326"/>
    <cellStyle name="40% - Accent4 2 2 6" xfId="6327"/>
    <cellStyle name="40% - Accent4 2 2 6 2" xfId="6328"/>
    <cellStyle name="40% - Accent4 2 2 6 3" xfId="6329"/>
    <cellStyle name="40% - Accent4 2 2 7" xfId="6330"/>
    <cellStyle name="40% - Accent4 2 2 8" xfId="6331"/>
    <cellStyle name="40% - Accent4 2 2 9" xfId="6332"/>
    <cellStyle name="40% - Accent4 2 3" xfId="6333"/>
    <cellStyle name="40% - Accent4 2 3 10" xfId="6334"/>
    <cellStyle name="40% - Accent4 2 3 2" xfId="6335"/>
    <cellStyle name="40% - Accent4 2 3 2 2" xfId="6336"/>
    <cellStyle name="40% - Accent4 2 3 2 2 2" xfId="6337"/>
    <cellStyle name="40% - Accent4 2 3 2 2 3" xfId="6338"/>
    <cellStyle name="40% - Accent4 2 3 2 2 4" xfId="6339"/>
    <cellStyle name="40% - Accent4 2 3 2 2 5" xfId="6340"/>
    <cellStyle name="40% - Accent4 2 3 2 3" xfId="6341"/>
    <cellStyle name="40% - Accent4 2 3 2 3 2" xfId="6342"/>
    <cellStyle name="40% - Accent4 2 3 2 3 3" xfId="6343"/>
    <cellStyle name="40% - Accent4 2 3 2 4" xfId="6344"/>
    <cellStyle name="40% - Accent4 2 3 2 5" xfId="6345"/>
    <cellStyle name="40% - Accent4 2 3 2 6" xfId="6346"/>
    <cellStyle name="40% - Accent4 2 3 2 7" xfId="6347"/>
    <cellStyle name="40% - Accent4 2 3 2 8" xfId="6348"/>
    <cellStyle name="40% - Accent4 2 3 3" xfId="6349"/>
    <cellStyle name="40% - Accent4 2 3 3 2" xfId="6350"/>
    <cellStyle name="40% - Accent4 2 3 3 2 2" xfId="6351"/>
    <cellStyle name="40% - Accent4 2 3 3 2 3" xfId="6352"/>
    <cellStyle name="40% - Accent4 2 3 3 3" xfId="6353"/>
    <cellStyle name="40% - Accent4 2 3 3 4" xfId="6354"/>
    <cellStyle name="40% - Accent4 2 3 3 5" xfId="6355"/>
    <cellStyle name="40% - Accent4 2 3 4" xfId="6356"/>
    <cellStyle name="40% - Accent4 2 3 4 2" xfId="6357"/>
    <cellStyle name="40% - Accent4 2 3 4 3" xfId="6358"/>
    <cellStyle name="40% - Accent4 2 3 4 4" xfId="6359"/>
    <cellStyle name="40% - Accent4 2 3 4 5" xfId="6360"/>
    <cellStyle name="40% - Accent4 2 3 5" xfId="6361"/>
    <cellStyle name="40% - Accent4 2 3 5 2" xfId="6362"/>
    <cellStyle name="40% - Accent4 2 3 5 3" xfId="6363"/>
    <cellStyle name="40% - Accent4 2 3 6" xfId="6364"/>
    <cellStyle name="40% - Accent4 2 3 7" xfId="6365"/>
    <cellStyle name="40% - Accent4 2 3 8" xfId="6366"/>
    <cellStyle name="40% - Accent4 2 3 9" xfId="6367"/>
    <cellStyle name="40% - Accent4 2 4" xfId="6368"/>
    <cellStyle name="40% - Accent4 2 4 2" xfId="6369"/>
    <cellStyle name="40% - Accent4 2 4 2 2" xfId="6370"/>
    <cellStyle name="40% - Accent4 2 4 2 3" xfId="6371"/>
    <cellStyle name="40% - Accent4 2 4 2 4" xfId="6372"/>
    <cellStyle name="40% - Accent4 2 4 2 5" xfId="6373"/>
    <cellStyle name="40% - Accent4 2 4 3" xfId="6374"/>
    <cellStyle name="40% - Accent4 2 4 3 2" xfId="6375"/>
    <cellStyle name="40% - Accent4 2 4 3 3" xfId="6376"/>
    <cellStyle name="40% - Accent4 2 4 4" xfId="6377"/>
    <cellStyle name="40% - Accent4 2 4 5" xfId="6378"/>
    <cellStyle name="40% - Accent4 2 4 6" xfId="6379"/>
    <cellStyle name="40% - Accent4 2 4 7" xfId="6380"/>
    <cellStyle name="40% - Accent4 2 4 8" xfId="6381"/>
    <cellStyle name="40% - Accent4 2 5" xfId="6382"/>
    <cellStyle name="40% - Accent4 2 5 2" xfId="6383"/>
    <cellStyle name="40% - Accent4 2 5 2 2" xfId="6384"/>
    <cellStyle name="40% - Accent4 2 5 2 3" xfId="6385"/>
    <cellStyle name="40% - Accent4 2 5 3" xfId="6386"/>
    <cellStyle name="40% - Accent4 2 5 4" xfId="6387"/>
    <cellStyle name="40% - Accent4 2 5 5" xfId="6388"/>
    <cellStyle name="40% - Accent4 2 6" xfId="6389"/>
    <cellStyle name="40% - Accent4 2 6 2" xfId="6390"/>
    <cellStyle name="40% - Accent4 2 6 3" xfId="6391"/>
    <cellStyle name="40% - Accent4 2 6 4" xfId="6392"/>
    <cellStyle name="40% - Accent4 2 6 5" xfId="6393"/>
    <cellStyle name="40% - Accent4 2 7" xfId="6394"/>
    <cellStyle name="40% - Accent4 2 7 2" xfId="6395"/>
    <cellStyle name="40% - Accent4 2 7 3" xfId="6396"/>
    <cellStyle name="40% - Accent4 2 8" xfId="6397"/>
    <cellStyle name="40% - Accent4 2 9" xfId="6398"/>
    <cellStyle name="40% - Accent4 20" xfId="6399"/>
    <cellStyle name="40% - Accent4 20 2" xfId="6400"/>
    <cellStyle name="40% - Accent4 21" xfId="6401"/>
    <cellStyle name="40% - Accent4 21 2" xfId="6402"/>
    <cellStyle name="40% - Accent4 22" xfId="6403"/>
    <cellStyle name="40% - Accent4 22 2" xfId="6404"/>
    <cellStyle name="40% - Accent4 23" xfId="6405"/>
    <cellStyle name="40% - Accent4 23 2" xfId="6406"/>
    <cellStyle name="40% - Accent4 24" xfId="6407"/>
    <cellStyle name="40% - Accent4 24 2" xfId="6408"/>
    <cellStyle name="40% - Accent4 25" xfId="6409"/>
    <cellStyle name="40% - Accent4 25 2" xfId="6410"/>
    <cellStyle name="40% - Accent4 26" xfId="6411"/>
    <cellStyle name="40% - Accent4 26 2" xfId="6412"/>
    <cellStyle name="40% - Accent4 27" xfId="6413"/>
    <cellStyle name="40% - Accent4 27 2" xfId="6414"/>
    <cellStyle name="40% - Accent4 28" xfId="6415"/>
    <cellStyle name="40% - Accent4 28 2" xfId="6416"/>
    <cellStyle name="40% - Accent4 29" xfId="6417"/>
    <cellStyle name="40% - Accent4 29 2" xfId="6418"/>
    <cellStyle name="40% - Accent4 3" xfId="6419"/>
    <cellStyle name="40% - Accent4 3 10" xfId="6420"/>
    <cellStyle name="40% - Accent4 3 11" xfId="6421"/>
    <cellStyle name="40% - Accent4 3 12" xfId="6422"/>
    <cellStyle name="40% - Accent4 3 2" xfId="6423"/>
    <cellStyle name="40% - Accent4 3 2 10" xfId="6424"/>
    <cellStyle name="40% - Accent4 3 2 11" xfId="6425"/>
    <cellStyle name="40% - Accent4 3 2 2" xfId="6426"/>
    <cellStyle name="40% - Accent4 3 2 2 10" xfId="6427"/>
    <cellStyle name="40% - Accent4 3 2 2 2" xfId="6428"/>
    <cellStyle name="40% - Accent4 3 2 2 2 2" xfId="6429"/>
    <cellStyle name="40% - Accent4 3 2 2 2 2 2" xfId="6430"/>
    <cellStyle name="40% - Accent4 3 2 2 2 2 3" xfId="6431"/>
    <cellStyle name="40% - Accent4 3 2 2 2 3" xfId="6432"/>
    <cellStyle name="40% - Accent4 3 2 2 2 3 2" xfId="6433"/>
    <cellStyle name="40% - Accent4 3 2 2 2 3 3" xfId="6434"/>
    <cellStyle name="40% - Accent4 3 2 2 2 4" xfId="6435"/>
    <cellStyle name="40% - Accent4 3 2 2 2 5" xfId="6436"/>
    <cellStyle name="40% - Accent4 3 2 2 2 6" xfId="6437"/>
    <cellStyle name="40% - Accent4 3 2 2 3" xfId="6438"/>
    <cellStyle name="40% - Accent4 3 2 2 3 2" xfId="6439"/>
    <cellStyle name="40% - Accent4 3 2 2 3 3" xfId="6440"/>
    <cellStyle name="40% - Accent4 3 2 2 4" xfId="6441"/>
    <cellStyle name="40% - Accent4 3 2 2 4 2" xfId="6442"/>
    <cellStyle name="40% - Accent4 3 2 2 4 3" xfId="6443"/>
    <cellStyle name="40% - Accent4 3 2 2 5" xfId="6444"/>
    <cellStyle name="40% - Accent4 3 2 2 6" xfId="6445"/>
    <cellStyle name="40% - Accent4 3 2 2 7" xfId="6446"/>
    <cellStyle name="40% - Accent4 3 2 2 8" xfId="6447"/>
    <cellStyle name="40% - Accent4 3 2 2 9" xfId="6448"/>
    <cellStyle name="40% - Accent4 3 2 3" xfId="6449"/>
    <cellStyle name="40% - Accent4 3 2 3 2" xfId="6450"/>
    <cellStyle name="40% - Accent4 3 2 3 2 2" xfId="6451"/>
    <cellStyle name="40% - Accent4 3 2 3 2 3" xfId="6452"/>
    <cellStyle name="40% - Accent4 3 2 3 3" xfId="6453"/>
    <cellStyle name="40% - Accent4 3 2 3 3 2" xfId="6454"/>
    <cellStyle name="40% - Accent4 3 2 3 3 3" xfId="6455"/>
    <cellStyle name="40% - Accent4 3 2 3 4" xfId="6456"/>
    <cellStyle name="40% - Accent4 3 2 3 5" xfId="6457"/>
    <cellStyle name="40% - Accent4 3 2 3 6" xfId="6458"/>
    <cellStyle name="40% - Accent4 3 2 4" xfId="6459"/>
    <cellStyle name="40% - Accent4 3 2 4 2" xfId="6460"/>
    <cellStyle name="40% - Accent4 3 2 4 3" xfId="6461"/>
    <cellStyle name="40% - Accent4 3 2 5" xfId="6462"/>
    <cellStyle name="40% - Accent4 3 2 5 2" xfId="6463"/>
    <cellStyle name="40% - Accent4 3 2 5 3" xfId="6464"/>
    <cellStyle name="40% - Accent4 3 2 6" xfId="6465"/>
    <cellStyle name="40% - Accent4 3 2 7" xfId="6466"/>
    <cellStyle name="40% - Accent4 3 2 8" xfId="6467"/>
    <cellStyle name="40% - Accent4 3 2 9" xfId="6468"/>
    <cellStyle name="40% - Accent4 3 3" xfId="6469"/>
    <cellStyle name="40% - Accent4 3 3 10" xfId="6470"/>
    <cellStyle name="40% - Accent4 3 3 2" xfId="6471"/>
    <cellStyle name="40% - Accent4 3 3 2 2" xfId="6472"/>
    <cellStyle name="40% - Accent4 3 3 2 2 2" xfId="6473"/>
    <cellStyle name="40% - Accent4 3 3 2 2 3" xfId="6474"/>
    <cellStyle name="40% - Accent4 3 3 2 3" xfId="6475"/>
    <cellStyle name="40% - Accent4 3 3 2 3 2" xfId="6476"/>
    <cellStyle name="40% - Accent4 3 3 2 3 3" xfId="6477"/>
    <cellStyle name="40% - Accent4 3 3 2 4" xfId="6478"/>
    <cellStyle name="40% - Accent4 3 3 2 5" xfId="6479"/>
    <cellStyle name="40% - Accent4 3 3 2 6" xfId="6480"/>
    <cellStyle name="40% - Accent4 3 3 3" xfId="6481"/>
    <cellStyle name="40% - Accent4 3 3 3 2" xfId="6482"/>
    <cellStyle name="40% - Accent4 3 3 3 3" xfId="6483"/>
    <cellStyle name="40% - Accent4 3 3 4" xfId="6484"/>
    <cellStyle name="40% - Accent4 3 3 4 2" xfId="6485"/>
    <cellStyle name="40% - Accent4 3 3 4 3" xfId="6486"/>
    <cellStyle name="40% - Accent4 3 3 5" xfId="6487"/>
    <cellStyle name="40% - Accent4 3 3 6" xfId="6488"/>
    <cellStyle name="40% - Accent4 3 3 7" xfId="6489"/>
    <cellStyle name="40% - Accent4 3 3 8" xfId="6490"/>
    <cellStyle name="40% - Accent4 3 3 9" xfId="6491"/>
    <cellStyle name="40% - Accent4 3 4" xfId="6492"/>
    <cellStyle name="40% - Accent4 3 4 2" xfId="6493"/>
    <cellStyle name="40% - Accent4 3 4 2 2" xfId="6494"/>
    <cellStyle name="40% - Accent4 3 4 2 3" xfId="6495"/>
    <cellStyle name="40% - Accent4 3 4 3" xfId="6496"/>
    <cellStyle name="40% - Accent4 3 4 3 2" xfId="6497"/>
    <cellStyle name="40% - Accent4 3 4 3 3" xfId="6498"/>
    <cellStyle name="40% - Accent4 3 4 4" xfId="6499"/>
    <cellStyle name="40% - Accent4 3 4 5" xfId="6500"/>
    <cellStyle name="40% - Accent4 3 4 6" xfId="6501"/>
    <cellStyle name="40% - Accent4 3 5" xfId="6502"/>
    <cellStyle name="40% - Accent4 3 5 2" xfId="6503"/>
    <cellStyle name="40% - Accent4 3 5 3" xfId="6504"/>
    <cellStyle name="40% - Accent4 3 6" xfId="6505"/>
    <cellStyle name="40% - Accent4 3 6 2" xfId="6506"/>
    <cellStyle name="40% - Accent4 3 6 3" xfId="6507"/>
    <cellStyle name="40% - Accent4 3 7" xfId="6508"/>
    <cellStyle name="40% - Accent4 3 8" xfId="6509"/>
    <cellStyle name="40% - Accent4 3 9" xfId="6510"/>
    <cellStyle name="40% - Accent4 30" xfId="6511"/>
    <cellStyle name="40% - Accent4 30 2" xfId="6512"/>
    <cellStyle name="40% - Accent4 31" xfId="6513"/>
    <cellStyle name="40% - Accent4 31 2" xfId="6514"/>
    <cellStyle name="40% - Accent4 32" xfId="6515"/>
    <cellStyle name="40% - Accent4 32 2" xfId="6516"/>
    <cellStyle name="40% - Accent4 33" xfId="6517"/>
    <cellStyle name="40% - Accent4 33 2" xfId="6518"/>
    <cellStyle name="40% - Accent4 34" xfId="6519"/>
    <cellStyle name="40% - Accent4 34 2" xfId="6520"/>
    <cellStyle name="40% - Accent4 35" xfId="6521"/>
    <cellStyle name="40% - Accent4 35 2" xfId="6522"/>
    <cellStyle name="40% - Accent4 36" xfId="6523"/>
    <cellStyle name="40% - Accent4 36 2" xfId="6524"/>
    <cellStyle name="40% - Accent4 37" xfId="6525"/>
    <cellStyle name="40% - Accent4 37 2" xfId="6526"/>
    <cellStyle name="40% - Accent4 38" xfId="6527"/>
    <cellStyle name="40% - Accent4 39" xfId="6528"/>
    <cellStyle name="40% - Accent4 4" xfId="6529"/>
    <cellStyle name="40% - Accent4 4 10" xfId="6530"/>
    <cellStyle name="40% - Accent4 4 11" xfId="6531"/>
    <cellStyle name="40% - Accent4 4 12" xfId="6532"/>
    <cellStyle name="40% - Accent4 4 2" xfId="6533"/>
    <cellStyle name="40% - Accent4 4 2 10" xfId="6534"/>
    <cellStyle name="40% - Accent4 4 2 11" xfId="6535"/>
    <cellStyle name="40% - Accent4 4 2 2" xfId="6536"/>
    <cellStyle name="40% - Accent4 4 2 2 2" xfId="6537"/>
    <cellStyle name="40% - Accent4 4 2 2 2 2" xfId="6538"/>
    <cellStyle name="40% - Accent4 4 2 2 2 2 2" xfId="6539"/>
    <cellStyle name="40% - Accent4 4 2 2 2 2 3" xfId="6540"/>
    <cellStyle name="40% - Accent4 4 2 2 2 3" xfId="6541"/>
    <cellStyle name="40% - Accent4 4 2 2 2 3 2" xfId="6542"/>
    <cellStyle name="40% - Accent4 4 2 2 2 3 3" xfId="6543"/>
    <cellStyle name="40% - Accent4 4 2 2 2 4" xfId="6544"/>
    <cellStyle name="40% - Accent4 4 2 2 2 5" xfId="6545"/>
    <cellStyle name="40% - Accent4 4 2 2 2 6" xfId="6546"/>
    <cellStyle name="40% - Accent4 4 2 2 3" xfId="6547"/>
    <cellStyle name="40% - Accent4 4 2 2 3 2" xfId="6548"/>
    <cellStyle name="40% - Accent4 4 2 2 3 3" xfId="6549"/>
    <cellStyle name="40% - Accent4 4 2 2 4" xfId="6550"/>
    <cellStyle name="40% - Accent4 4 2 2 4 2" xfId="6551"/>
    <cellStyle name="40% - Accent4 4 2 2 4 3" xfId="6552"/>
    <cellStyle name="40% - Accent4 4 2 2 5" xfId="6553"/>
    <cellStyle name="40% - Accent4 4 2 2 6" xfId="6554"/>
    <cellStyle name="40% - Accent4 4 2 2 7" xfId="6555"/>
    <cellStyle name="40% - Accent4 4 2 2 8" xfId="6556"/>
    <cellStyle name="40% - Accent4 4 2 3" xfId="6557"/>
    <cellStyle name="40% - Accent4 4 2 3 2" xfId="6558"/>
    <cellStyle name="40% - Accent4 4 2 3 2 2" xfId="6559"/>
    <cellStyle name="40% - Accent4 4 2 3 2 3" xfId="6560"/>
    <cellStyle name="40% - Accent4 4 2 3 3" xfId="6561"/>
    <cellStyle name="40% - Accent4 4 2 3 3 2" xfId="6562"/>
    <cellStyle name="40% - Accent4 4 2 3 3 3" xfId="6563"/>
    <cellStyle name="40% - Accent4 4 2 3 4" xfId="6564"/>
    <cellStyle name="40% - Accent4 4 2 3 5" xfId="6565"/>
    <cellStyle name="40% - Accent4 4 2 3 6" xfId="6566"/>
    <cellStyle name="40% - Accent4 4 2 4" xfId="6567"/>
    <cellStyle name="40% - Accent4 4 2 4 2" xfId="6568"/>
    <cellStyle name="40% - Accent4 4 2 4 3" xfId="6569"/>
    <cellStyle name="40% - Accent4 4 2 5" xfId="6570"/>
    <cellStyle name="40% - Accent4 4 2 5 2" xfId="6571"/>
    <cellStyle name="40% - Accent4 4 2 5 3" xfId="6572"/>
    <cellStyle name="40% - Accent4 4 2 6" xfId="6573"/>
    <cellStyle name="40% - Accent4 4 2 7" xfId="6574"/>
    <cellStyle name="40% - Accent4 4 2 8" xfId="6575"/>
    <cellStyle name="40% - Accent4 4 2 9" xfId="6576"/>
    <cellStyle name="40% - Accent4 4 3" xfId="6577"/>
    <cellStyle name="40% - Accent4 4 3 10" xfId="6578"/>
    <cellStyle name="40% - Accent4 4 3 2" xfId="6579"/>
    <cellStyle name="40% - Accent4 4 3 2 2" xfId="6580"/>
    <cellStyle name="40% - Accent4 4 3 2 2 2" xfId="6581"/>
    <cellStyle name="40% - Accent4 4 3 2 2 3" xfId="6582"/>
    <cellStyle name="40% - Accent4 4 3 2 3" xfId="6583"/>
    <cellStyle name="40% - Accent4 4 3 2 3 2" xfId="6584"/>
    <cellStyle name="40% - Accent4 4 3 2 3 3" xfId="6585"/>
    <cellStyle name="40% - Accent4 4 3 2 4" xfId="6586"/>
    <cellStyle name="40% - Accent4 4 3 2 5" xfId="6587"/>
    <cellStyle name="40% - Accent4 4 3 2 6" xfId="6588"/>
    <cellStyle name="40% - Accent4 4 3 3" xfId="6589"/>
    <cellStyle name="40% - Accent4 4 3 3 2" xfId="6590"/>
    <cellStyle name="40% - Accent4 4 3 3 3" xfId="6591"/>
    <cellStyle name="40% - Accent4 4 3 4" xfId="6592"/>
    <cellStyle name="40% - Accent4 4 3 4 2" xfId="6593"/>
    <cellStyle name="40% - Accent4 4 3 4 3" xfId="6594"/>
    <cellStyle name="40% - Accent4 4 3 5" xfId="6595"/>
    <cellStyle name="40% - Accent4 4 3 6" xfId="6596"/>
    <cellStyle name="40% - Accent4 4 3 7" xfId="6597"/>
    <cellStyle name="40% - Accent4 4 3 8" xfId="6598"/>
    <cellStyle name="40% - Accent4 4 3 9" xfId="6599"/>
    <cellStyle name="40% - Accent4 4 4" xfId="6600"/>
    <cellStyle name="40% - Accent4 4 4 2" xfId="6601"/>
    <cellStyle name="40% - Accent4 4 4 2 2" xfId="6602"/>
    <cellStyle name="40% - Accent4 4 4 2 3" xfId="6603"/>
    <cellStyle name="40% - Accent4 4 4 3" xfId="6604"/>
    <cellStyle name="40% - Accent4 4 4 3 2" xfId="6605"/>
    <cellStyle name="40% - Accent4 4 4 3 3" xfId="6606"/>
    <cellStyle name="40% - Accent4 4 4 4" xfId="6607"/>
    <cellStyle name="40% - Accent4 4 4 5" xfId="6608"/>
    <cellStyle name="40% - Accent4 4 4 6" xfId="6609"/>
    <cellStyle name="40% - Accent4 4 5" xfId="6610"/>
    <cellStyle name="40% - Accent4 4 5 2" xfId="6611"/>
    <cellStyle name="40% - Accent4 4 5 3" xfId="6612"/>
    <cellStyle name="40% - Accent4 4 6" xfId="6613"/>
    <cellStyle name="40% - Accent4 4 6 2" xfId="6614"/>
    <cellStyle name="40% - Accent4 4 6 3" xfId="6615"/>
    <cellStyle name="40% - Accent4 4 7" xfId="6616"/>
    <cellStyle name="40% - Accent4 4 8" xfId="6617"/>
    <cellStyle name="40% - Accent4 4 9" xfId="6618"/>
    <cellStyle name="40% - Accent4 40" xfId="6619"/>
    <cellStyle name="40% - Accent4 41" xfId="6620"/>
    <cellStyle name="40% - Accent4 42" xfId="6621"/>
    <cellStyle name="40% - Accent4 43" xfId="6622"/>
    <cellStyle name="40% - Accent4 5" xfId="6623"/>
    <cellStyle name="40% - Accent4 5 2" xfId="6624"/>
    <cellStyle name="40% - Accent4 5 2 2" xfId="6625"/>
    <cellStyle name="40% - Accent4 5 3" xfId="6626"/>
    <cellStyle name="40% - Accent4 5 4" xfId="6627"/>
    <cellStyle name="40% - Accent4 6" xfId="6628"/>
    <cellStyle name="40% - Accent4 6 10" xfId="6629"/>
    <cellStyle name="40% - Accent4 6 11" xfId="6630"/>
    <cellStyle name="40% - Accent4 6 2" xfId="6631"/>
    <cellStyle name="40% - Accent4 6 2 2" xfId="6632"/>
    <cellStyle name="40% - Accent4 6 2 2 2" xfId="6633"/>
    <cellStyle name="40% - Accent4 6 2 2 2 2" xfId="6634"/>
    <cellStyle name="40% - Accent4 6 2 2 2 3" xfId="6635"/>
    <cellStyle name="40% - Accent4 6 2 2 3" xfId="6636"/>
    <cellStyle name="40% - Accent4 6 2 2 3 2" xfId="6637"/>
    <cellStyle name="40% - Accent4 6 2 2 3 3" xfId="6638"/>
    <cellStyle name="40% - Accent4 6 2 2 4" xfId="6639"/>
    <cellStyle name="40% - Accent4 6 2 2 5" xfId="6640"/>
    <cellStyle name="40% - Accent4 6 2 2 6" xfId="6641"/>
    <cellStyle name="40% - Accent4 6 2 3" xfId="6642"/>
    <cellStyle name="40% - Accent4 6 2 3 2" xfId="6643"/>
    <cellStyle name="40% - Accent4 6 2 3 3" xfId="6644"/>
    <cellStyle name="40% - Accent4 6 2 4" xfId="6645"/>
    <cellStyle name="40% - Accent4 6 2 4 2" xfId="6646"/>
    <cellStyle name="40% - Accent4 6 2 4 3" xfId="6647"/>
    <cellStyle name="40% - Accent4 6 2 5" xfId="6648"/>
    <cellStyle name="40% - Accent4 6 2 6" xfId="6649"/>
    <cellStyle name="40% - Accent4 6 2 7" xfId="6650"/>
    <cellStyle name="40% - Accent4 6 2 8" xfId="6651"/>
    <cellStyle name="40% - Accent4 6 3" xfId="6652"/>
    <cellStyle name="40% - Accent4 6 3 2" xfId="6653"/>
    <cellStyle name="40% - Accent4 6 3 2 2" xfId="6654"/>
    <cellStyle name="40% - Accent4 6 3 2 2 2" xfId="6655"/>
    <cellStyle name="40% - Accent4 6 3 2 3" xfId="6656"/>
    <cellStyle name="40% - Accent4 6 3 3" xfId="6657"/>
    <cellStyle name="40% - Accent4 6 3 3 2" xfId="6658"/>
    <cellStyle name="40% - Accent4 6 3 3 3" xfId="6659"/>
    <cellStyle name="40% - Accent4 6 3 4" xfId="6660"/>
    <cellStyle name="40% - Accent4 6 3 5" xfId="6661"/>
    <cellStyle name="40% - Accent4 6 3 6" xfId="6662"/>
    <cellStyle name="40% - Accent4 6 4" xfId="6663"/>
    <cellStyle name="40% - Accent4 6 4 2" xfId="6664"/>
    <cellStyle name="40% - Accent4 6 4 3" xfId="6665"/>
    <cellStyle name="40% - Accent4 6 5" xfId="6666"/>
    <cellStyle name="40% - Accent4 6 5 2" xfId="6667"/>
    <cellStyle name="40% - Accent4 6 5 3" xfId="6668"/>
    <cellStyle name="40% - Accent4 6 6" xfId="6669"/>
    <cellStyle name="40% - Accent4 6 7" xfId="6670"/>
    <cellStyle name="40% - Accent4 6 8" xfId="6671"/>
    <cellStyle name="40% - Accent4 6 9" xfId="6672"/>
    <cellStyle name="40% - Accent4 7" xfId="6673"/>
    <cellStyle name="40% - Accent4 7 10" xfId="6674"/>
    <cellStyle name="40% - Accent4 7 11" xfId="6675"/>
    <cellStyle name="40% - Accent4 7 2" xfId="6676"/>
    <cellStyle name="40% - Accent4 7 2 2" xfId="6677"/>
    <cellStyle name="40% - Accent4 7 2 2 2" xfId="6678"/>
    <cellStyle name="40% - Accent4 7 2 2 2 2" xfId="6679"/>
    <cellStyle name="40% - Accent4 7 2 2 2 3" xfId="6680"/>
    <cellStyle name="40% - Accent4 7 2 2 3" xfId="6681"/>
    <cellStyle name="40% - Accent4 7 2 2 3 2" xfId="6682"/>
    <cellStyle name="40% - Accent4 7 2 2 3 3" xfId="6683"/>
    <cellStyle name="40% - Accent4 7 2 2 4" xfId="6684"/>
    <cellStyle name="40% - Accent4 7 2 2 5" xfId="6685"/>
    <cellStyle name="40% - Accent4 7 2 2 6" xfId="6686"/>
    <cellStyle name="40% - Accent4 7 2 3" xfId="6687"/>
    <cellStyle name="40% - Accent4 7 2 3 2" xfId="6688"/>
    <cellStyle name="40% - Accent4 7 2 3 3" xfId="6689"/>
    <cellStyle name="40% - Accent4 7 2 4" xfId="6690"/>
    <cellStyle name="40% - Accent4 7 2 4 2" xfId="6691"/>
    <cellStyle name="40% - Accent4 7 2 4 3" xfId="6692"/>
    <cellStyle name="40% - Accent4 7 2 5" xfId="6693"/>
    <cellStyle name="40% - Accent4 7 2 6" xfId="6694"/>
    <cellStyle name="40% - Accent4 7 2 7" xfId="6695"/>
    <cellStyle name="40% - Accent4 7 2 8" xfId="6696"/>
    <cellStyle name="40% - Accent4 7 3" xfId="6697"/>
    <cellStyle name="40% - Accent4 7 3 2" xfId="6698"/>
    <cellStyle name="40% - Accent4 7 3 2 2" xfId="6699"/>
    <cellStyle name="40% - Accent4 7 3 2 2 2" xfId="6700"/>
    <cellStyle name="40% - Accent4 7 3 2 3" xfId="6701"/>
    <cellStyle name="40% - Accent4 7 3 3" xfId="6702"/>
    <cellStyle name="40% - Accent4 7 3 3 2" xfId="6703"/>
    <cellStyle name="40% - Accent4 7 3 3 3" xfId="6704"/>
    <cellStyle name="40% - Accent4 7 3 4" xfId="6705"/>
    <cellStyle name="40% - Accent4 7 3 5" xfId="6706"/>
    <cellStyle name="40% - Accent4 7 3 6" xfId="6707"/>
    <cellStyle name="40% - Accent4 7 4" xfId="6708"/>
    <cellStyle name="40% - Accent4 7 4 2" xfId="6709"/>
    <cellStyle name="40% - Accent4 7 4 3" xfId="6710"/>
    <cellStyle name="40% - Accent4 7 5" xfId="6711"/>
    <cellStyle name="40% - Accent4 7 5 2" xfId="6712"/>
    <cellStyle name="40% - Accent4 7 5 3" xfId="6713"/>
    <cellStyle name="40% - Accent4 7 6" xfId="6714"/>
    <cellStyle name="40% - Accent4 7 7" xfId="6715"/>
    <cellStyle name="40% - Accent4 7 8" xfId="6716"/>
    <cellStyle name="40% - Accent4 7 9" xfId="6717"/>
    <cellStyle name="40% - Accent4 8" xfId="6718"/>
    <cellStyle name="40% - Accent4 8 10" xfId="6719"/>
    <cellStyle name="40% - Accent4 8 11" xfId="6720"/>
    <cellStyle name="40% - Accent4 8 2" xfId="6721"/>
    <cellStyle name="40% - Accent4 8 2 2" xfId="6722"/>
    <cellStyle name="40% - Accent4 8 2 2 2" xfId="6723"/>
    <cellStyle name="40% - Accent4 8 2 2 2 2" xfId="6724"/>
    <cellStyle name="40% - Accent4 8 2 2 2 3" xfId="6725"/>
    <cellStyle name="40% - Accent4 8 2 2 3" xfId="6726"/>
    <cellStyle name="40% - Accent4 8 2 2 3 2" xfId="6727"/>
    <cellStyle name="40% - Accent4 8 2 2 3 3" xfId="6728"/>
    <cellStyle name="40% - Accent4 8 2 2 4" xfId="6729"/>
    <cellStyle name="40% - Accent4 8 2 2 5" xfId="6730"/>
    <cellStyle name="40% - Accent4 8 2 2 6" xfId="6731"/>
    <cellStyle name="40% - Accent4 8 2 3" xfId="6732"/>
    <cellStyle name="40% - Accent4 8 2 3 2" xfId="6733"/>
    <cellStyle name="40% - Accent4 8 2 3 3" xfId="6734"/>
    <cellStyle name="40% - Accent4 8 2 4" xfId="6735"/>
    <cellStyle name="40% - Accent4 8 2 4 2" xfId="6736"/>
    <cellStyle name="40% - Accent4 8 2 4 3" xfId="6737"/>
    <cellStyle name="40% - Accent4 8 2 5" xfId="6738"/>
    <cellStyle name="40% - Accent4 8 2 6" xfId="6739"/>
    <cellStyle name="40% - Accent4 8 2 7" xfId="6740"/>
    <cellStyle name="40% - Accent4 8 2 8" xfId="6741"/>
    <cellStyle name="40% - Accent4 8 3" xfId="6742"/>
    <cellStyle name="40% - Accent4 8 3 2" xfId="6743"/>
    <cellStyle name="40% - Accent4 8 3 2 2" xfId="6744"/>
    <cellStyle name="40% - Accent4 8 3 2 2 2" xfId="6745"/>
    <cellStyle name="40% - Accent4 8 3 2 3" xfId="6746"/>
    <cellStyle name="40% - Accent4 8 3 3" xfId="6747"/>
    <cellStyle name="40% - Accent4 8 3 3 2" xfId="6748"/>
    <cellStyle name="40% - Accent4 8 3 3 3" xfId="6749"/>
    <cellStyle name="40% - Accent4 8 3 4" xfId="6750"/>
    <cellStyle name="40% - Accent4 8 3 5" xfId="6751"/>
    <cellStyle name="40% - Accent4 8 3 6" xfId="6752"/>
    <cellStyle name="40% - Accent4 8 4" xfId="6753"/>
    <cellStyle name="40% - Accent4 8 4 2" xfId="6754"/>
    <cellStyle name="40% - Accent4 8 4 3" xfId="6755"/>
    <cellStyle name="40% - Accent4 8 5" xfId="6756"/>
    <cellStyle name="40% - Accent4 8 5 2" xfId="6757"/>
    <cellStyle name="40% - Accent4 8 5 3" xfId="6758"/>
    <cellStyle name="40% - Accent4 8 6" xfId="6759"/>
    <cellStyle name="40% - Accent4 8 7" xfId="6760"/>
    <cellStyle name="40% - Accent4 8 8" xfId="6761"/>
    <cellStyle name="40% - Accent4 8 9" xfId="6762"/>
    <cellStyle name="40% - Accent4 9" xfId="6763"/>
    <cellStyle name="40% - Accent4 9 10" xfId="6764"/>
    <cellStyle name="40% - Accent4 9 11" xfId="6765"/>
    <cellStyle name="40% - Accent4 9 2" xfId="6766"/>
    <cellStyle name="40% - Accent4 9 2 2" xfId="6767"/>
    <cellStyle name="40% - Accent4 9 2 2 2" xfId="6768"/>
    <cellStyle name="40% - Accent4 9 2 2 2 2" xfId="6769"/>
    <cellStyle name="40% - Accent4 9 2 2 2 3" xfId="6770"/>
    <cellStyle name="40% - Accent4 9 2 2 3" xfId="6771"/>
    <cellStyle name="40% - Accent4 9 2 2 3 2" xfId="6772"/>
    <cellStyle name="40% - Accent4 9 2 2 3 3" xfId="6773"/>
    <cellStyle name="40% - Accent4 9 2 2 4" xfId="6774"/>
    <cellStyle name="40% - Accent4 9 2 2 5" xfId="6775"/>
    <cellStyle name="40% - Accent4 9 2 2 6" xfId="6776"/>
    <cellStyle name="40% - Accent4 9 2 3" xfId="6777"/>
    <cellStyle name="40% - Accent4 9 2 3 2" xfId="6778"/>
    <cellStyle name="40% - Accent4 9 2 3 3" xfId="6779"/>
    <cellStyle name="40% - Accent4 9 2 4" xfId="6780"/>
    <cellStyle name="40% - Accent4 9 2 4 2" xfId="6781"/>
    <cellStyle name="40% - Accent4 9 2 4 3" xfId="6782"/>
    <cellStyle name="40% - Accent4 9 2 5" xfId="6783"/>
    <cellStyle name="40% - Accent4 9 2 6" xfId="6784"/>
    <cellStyle name="40% - Accent4 9 2 7" xfId="6785"/>
    <cellStyle name="40% - Accent4 9 2 8" xfId="6786"/>
    <cellStyle name="40% - Accent4 9 3" xfId="6787"/>
    <cellStyle name="40% - Accent4 9 3 2" xfId="6788"/>
    <cellStyle name="40% - Accent4 9 3 2 2" xfId="6789"/>
    <cellStyle name="40% - Accent4 9 3 2 2 2" xfId="6790"/>
    <cellStyle name="40% - Accent4 9 3 2 3" xfId="6791"/>
    <cellStyle name="40% - Accent4 9 3 3" xfId="6792"/>
    <cellStyle name="40% - Accent4 9 3 3 2" xfId="6793"/>
    <cellStyle name="40% - Accent4 9 3 3 3" xfId="6794"/>
    <cellStyle name="40% - Accent4 9 3 4" xfId="6795"/>
    <cellStyle name="40% - Accent4 9 3 5" xfId="6796"/>
    <cellStyle name="40% - Accent4 9 3 6" xfId="6797"/>
    <cellStyle name="40% - Accent4 9 4" xfId="6798"/>
    <cellStyle name="40% - Accent4 9 4 2" xfId="6799"/>
    <cellStyle name="40% - Accent4 9 4 3" xfId="6800"/>
    <cellStyle name="40% - Accent4 9 5" xfId="6801"/>
    <cellStyle name="40% - Accent4 9 5 2" xfId="6802"/>
    <cellStyle name="40% - Accent4 9 5 3" xfId="6803"/>
    <cellStyle name="40% - Accent4 9 6" xfId="6804"/>
    <cellStyle name="40% - Accent4 9 7" xfId="6805"/>
    <cellStyle name="40% - Accent4 9 8" xfId="6806"/>
    <cellStyle name="40% - Accent4 9 9" xfId="6807"/>
    <cellStyle name="40% - Accent5 10" xfId="6808"/>
    <cellStyle name="40% - Accent5 10 10" xfId="6809"/>
    <cellStyle name="40% - Accent5 10 11" xfId="6810"/>
    <cellStyle name="40% - Accent5 10 2" xfId="6811"/>
    <cellStyle name="40% - Accent5 10 2 2" xfId="6812"/>
    <cellStyle name="40% - Accent5 10 2 2 2" xfId="6813"/>
    <cellStyle name="40% - Accent5 10 2 2 2 2" xfId="6814"/>
    <cellStyle name="40% - Accent5 10 2 2 2 3" xfId="6815"/>
    <cellStyle name="40% - Accent5 10 2 2 3" xfId="6816"/>
    <cellStyle name="40% - Accent5 10 2 2 3 2" xfId="6817"/>
    <cellStyle name="40% - Accent5 10 2 2 3 3" xfId="6818"/>
    <cellStyle name="40% - Accent5 10 2 2 4" xfId="6819"/>
    <cellStyle name="40% - Accent5 10 2 2 5" xfId="6820"/>
    <cellStyle name="40% - Accent5 10 2 2 6" xfId="6821"/>
    <cellStyle name="40% - Accent5 10 2 3" xfId="6822"/>
    <cellStyle name="40% - Accent5 10 2 3 2" xfId="6823"/>
    <cellStyle name="40% - Accent5 10 2 3 3" xfId="6824"/>
    <cellStyle name="40% - Accent5 10 2 4" xfId="6825"/>
    <cellStyle name="40% - Accent5 10 2 4 2" xfId="6826"/>
    <cellStyle name="40% - Accent5 10 2 4 3" xfId="6827"/>
    <cellStyle name="40% - Accent5 10 2 5" xfId="6828"/>
    <cellStyle name="40% - Accent5 10 2 6" xfId="6829"/>
    <cellStyle name="40% - Accent5 10 2 7" xfId="6830"/>
    <cellStyle name="40% - Accent5 10 2 8" xfId="6831"/>
    <cellStyle name="40% - Accent5 10 3" xfId="6832"/>
    <cellStyle name="40% - Accent5 10 3 2" xfId="6833"/>
    <cellStyle name="40% - Accent5 10 3 2 2" xfId="6834"/>
    <cellStyle name="40% - Accent5 10 3 2 3" xfId="6835"/>
    <cellStyle name="40% - Accent5 10 3 3" xfId="6836"/>
    <cellStyle name="40% - Accent5 10 3 3 2" xfId="6837"/>
    <cellStyle name="40% - Accent5 10 3 3 3" xfId="6838"/>
    <cellStyle name="40% - Accent5 10 3 4" xfId="6839"/>
    <cellStyle name="40% - Accent5 10 3 5" xfId="6840"/>
    <cellStyle name="40% - Accent5 10 3 6" xfId="6841"/>
    <cellStyle name="40% - Accent5 10 4" xfId="6842"/>
    <cellStyle name="40% - Accent5 10 4 2" xfId="6843"/>
    <cellStyle name="40% - Accent5 10 4 3" xfId="6844"/>
    <cellStyle name="40% - Accent5 10 5" xfId="6845"/>
    <cellStyle name="40% - Accent5 10 5 2" xfId="6846"/>
    <cellStyle name="40% - Accent5 10 5 3" xfId="6847"/>
    <cellStyle name="40% - Accent5 10 6" xfId="6848"/>
    <cellStyle name="40% - Accent5 10 7" xfId="6849"/>
    <cellStyle name="40% - Accent5 10 8" xfId="6850"/>
    <cellStyle name="40% - Accent5 10 9" xfId="6851"/>
    <cellStyle name="40% - Accent5 11" xfId="6852"/>
    <cellStyle name="40% - Accent5 11 10" xfId="6853"/>
    <cellStyle name="40% - Accent5 11 2" xfId="6854"/>
    <cellStyle name="40% - Accent5 11 2 2" xfId="6855"/>
    <cellStyle name="40% - Accent5 11 2 2 2" xfId="6856"/>
    <cellStyle name="40% - Accent5 11 2 2 3" xfId="6857"/>
    <cellStyle name="40% - Accent5 11 2 3" xfId="6858"/>
    <cellStyle name="40% - Accent5 11 2 3 2" xfId="6859"/>
    <cellStyle name="40% - Accent5 11 2 3 3" xfId="6860"/>
    <cellStyle name="40% - Accent5 11 2 4" xfId="6861"/>
    <cellStyle name="40% - Accent5 11 2 5" xfId="6862"/>
    <cellStyle name="40% - Accent5 11 2 6" xfId="6863"/>
    <cellStyle name="40% - Accent5 11 3" xfId="6864"/>
    <cellStyle name="40% - Accent5 11 3 2" xfId="6865"/>
    <cellStyle name="40% - Accent5 11 3 3" xfId="6866"/>
    <cellStyle name="40% - Accent5 11 4" xfId="6867"/>
    <cellStyle name="40% - Accent5 11 4 2" xfId="6868"/>
    <cellStyle name="40% - Accent5 11 4 3" xfId="6869"/>
    <cellStyle name="40% - Accent5 11 5" xfId="6870"/>
    <cellStyle name="40% - Accent5 11 6" xfId="6871"/>
    <cellStyle name="40% - Accent5 11 7" xfId="6872"/>
    <cellStyle name="40% - Accent5 11 8" xfId="6873"/>
    <cellStyle name="40% - Accent5 11 9" xfId="6874"/>
    <cellStyle name="40% - Accent5 12" xfId="6875"/>
    <cellStyle name="40% - Accent5 12 2" xfId="6876"/>
    <cellStyle name="40% - Accent5 12 3" xfId="6877"/>
    <cellStyle name="40% - Accent5 12 4" xfId="6878"/>
    <cellStyle name="40% - Accent5 12 5" xfId="6879"/>
    <cellStyle name="40% - Accent5 13" xfId="6880"/>
    <cellStyle name="40% - Accent5 13 2" xfId="6881"/>
    <cellStyle name="40% - Accent5 13 3" xfId="6882"/>
    <cellStyle name="40% - Accent5 13 4" xfId="6883"/>
    <cellStyle name="40% - Accent5 14" xfId="6884"/>
    <cellStyle name="40% - Accent5 14 2" xfId="6885"/>
    <cellStyle name="40% - Accent5 14 3" xfId="6886"/>
    <cellStyle name="40% - Accent5 15" xfId="6887"/>
    <cellStyle name="40% - Accent5 15 2" xfId="6888"/>
    <cellStyle name="40% - Accent5 15 3" xfId="6889"/>
    <cellStyle name="40% - Accent5 16" xfId="6890"/>
    <cellStyle name="40% - Accent5 16 2" xfId="6891"/>
    <cellStyle name="40% - Accent5 17" xfId="6892"/>
    <cellStyle name="40% - Accent5 17 2" xfId="6893"/>
    <cellStyle name="40% - Accent5 18" xfId="6894"/>
    <cellStyle name="40% - Accent5 18 2" xfId="6895"/>
    <cellStyle name="40% - Accent5 19" xfId="6896"/>
    <cellStyle name="40% - Accent5 19 2" xfId="6897"/>
    <cellStyle name="40% - Accent5 2" xfId="6898"/>
    <cellStyle name="40% - Accent5 2 10" xfId="6899"/>
    <cellStyle name="40% - Accent5 2 11" xfId="6900"/>
    <cellStyle name="40% - Accent5 2 12" xfId="6901"/>
    <cellStyle name="40% - Accent5 2 2" xfId="6902"/>
    <cellStyle name="40% - Accent5 2 2 10" xfId="6903"/>
    <cellStyle name="40% - Accent5 2 2 11" xfId="6904"/>
    <cellStyle name="40% - Accent5 2 2 12" xfId="6905"/>
    <cellStyle name="40% - Accent5 2 2 2" xfId="6906"/>
    <cellStyle name="40% - Accent5 2 2 2 10" xfId="6907"/>
    <cellStyle name="40% - Accent5 2 2 2 2" xfId="6908"/>
    <cellStyle name="40% - Accent5 2 2 2 2 2" xfId="6909"/>
    <cellStyle name="40% - Accent5 2 2 2 2 2 2" xfId="6910"/>
    <cellStyle name="40% - Accent5 2 2 2 2 2 3" xfId="6911"/>
    <cellStyle name="40% - Accent5 2 2 2 2 2 4" xfId="6912"/>
    <cellStyle name="40% - Accent5 2 2 2 2 2 5" xfId="6913"/>
    <cellStyle name="40% - Accent5 2 2 2 2 3" xfId="6914"/>
    <cellStyle name="40% - Accent5 2 2 2 2 3 2" xfId="6915"/>
    <cellStyle name="40% - Accent5 2 2 2 2 3 3" xfId="6916"/>
    <cellStyle name="40% - Accent5 2 2 2 2 4" xfId="6917"/>
    <cellStyle name="40% - Accent5 2 2 2 2 5" xfId="6918"/>
    <cellStyle name="40% - Accent5 2 2 2 2 6" xfId="6919"/>
    <cellStyle name="40% - Accent5 2 2 2 2 7" xfId="6920"/>
    <cellStyle name="40% - Accent5 2 2 2 2 8" xfId="6921"/>
    <cellStyle name="40% - Accent5 2 2 2 3" xfId="6922"/>
    <cellStyle name="40% - Accent5 2 2 2 3 2" xfId="6923"/>
    <cellStyle name="40% - Accent5 2 2 2 3 2 2" xfId="6924"/>
    <cellStyle name="40% - Accent5 2 2 2 3 2 3" xfId="6925"/>
    <cellStyle name="40% - Accent5 2 2 2 3 3" xfId="6926"/>
    <cellStyle name="40% - Accent5 2 2 2 3 4" xfId="6927"/>
    <cellStyle name="40% - Accent5 2 2 2 3 5" xfId="6928"/>
    <cellStyle name="40% - Accent5 2 2 2 4" xfId="6929"/>
    <cellStyle name="40% - Accent5 2 2 2 4 2" xfId="6930"/>
    <cellStyle name="40% - Accent5 2 2 2 4 3" xfId="6931"/>
    <cellStyle name="40% - Accent5 2 2 2 4 4" xfId="6932"/>
    <cellStyle name="40% - Accent5 2 2 2 4 5" xfId="6933"/>
    <cellStyle name="40% - Accent5 2 2 2 5" xfId="6934"/>
    <cellStyle name="40% - Accent5 2 2 2 5 2" xfId="6935"/>
    <cellStyle name="40% - Accent5 2 2 2 5 3" xfId="6936"/>
    <cellStyle name="40% - Accent5 2 2 2 6" xfId="6937"/>
    <cellStyle name="40% - Accent5 2 2 2 7" xfId="6938"/>
    <cellStyle name="40% - Accent5 2 2 2 8" xfId="6939"/>
    <cellStyle name="40% - Accent5 2 2 2 9" xfId="6940"/>
    <cellStyle name="40% - Accent5 2 2 3" xfId="6941"/>
    <cellStyle name="40% - Accent5 2 2 3 2" xfId="6942"/>
    <cellStyle name="40% - Accent5 2 2 3 2 2" xfId="6943"/>
    <cellStyle name="40% - Accent5 2 2 3 2 3" xfId="6944"/>
    <cellStyle name="40% - Accent5 2 2 3 2 4" xfId="6945"/>
    <cellStyle name="40% - Accent5 2 2 3 2 5" xfId="6946"/>
    <cellStyle name="40% - Accent5 2 2 3 3" xfId="6947"/>
    <cellStyle name="40% - Accent5 2 2 3 3 2" xfId="6948"/>
    <cellStyle name="40% - Accent5 2 2 3 3 3" xfId="6949"/>
    <cellStyle name="40% - Accent5 2 2 3 4" xfId="6950"/>
    <cellStyle name="40% - Accent5 2 2 3 5" xfId="6951"/>
    <cellStyle name="40% - Accent5 2 2 3 6" xfId="6952"/>
    <cellStyle name="40% - Accent5 2 2 3 7" xfId="6953"/>
    <cellStyle name="40% - Accent5 2 2 3 8" xfId="6954"/>
    <cellStyle name="40% - Accent5 2 2 4" xfId="6955"/>
    <cellStyle name="40% - Accent5 2 2 4 2" xfId="6956"/>
    <cellStyle name="40% - Accent5 2 2 4 2 2" xfId="6957"/>
    <cellStyle name="40% - Accent5 2 2 4 2 3" xfId="6958"/>
    <cellStyle name="40% - Accent5 2 2 4 3" xfId="6959"/>
    <cellStyle name="40% - Accent5 2 2 4 4" xfId="6960"/>
    <cellStyle name="40% - Accent5 2 2 4 5" xfId="6961"/>
    <cellStyle name="40% - Accent5 2 2 5" xfId="6962"/>
    <cellStyle name="40% - Accent5 2 2 5 2" xfId="6963"/>
    <cellStyle name="40% - Accent5 2 2 5 3" xfId="6964"/>
    <cellStyle name="40% - Accent5 2 2 5 4" xfId="6965"/>
    <cellStyle name="40% - Accent5 2 2 5 5" xfId="6966"/>
    <cellStyle name="40% - Accent5 2 2 6" xfId="6967"/>
    <cellStyle name="40% - Accent5 2 2 6 2" xfId="6968"/>
    <cellStyle name="40% - Accent5 2 2 6 3" xfId="6969"/>
    <cellStyle name="40% - Accent5 2 2 7" xfId="6970"/>
    <cellStyle name="40% - Accent5 2 2 8" xfId="6971"/>
    <cellStyle name="40% - Accent5 2 2 9" xfId="6972"/>
    <cellStyle name="40% - Accent5 2 3" xfId="6973"/>
    <cellStyle name="40% - Accent5 2 3 10" xfId="6974"/>
    <cellStyle name="40% - Accent5 2 3 2" xfId="6975"/>
    <cellStyle name="40% - Accent5 2 3 2 2" xfId="6976"/>
    <cellStyle name="40% - Accent5 2 3 2 2 2" xfId="6977"/>
    <cellStyle name="40% - Accent5 2 3 2 2 3" xfId="6978"/>
    <cellStyle name="40% - Accent5 2 3 2 2 4" xfId="6979"/>
    <cellStyle name="40% - Accent5 2 3 2 2 5" xfId="6980"/>
    <cellStyle name="40% - Accent5 2 3 2 3" xfId="6981"/>
    <cellStyle name="40% - Accent5 2 3 2 3 2" xfId="6982"/>
    <cellStyle name="40% - Accent5 2 3 2 3 3" xfId="6983"/>
    <cellStyle name="40% - Accent5 2 3 2 4" xfId="6984"/>
    <cellStyle name="40% - Accent5 2 3 2 5" xfId="6985"/>
    <cellStyle name="40% - Accent5 2 3 2 6" xfId="6986"/>
    <cellStyle name="40% - Accent5 2 3 2 7" xfId="6987"/>
    <cellStyle name="40% - Accent5 2 3 2 8" xfId="6988"/>
    <cellStyle name="40% - Accent5 2 3 3" xfId="6989"/>
    <cellStyle name="40% - Accent5 2 3 3 2" xfId="6990"/>
    <cellStyle name="40% - Accent5 2 3 3 2 2" xfId="6991"/>
    <cellStyle name="40% - Accent5 2 3 3 2 3" xfId="6992"/>
    <cellStyle name="40% - Accent5 2 3 3 3" xfId="6993"/>
    <cellStyle name="40% - Accent5 2 3 3 4" xfId="6994"/>
    <cellStyle name="40% - Accent5 2 3 3 5" xfId="6995"/>
    <cellStyle name="40% - Accent5 2 3 4" xfId="6996"/>
    <cellStyle name="40% - Accent5 2 3 4 2" xfId="6997"/>
    <cellStyle name="40% - Accent5 2 3 4 3" xfId="6998"/>
    <cellStyle name="40% - Accent5 2 3 4 4" xfId="6999"/>
    <cellStyle name="40% - Accent5 2 3 4 5" xfId="7000"/>
    <cellStyle name="40% - Accent5 2 3 5" xfId="7001"/>
    <cellStyle name="40% - Accent5 2 3 5 2" xfId="7002"/>
    <cellStyle name="40% - Accent5 2 3 5 3" xfId="7003"/>
    <cellStyle name="40% - Accent5 2 3 6" xfId="7004"/>
    <cellStyle name="40% - Accent5 2 3 7" xfId="7005"/>
    <cellStyle name="40% - Accent5 2 3 8" xfId="7006"/>
    <cellStyle name="40% - Accent5 2 3 9" xfId="7007"/>
    <cellStyle name="40% - Accent5 2 4" xfId="7008"/>
    <cellStyle name="40% - Accent5 2 4 2" xfId="7009"/>
    <cellStyle name="40% - Accent5 2 4 2 2" xfId="7010"/>
    <cellStyle name="40% - Accent5 2 4 2 3" xfId="7011"/>
    <cellStyle name="40% - Accent5 2 4 2 4" xfId="7012"/>
    <cellStyle name="40% - Accent5 2 4 2 5" xfId="7013"/>
    <cellStyle name="40% - Accent5 2 4 3" xfId="7014"/>
    <cellStyle name="40% - Accent5 2 4 3 2" xfId="7015"/>
    <cellStyle name="40% - Accent5 2 4 3 3" xfId="7016"/>
    <cellStyle name="40% - Accent5 2 4 4" xfId="7017"/>
    <cellStyle name="40% - Accent5 2 4 5" xfId="7018"/>
    <cellStyle name="40% - Accent5 2 4 6" xfId="7019"/>
    <cellStyle name="40% - Accent5 2 4 7" xfId="7020"/>
    <cellStyle name="40% - Accent5 2 4 8" xfId="7021"/>
    <cellStyle name="40% - Accent5 2 5" xfId="7022"/>
    <cellStyle name="40% - Accent5 2 5 2" xfId="7023"/>
    <cellStyle name="40% - Accent5 2 5 2 2" xfId="7024"/>
    <cellStyle name="40% - Accent5 2 5 2 3" xfId="7025"/>
    <cellStyle name="40% - Accent5 2 5 3" xfId="7026"/>
    <cellStyle name="40% - Accent5 2 5 4" xfId="7027"/>
    <cellStyle name="40% - Accent5 2 5 5" xfId="7028"/>
    <cellStyle name="40% - Accent5 2 6" xfId="7029"/>
    <cellStyle name="40% - Accent5 2 6 2" xfId="7030"/>
    <cellStyle name="40% - Accent5 2 6 3" xfId="7031"/>
    <cellStyle name="40% - Accent5 2 6 4" xfId="7032"/>
    <cellStyle name="40% - Accent5 2 6 5" xfId="7033"/>
    <cellStyle name="40% - Accent5 2 7" xfId="7034"/>
    <cellStyle name="40% - Accent5 2 7 2" xfId="7035"/>
    <cellStyle name="40% - Accent5 2 7 3" xfId="7036"/>
    <cellStyle name="40% - Accent5 2 8" xfId="7037"/>
    <cellStyle name="40% - Accent5 2 9" xfId="7038"/>
    <cellStyle name="40% - Accent5 20" xfId="7039"/>
    <cellStyle name="40% - Accent5 20 2" xfId="7040"/>
    <cellStyle name="40% - Accent5 21" xfId="7041"/>
    <cellStyle name="40% - Accent5 21 2" xfId="7042"/>
    <cellStyle name="40% - Accent5 22" xfId="7043"/>
    <cellStyle name="40% - Accent5 22 2" xfId="7044"/>
    <cellStyle name="40% - Accent5 23" xfId="7045"/>
    <cellStyle name="40% - Accent5 23 2" xfId="7046"/>
    <cellStyle name="40% - Accent5 24" xfId="7047"/>
    <cellStyle name="40% - Accent5 24 2" xfId="7048"/>
    <cellStyle name="40% - Accent5 25" xfId="7049"/>
    <cellStyle name="40% - Accent5 25 2" xfId="7050"/>
    <cellStyle name="40% - Accent5 26" xfId="7051"/>
    <cellStyle name="40% - Accent5 26 2" xfId="7052"/>
    <cellStyle name="40% - Accent5 27" xfId="7053"/>
    <cellStyle name="40% - Accent5 27 2" xfId="7054"/>
    <cellStyle name="40% - Accent5 28" xfId="7055"/>
    <cellStyle name="40% - Accent5 28 2" xfId="7056"/>
    <cellStyle name="40% - Accent5 29" xfId="7057"/>
    <cellStyle name="40% - Accent5 29 2" xfId="7058"/>
    <cellStyle name="40% - Accent5 3" xfId="7059"/>
    <cellStyle name="40% - Accent5 3 10" xfId="7060"/>
    <cellStyle name="40% - Accent5 3 11" xfId="7061"/>
    <cellStyle name="40% - Accent5 3 12" xfId="7062"/>
    <cellStyle name="40% - Accent5 3 2" xfId="7063"/>
    <cellStyle name="40% - Accent5 3 2 10" xfId="7064"/>
    <cellStyle name="40% - Accent5 3 2 11" xfId="7065"/>
    <cellStyle name="40% - Accent5 3 2 2" xfId="7066"/>
    <cellStyle name="40% - Accent5 3 2 2 10" xfId="7067"/>
    <cellStyle name="40% - Accent5 3 2 2 2" xfId="7068"/>
    <cellStyle name="40% - Accent5 3 2 2 2 2" xfId="7069"/>
    <cellStyle name="40% - Accent5 3 2 2 2 2 2" xfId="7070"/>
    <cellStyle name="40% - Accent5 3 2 2 2 2 3" xfId="7071"/>
    <cellStyle name="40% - Accent5 3 2 2 2 3" xfId="7072"/>
    <cellStyle name="40% - Accent5 3 2 2 2 3 2" xfId="7073"/>
    <cellStyle name="40% - Accent5 3 2 2 2 3 3" xfId="7074"/>
    <cellStyle name="40% - Accent5 3 2 2 2 4" xfId="7075"/>
    <cellStyle name="40% - Accent5 3 2 2 2 5" xfId="7076"/>
    <cellStyle name="40% - Accent5 3 2 2 2 6" xfId="7077"/>
    <cellStyle name="40% - Accent5 3 2 2 3" xfId="7078"/>
    <cellStyle name="40% - Accent5 3 2 2 3 2" xfId="7079"/>
    <cellStyle name="40% - Accent5 3 2 2 3 3" xfId="7080"/>
    <cellStyle name="40% - Accent5 3 2 2 4" xfId="7081"/>
    <cellStyle name="40% - Accent5 3 2 2 4 2" xfId="7082"/>
    <cellStyle name="40% - Accent5 3 2 2 4 3" xfId="7083"/>
    <cellStyle name="40% - Accent5 3 2 2 5" xfId="7084"/>
    <cellStyle name="40% - Accent5 3 2 2 6" xfId="7085"/>
    <cellStyle name="40% - Accent5 3 2 2 7" xfId="7086"/>
    <cellStyle name="40% - Accent5 3 2 2 8" xfId="7087"/>
    <cellStyle name="40% - Accent5 3 2 2 9" xfId="7088"/>
    <cellStyle name="40% - Accent5 3 2 3" xfId="7089"/>
    <cellStyle name="40% - Accent5 3 2 3 2" xfId="7090"/>
    <cellStyle name="40% - Accent5 3 2 3 2 2" xfId="7091"/>
    <cellStyle name="40% - Accent5 3 2 3 2 3" xfId="7092"/>
    <cellStyle name="40% - Accent5 3 2 3 3" xfId="7093"/>
    <cellStyle name="40% - Accent5 3 2 3 3 2" xfId="7094"/>
    <cellStyle name="40% - Accent5 3 2 3 3 3" xfId="7095"/>
    <cellStyle name="40% - Accent5 3 2 3 4" xfId="7096"/>
    <cellStyle name="40% - Accent5 3 2 3 5" xfId="7097"/>
    <cellStyle name="40% - Accent5 3 2 3 6" xfId="7098"/>
    <cellStyle name="40% - Accent5 3 2 4" xfId="7099"/>
    <cellStyle name="40% - Accent5 3 2 4 2" xfId="7100"/>
    <cellStyle name="40% - Accent5 3 2 4 3" xfId="7101"/>
    <cellStyle name="40% - Accent5 3 2 5" xfId="7102"/>
    <cellStyle name="40% - Accent5 3 2 5 2" xfId="7103"/>
    <cellStyle name="40% - Accent5 3 2 5 3" xfId="7104"/>
    <cellStyle name="40% - Accent5 3 2 6" xfId="7105"/>
    <cellStyle name="40% - Accent5 3 2 7" xfId="7106"/>
    <cellStyle name="40% - Accent5 3 2 8" xfId="7107"/>
    <cellStyle name="40% - Accent5 3 2 9" xfId="7108"/>
    <cellStyle name="40% - Accent5 3 3" xfId="7109"/>
    <cellStyle name="40% - Accent5 3 3 10" xfId="7110"/>
    <cellStyle name="40% - Accent5 3 3 2" xfId="7111"/>
    <cellStyle name="40% - Accent5 3 3 2 2" xfId="7112"/>
    <cellStyle name="40% - Accent5 3 3 2 2 2" xfId="7113"/>
    <cellStyle name="40% - Accent5 3 3 2 2 3" xfId="7114"/>
    <cellStyle name="40% - Accent5 3 3 2 3" xfId="7115"/>
    <cellStyle name="40% - Accent5 3 3 2 3 2" xfId="7116"/>
    <cellStyle name="40% - Accent5 3 3 2 3 3" xfId="7117"/>
    <cellStyle name="40% - Accent5 3 3 2 4" xfId="7118"/>
    <cellStyle name="40% - Accent5 3 3 2 5" xfId="7119"/>
    <cellStyle name="40% - Accent5 3 3 2 6" xfId="7120"/>
    <cellStyle name="40% - Accent5 3 3 3" xfId="7121"/>
    <cellStyle name="40% - Accent5 3 3 3 2" xfId="7122"/>
    <cellStyle name="40% - Accent5 3 3 3 3" xfId="7123"/>
    <cellStyle name="40% - Accent5 3 3 4" xfId="7124"/>
    <cellStyle name="40% - Accent5 3 3 4 2" xfId="7125"/>
    <cellStyle name="40% - Accent5 3 3 4 3" xfId="7126"/>
    <cellStyle name="40% - Accent5 3 3 5" xfId="7127"/>
    <cellStyle name="40% - Accent5 3 3 6" xfId="7128"/>
    <cellStyle name="40% - Accent5 3 3 7" xfId="7129"/>
    <cellStyle name="40% - Accent5 3 3 8" xfId="7130"/>
    <cellStyle name="40% - Accent5 3 3 9" xfId="7131"/>
    <cellStyle name="40% - Accent5 3 4" xfId="7132"/>
    <cellStyle name="40% - Accent5 3 4 2" xfId="7133"/>
    <cellStyle name="40% - Accent5 3 4 2 2" xfId="7134"/>
    <cellStyle name="40% - Accent5 3 4 2 3" xfId="7135"/>
    <cellStyle name="40% - Accent5 3 4 3" xfId="7136"/>
    <cellStyle name="40% - Accent5 3 4 3 2" xfId="7137"/>
    <cellStyle name="40% - Accent5 3 4 3 3" xfId="7138"/>
    <cellStyle name="40% - Accent5 3 4 4" xfId="7139"/>
    <cellStyle name="40% - Accent5 3 4 5" xfId="7140"/>
    <cellStyle name="40% - Accent5 3 4 6" xfId="7141"/>
    <cellStyle name="40% - Accent5 3 5" xfId="7142"/>
    <cellStyle name="40% - Accent5 3 5 2" xfId="7143"/>
    <cellStyle name="40% - Accent5 3 5 3" xfId="7144"/>
    <cellStyle name="40% - Accent5 3 6" xfId="7145"/>
    <cellStyle name="40% - Accent5 3 6 2" xfId="7146"/>
    <cellStyle name="40% - Accent5 3 6 3" xfId="7147"/>
    <cellStyle name="40% - Accent5 3 7" xfId="7148"/>
    <cellStyle name="40% - Accent5 3 8" xfId="7149"/>
    <cellStyle name="40% - Accent5 3 9" xfId="7150"/>
    <cellStyle name="40% - Accent5 30" xfId="7151"/>
    <cellStyle name="40% - Accent5 30 2" xfId="7152"/>
    <cellStyle name="40% - Accent5 31" xfId="7153"/>
    <cellStyle name="40% - Accent5 31 2" xfId="7154"/>
    <cellStyle name="40% - Accent5 32" xfId="7155"/>
    <cellStyle name="40% - Accent5 32 2" xfId="7156"/>
    <cellStyle name="40% - Accent5 33" xfId="7157"/>
    <cellStyle name="40% - Accent5 33 2" xfId="7158"/>
    <cellStyle name="40% - Accent5 34" xfId="7159"/>
    <cellStyle name="40% - Accent5 34 2" xfId="7160"/>
    <cellStyle name="40% - Accent5 35" xfId="7161"/>
    <cellStyle name="40% - Accent5 35 2" xfId="7162"/>
    <cellStyle name="40% - Accent5 36" xfId="7163"/>
    <cellStyle name="40% - Accent5 36 2" xfId="7164"/>
    <cellStyle name="40% - Accent5 37" xfId="7165"/>
    <cellStyle name="40% - Accent5 37 2" xfId="7166"/>
    <cellStyle name="40% - Accent5 38" xfId="7167"/>
    <cellStyle name="40% - Accent5 39" xfId="7168"/>
    <cellStyle name="40% - Accent5 4" xfId="7169"/>
    <cellStyle name="40% - Accent5 4 10" xfId="7170"/>
    <cellStyle name="40% - Accent5 4 11" xfId="7171"/>
    <cellStyle name="40% - Accent5 4 12" xfId="7172"/>
    <cellStyle name="40% - Accent5 4 2" xfId="7173"/>
    <cellStyle name="40% - Accent5 4 2 10" xfId="7174"/>
    <cellStyle name="40% - Accent5 4 2 11" xfId="7175"/>
    <cellStyle name="40% - Accent5 4 2 2" xfId="7176"/>
    <cellStyle name="40% - Accent5 4 2 2 2" xfId="7177"/>
    <cellStyle name="40% - Accent5 4 2 2 2 2" xfId="7178"/>
    <cellStyle name="40% - Accent5 4 2 2 2 2 2" xfId="7179"/>
    <cellStyle name="40% - Accent5 4 2 2 2 2 3" xfId="7180"/>
    <cellStyle name="40% - Accent5 4 2 2 2 3" xfId="7181"/>
    <cellStyle name="40% - Accent5 4 2 2 2 3 2" xfId="7182"/>
    <cellStyle name="40% - Accent5 4 2 2 2 3 3" xfId="7183"/>
    <cellStyle name="40% - Accent5 4 2 2 2 4" xfId="7184"/>
    <cellStyle name="40% - Accent5 4 2 2 2 5" xfId="7185"/>
    <cellStyle name="40% - Accent5 4 2 2 2 6" xfId="7186"/>
    <cellStyle name="40% - Accent5 4 2 2 3" xfId="7187"/>
    <cellStyle name="40% - Accent5 4 2 2 3 2" xfId="7188"/>
    <cellStyle name="40% - Accent5 4 2 2 3 3" xfId="7189"/>
    <cellStyle name="40% - Accent5 4 2 2 4" xfId="7190"/>
    <cellStyle name="40% - Accent5 4 2 2 4 2" xfId="7191"/>
    <cellStyle name="40% - Accent5 4 2 2 4 3" xfId="7192"/>
    <cellStyle name="40% - Accent5 4 2 2 5" xfId="7193"/>
    <cellStyle name="40% - Accent5 4 2 2 6" xfId="7194"/>
    <cellStyle name="40% - Accent5 4 2 2 7" xfId="7195"/>
    <cellStyle name="40% - Accent5 4 2 2 8" xfId="7196"/>
    <cellStyle name="40% - Accent5 4 2 3" xfId="7197"/>
    <cellStyle name="40% - Accent5 4 2 3 2" xfId="7198"/>
    <cellStyle name="40% - Accent5 4 2 3 2 2" xfId="7199"/>
    <cellStyle name="40% - Accent5 4 2 3 2 3" xfId="7200"/>
    <cellStyle name="40% - Accent5 4 2 3 3" xfId="7201"/>
    <cellStyle name="40% - Accent5 4 2 3 3 2" xfId="7202"/>
    <cellStyle name="40% - Accent5 4 2 3 3 3" xfId="7203"/>
    <cellStyle name="40% - Accent5 4 2 3 4" xfId="7204"/>
    <cellStyle name="40% - Accent5 4 2 3 5" xfId="7205"/>
    <cellStyle name="40% - Accent5 4 2 3 6" xfId="7206"/>
    <cellStyle name="40% - Accent5 4 2 4" xfId="7207"/>
    <cellStyle name="40% - Accent5 4 2 4 2" xfId="7208"/>
    <cellStyle name="40% - Accent5 4 2 4 3" xfId="7209"/>
    <cellStyle name="40% - Accent5 4 2 5" xfId="7210"/>
    <cellStyle name="40% - Accent5 4 2 5 2" xfId="7211"/>
    <cellStyle name="40% - Accent5 4 2 5 3" xfId="7212"/>
    <cellStyle name="40% - Accent5 4 2 6" xfId="7213"/>
    <cellStyle name="40% - Accent5 4 2 7" xfId="7214"/>
    <cellStyle name="40% - Accent5 4 2 8" xfId="7215"/>
    <cellStyle name="40% - Accent5 4 2 9" xfId="7216"/>
    <cellStyle name="40% - Accent5 4 3" xfId="7217"/>
    <cellStyle name="40% - Accent5 4 3 10" xfId="7218"/>
    <cellStyle name="40% - Accent5 4 3 2" xfId="7219"/>
    <cellStyle name="40% - Accent5 4 3 2 2" xfId="7220"/>
    <cellStyle name="40% - Accent5 4 3 2 2 2" xfId="7221"/>
    <cellStyle name="40% - Accent5 4 3 2 2 3" xfId="7222"/>
    <cellStyle name="40% - Accent5 4 3 2 3" xfId="7223"/>
    <cellStyle name="40% - Accent5 4 3 2 3 2" xfId="7224"/>
    <cellStyle name="40% - Accent5 4 3 2 3 3" xfId="7225"/>
    <cellStyle name="40% - Accent5 4 3 2 4" xfId="7226"/>
    <cellStyle name="40% - Accent5 4 3 2 5" xfId="7227"/>
    <cellStyle name="40% - Accent5 4 3 2 6" xfId="7228"/>
    <cellStyle name="40% - Accent5 4 3 3" xfId="7229"/>
    <cellStyle name="40% - Accent5 4 3 3 2" xfId="7230"/>
    <cellStyle name="40% - Accent5 4 3 3 3" xfId="7231"/>
    <cellStyle name="40% - Accent5 4 3 4" xfId="7232"/>
    <cellStyle name="40% - Accent5 4 3 4 2" xfId="7233"/>
    <cellStyle name="40% - Accent5 4 3 4 3" xfId="7234"/>
    <cellStyle name="40% - Accent5 4 3 5" xfId="7235"/>
    <cellStyle name="40% - Accent5 4 3 6" xfId="7236"/>
    <cellStyle name="40% - Accent5 4 3 7" xfId="7237"/>
    <cellStyle name="40% - Accent5 4 3 8" xfId="7238"/>
    <cellStyle name="40% - Accent5 4 3 9" xfId="7239"/>
    <cellStyle name="40% - Accent5 4 4" xfId="7240"/>
    <cellStyle name="40% - Accent5 4 4 2" xfId="7241"/>
    <cellStyle name="40% - Accent5 4 4 2 2" xfId="7242"/>
    <cellStyle name="40% - Accent5 4 4 2 3" xfId="7243"/>
    <cellStyle name="40% - Accent5 4 4 3" xfId="7244"/>
    <cellStyle name="40% - Accent5 4 4 3 2" xfId="7245"/>
    <cellStyle name="40% - Accent5 4 4 3 3" xfId="7246"/>
    <cellStyle name="40% - Accent5 4 4 4" xfId="7247"/>
    <cellStyle name="40% - Accent5 4 4 5" xfId="7248"/>
    <cellStyle name="40% - Accent5 4 4 6" xfId="7249"/>
    <cellStyle name="40% - Accent5 4 5" xfId="7250"/>
    <cellStyle name="40% - Accent5 4 5 2" xfId="7251"/>
    <cellStyle name="40% - Accent5 4 5 3" xfId="7252"/>
    <cellStyle name="40% - Accent5 4 6" xfId="7253"/>
    <cellStyle name="40% - Accent5 4 6 2" xfId="7254"/>
    <cellStyle name="40% - Accent5 4 6 3" xfId="7255"/>
    <cellStyle name="40% - Accent5 4 7" xfId="7256"/>
    <cellStyle name="40% - Accent5 4 8" xfId="7257"/>
    <cellStyle name="40% - Accent5 4 9" xfId="7258"/>
    <cellStyle name="40% - Accent5 40" xfId="7259"/>
    <cellStyle name="40% - Accent5 41" xfId="7260"/>
    <cellStyle name="40% - Accent5 42" xfId="7261"/>
    <cellStyle name="40% - Accent5 43" xfId="7262"/>
    <cellStyle name="40% - Accent5 5" xfId="7263"/>
    <cellStyle name="40% - Accent5 5 2" xfId="7264"/>
    <cellStyle name="40% - Accent5 5 2 2" xfId="7265"/>
    <cellStyle name="40% - Accent5 5 3" xfId="7266"/>
    <cellStyle name="40% - Accent5 5 4" xfId="7267"/>
    <cellStyle name="40% - Accent5 6" xfId="7268"/>
    <cellStyle name="40% - Accent5 6 10" xfId="7269"/>
    <cellStyle name="40% - Accent5 6 11" xfId="7270"/>
    <cellStyle name="40% - Accent5 6 2" xfId="7271"/>
    <cellStyle name="40% - Accent5 6 2 2" xfId="7272"/>
    <cellStyle name="40% - Accent5 6 2 2 2" xfId="7273"/>
    <cellStyle name="40% - Accent5 6 2 2 2 2" xfId="7274"/>
    <cellStyle name="40% - Accent5 6 2 2 2 3" xfId="7275"/>
    <cellStyle name="40% - Accent5 6 2 2 3" xfId="7276"/>
    <cellStyle name="40% - Accent5 6 2 2 3 2" xfId="7277"/>
    <cellStyle name="40% - Accent5 6 2 2 3 3" xfId="7278"/>
    <cellStyle name="40% - Accent5 6 2 2 4" xfId="7279"/>
    <cellStyle name="40% - Accent5 6 2 2 5" xfId="7280"/>
    <cellStyle name="40% - Accent5 6 2 2 6" xfId="7281"/>
    <cellStyle name="40% - Accent5 6 2 3" xfId="7282"/>
    <cellStyle name="40% - Accent5 6 2 3 2" xfId="7283"/>
    <cellStyle name="40% - Accent5 6 2 3 3" xfId="7284"/>
    <cellStyle name="40% - Accent5 6 2 4" xfId="7285"/>
    <cellStyle name="40% - Accent5 6 2 4 2" xfId="7286"/>
    <cellStyle name="40% - Accent5 6 2 4 3" xfId="7287"/>
    <cellStyle name="40% - Accent5 6 2 5" xfId="7288"/>
    <cellStyle name="40% - Accent5 6 2 6" xfId="7289"/>
    <cellStyle name="40% - Accent5 6 2 7" xfId="7290"/>
    <cellStyle name="40% - Accent5 6 2 8" xfId="7291"/>
    <cellStyle name="40% - Accent5 6 3" xfId="7292"/>
    <cellStyle name="40% - Accent5 6 3 2" xfId="7293"/>
    <cellStyle name="40% - Accent5 6 3 2 2" xfId="7294"/>
    <cellStyle name="40% - Accent5 6 3 2 2 2" xfId="7295"/>
    <cellStyle name="40% - Accent5 6 3 2 3" xfId="7296"/>
    <cellStyle name="40% - Accent5 6 3 3" xfId="7297"/>
    <cellStyle name="40% - Accent5 6 3 3 2" xfId="7298"/>
    <cellStyle name="40% - Accent5 6 3 3 3" xfId="7299"/>
    <cellStyle name="40% - Accent5 6 3 4" xfId="7300"/>
    <cellStyle name="40% - Accent5 6 3 5" xfId="7301"/>
    <cellStyle name="40% - Accent5 6 3 6" xfId="7302"/>
    <cellStyle name="40% - Accent5 6 4" xfId="7303"/>
    <cellStyle name="40% - Accent5 6 4 2" xfId="7304"/>
    <cellStyle name="40% - Accent5 6 4 3" xfId="7305"/>
    <cellStyle name="40% - Accent5 6 5" xfId="7306"/>
    <cellStyle name="40% - Accent5 6 5 2" xfId="7307"/>
    <cellStyle name="40% - Accent5 6 5 3" xfId="7308"/>
    <cellStyle name="40% - Accent5 6 6" xfId="7309"/>
    <cellStyle name="40% - Accent5 6 7" xfId="7310"/>
    <cellStyle name="40% - Accent5 6 8" xfId="7311"/>
    <cellStyle name="40% - Accent5 6 9" xfId="7312"/>
    <cellStyle name="40% - Accent5 7" xfId="7313"/>
    <cellStyle name="40% - Accent5 7 10" xfId="7314"/>
    <cellStyle name="40% - Accent5 7 11" xfId="7315"/>
    <cellStyle name="40% - Accent5 7 2" xfId="7316"/>
    <cellStyle name="40% - Accent5 7 2 2" xfId="7317"/>
    <cellStyle name="40% - Accent5 7 2 2 2" xfId="7318"/>
    <cellStyle name="40% - Accent5 7 2 2 2 2" xfId="7319"/>
    <cellStyle name="40% - Accent5 7 2 2 2 3" xfId="7320"/>
    <cellStyle name="40% - Accent5 7 2 2 3" xfId="7321"/>
    <cellStyle name="40% - Accent5 7 2 2 3 2" xfId="7322"/>
    <cellStyle name="40% - Accent5 7 2 2 3 3" xfId="7323"/>
    <cellStyle name="40% - Accent5 7 2 2 4" xfId="7324"/>
    <cellStyle name="40% - Accent5 7 2 2 5" xfId="7325"/>
    <cellStyle name="40% - Accent5 7 2 2 6" xfId="7326"/>
    <cellStyle name="40% - Accent5 7 2 3" xfId="7327"/>
    <cellStyle name="40% - Accent5 7 2 3 2" xfId="7328"/>
    <cellStyle name="40% - Accent5 7 2 3 3" xfId="7329"/>
    <cellStyle name="40% - Accent5 7 2 4" xfId="7330"/>
    <cellStyle name="40% - Accent5 7 2 4 2" xfId="7331"/>
    <cellStyle name="40% - Accent5 7 2 4 3" xfId="7332"/>
    <cellStyle name="40% - Accent5 7 2 5" xfId="7333"/>
    <cellStyle name="40% - Accent5 7 2 6" xfId="7334"/>
    <cellStyle name="40% - Accent5 7 2 7" xfId="7335"/>
    <cellStyle name="40% - Accent5 7 2 8" xfId="7336"/>
    <cellStyle name="40% - Accent5 7 3" xfId="7337"/>
    <cellStyle name="40% - Accent5 7 3 2" xfId="7338"/>
    <cellStyle name="40% - Accent5 7 3 2 2" xfId="7339"/>
    <cellStyle name="40% - Accent5 7 3 2 2 2" xfId="7340"/>
    <cellStyle name="40% - Accent5 7 3 2 3" xfId="7341"/>
    <cellStyle name="40% - Accent5 7 3 3" xfId="7342"/>
    <cellStyle name="40% - Accent5 7 3 3 2" xfId="7343"/>
    <cellStyle name="40% - Accent5 7 3 3 3" xfId="7344"/>
    <cellStyle name="40% - Accent5 7 3 4" xfId="7345"/>
    <cellStyle name="40% - Accent5 7 3 5" xfId="7346"/>
    <cellStyle name="40% - Accent5 7 3 6" xfId="7347"/>
    <cellStyle name="40% - Accent5 7 4" xfId="7348"/>
    <cellStyle name="40% - Accent5 7 4 2" xfId="7349"/>
    <cellStyle name="40% - Accent5 7 4 3" xfId="7350"/>
    <cellStyle name="40% - Accent5 7 5" xfId="7351"/>
    <cellStyle name="40% - Accent5 7 5 2" xfId="7352"/>
    <cellStyle name="40% - Accent5 7 5 3" xfId="7353"/>
    <cellStyle name="40% - Accent5 7 6" xfId="7354"/>
    <cellStyle name="40% - Accent5 7 7" xfId="7355"/>
    <cellStyle name="40% - Accent5 7 8" xfId="7356"/>
    <cellStyle name="40% - Accent5 7 9" xfId="7357"/>
    <cellStyle name="40% - Accent5 8" xfId="7358"/>
    <cellStyle name="40% - Accent5 8 10" xfId="7359"/>
    <cellStyle name="40% - Accent5 8 11" xfId="7360"/>
    <cellStyle name="40% - Accent5 8 2" xfId="7361"/>
    <cellStyle name="40% - Accent5 8 2 2" xfId="7362"/>
    <cellStyle name="40% - Accent5 8 2 2 2" xfId="7363"/>
    <cellStyle name="40% - Accent5 8 2 2 2 2" xfId="7364"/>
    <cellStyle name="40% - Accent5 8 2 2 2 3" xfId="7365"/>
    <cellStyle name="40% - Accent5 8 2 2 3" xfId="7366"/>
    <cellStyle name="40% - Accent5 8 2 2 3 2" xfId="7367"/>
    <cellStyle name="40% - Accent5 8 2 2 3 3" xfId="7368"/>
    <cellStyle name="40% - Accent5 8 2 2 4" xfId="7369"/>
    <cellStyle name="40% - Accent5 8 2 2 5" xfId="7370"/>
    <cellStyle name="40% - Accent5 8 2 2 6" xfId="7371"/>
    <cellStyle name="40% - Accent5 8 2 3" xfId="7372"/>
    <cellStyle name="40% - Accent5 8 2 3 2" xfId="7373"/>
    <cellStyle name="40% - Accent5 8 2 3 3" xfId="7374"/>
    <cellStyle name="40% - Accent5 8 2 4" xfId="7375"/>
    <cellStyle name="40% - Accent5 8 2 4 2" xfId="7376"/>
    <cellStyle name="40% - Accent5 8 2 4 3" xfId="7377"/>
    <cellStyle name="40% - Accent5 8 2 5" xfId="7378"/>
    <cellStyle name="40% - Accent5 8 2 6" xfId="7379"/>
    <cellStyle name="40% - Accent5 8 2 7" xfId="7380"/>
    <cellStyle name="40% - Accent5 8 2 8" xfId="7381"/>
    <cellStyle name="40% - Accent5 8 3" xfId="7382"/>
    <cellStyle name="40% - Accent5 8 3 2" xfId="7383"/>
    <cellStyle name="40% - Accent5 8 3 2 2" xfId="7384"/>
    <cellStyle name="40% - Accent5 8 3 2 2 2" xfId="7385"/>
    <cellStyle name="40% - Accent5 8 3 2 3" xfId="7386"/>
    <cellStyle name="40% - Accent5 8 3 3" xfId="7387"/>
    <cellStyle name="40% - Accent5 8 3 3 2" xfId="7388"/>
    <cellStyle name="40% - Accent5 8 3 3 3" xfId="7389"/>
    <cellStyle name="40% - Accent5 8 3 4" xfId="7390"/>
    <cellStyle name="40% - Accent5 8 3 5" xfId="7391"/>
    <cellStyle name="40% - Accent5 8 3 6" xfId="7392"/>
    <cellStyle name="40% - Accent5 8 4" xfId="7393"/>
    <cellStyle name="40% - Accent5 8 4 2" xfId="7394"/>
    <cellStyle name="40% - Accent5 8 4 3" xfId="7395"/>
    <cellStyle name="40% - Accent5 8 5" xfId="7396"/>
    <cellStyle name="40% - Accent5 8 5 2" xfId="7397"/>
    <cellStyle name="40% - Accent5 8 5 3" xfId="7398"/>
    <cellStyle name="40% - Accent5 8 6" xfId="7399"/>
    <cellStyle name="40% - Accent5 8 7" xfId="7400"/>
    <cellStyle name="40% - Accent5 8 8" xfId="7401"/>
    <cellStyle name="40% - Accent5 8 9" xfId="7402"/>
    <cellStyle name="40% - Accent5 9" xfId="7403"/>
    <cellStyle name="40% - Accent5 9 10" xfId="7404"/>
    <cellStyle name="40% - Accent5 9 11" xfId="7405"/>
    <cellStyle name="40% - Accent5 9 2" xfId="7406"/>
    <cellStyle name="40% - Accent5 9 2 2" xfId="7407"/>
    <cellStyle name="40% - Accent5 9 2 2 2" xfId="7408"/>
    <cellStyle name="40% - Accent5 9 2 2 2 2" xfId="7409"/>
    <cellStyle name="40% - Accent5 9 2 2 2 3" xfId="7410"/>
    <cellStyle name="40% - Accent5 9 2 2 3" xfId="7411"/>
    <cellStyle name="40% - Accent5 9 2 2 3 2" xfId="7412"/>
    <cellStyle name="40% - Accent5 9 2 2 3 3" xfId="7413"/>
    <cellStyle name="40% - Accent5 9 2 2 4" xfId="7414"/>
    <cellStyle name="40% - Accent5 9 2 2 5" xfId="7415"/>
    <cellStyle name="40% - Accent5 9 2 2 6" xfId="7416"/>
    <cellStyle name="40% - Accent5 9 2 3" xfId="7417"/>
    <cellStyle name="40% - Accent5 9 2 3 2" xfId="7418"/>
    <cellStyle name="40% - Accent5 9 2 3 3" xfId="7419"/>
    <cellStyle name="40% - Accent5 9 2 4" xfId="7420"/>
    <cellStyle name="40% - Accent5 9 2 4 2" xfId="7421"/>
    <cellStyle name="40% - Accent5 9 2 4 3" xfId="7422"/>
    <cellStyle name="40% - Accent5 9 2 5" xfId="7423"/>
    <cellStyle name="40% - Accent5 9 2 6" xfId="7424"/>
    <cellStyle name="40% - Accent5 9 2 7" xfId="7425"/>
    <cellStyle name="40% - Accent5 9 2 8" xfId="7426"/>
    <cellStyle name="40% - Accent5 9 3" xfId="7427"/>
    <cellStyle name="40% - Accent5 9 3 2" xfId="7428"/>
    <cellStyle name="40% - Accent5 9 3 2 2" xfId="7429"/>
    <cellStyle name="40% - Accent5 9 3 2 2 2" xfId="7430"/>
    <cellStyle name="40% - Accent5 9 3 2 3" xfId="7431"/>
    <cellStyle name="40% - Accent5 9 3 3" xfId="7432"/>
    <cellStyle name="40% - Accent5 9 3 3 2" xfId="7433"/>
    <cellStyle name="40% - Accent5 9 3 3 3" xfId="7434"/>
    <cellStyle name="40% - Accent5 9 3 4" xfId="7435"/>
    <cellStyle name="40% - Accent5 9 3 5" xfId="7436"/>
    <cellStyle name="40% - Accent5 9 3 6" xfId="7437"/>
    <cellStyle name="40% - Accent5 9 4" xfId="7438"/>
    <cellStyle name="40% - Accent5 9 4 2" xfId="7439"/>
    <cellStyle name="40% - Accent5 9 4 3" xfId="7440"/>
    <cellStyle name="40% - Accent5 9 5" xfId="7441"/>
    <cellStyle name="40% - Accent5 9 5 2" xfId="7442"/>
    <cellStyle name="40% - Accent5 9 5 3" xfId="7443"/>
    <cellStyle name="40% - Accent5 9 6" xfId="7444"/>
    <cellStyle name="40% - Accent5 9 7" xfId="7445"/>
    <cellStyle name="40% - Accent5 9 8" xfId="7446"/>
    <cellStyle name="40% - Accent5 9 9" xfId="7447"/>
    <cellStyle name="40% - Accent6 10" xfId="7448"/>
    <cellStyle name="40% - Accent6 10 10" xfId="7449"/>
    <cellStyle name="40% - Accent6 10 11" xfId="7450"/>
    <cellStyle name="40% - Accent6 10 2" xfId="7451"/>
    <cellStyle name="40% - Accent6 10 2 2" xfId="7452"/>
    <cellStyle name="40% - Accent6 10 2 2 2" xfId="7453"/>
    <cellStyle name="40% - Accent6 10 2 2 2 2" xfId="7454"/>
    <cellStyle name="40% - Accent6 10 2 2 2 3" xfId="7455"/>
    <cellStyle name="40% - Accent6 10 2 2 3" xfId="7456"/>
    <cellStyle name="40% - Accent6 10 2 2 3 2" xfId="7457"/>
    <cellStyle name="40% - Accent6 10 2 2 3 3" xfId="7458"/>
    <cellStyle name="40% - Accent6 10 2 2 4" xfId="7459"/>
    <cellStyle name="40% - Accent6 10 2 2 5" xfId="7460"/>
    <cellStyle name="40% - Accent6 10 2 2 6" xfId="7461"/>
    <cellStyle name="40% - Accent6 10 2 3" xfId="7462"/>
    <cellStyle name="40% - Accent6 10 2 3 2" xfId="7463"/>
    <cellStyle name="40% - Accent6 10 2 3 3" xfId="7464"/>
    <cellStyle name="40% - Accent6 10 2 4" xfId="7465"/>
    <cellStyle name="40% - Accent6 10 2 4 2" xfId="7466"/>
    <cellStyle name="40% - Accent6 10 2 4 3" xfId="7467"/>
    <cellStyle name="40% - Accent6 10 2 5" xfId="7468"/>
    <cellStyle name="40% - Accent6 10 2 6" xfId="7469"/>
    <cellStyle name="40% - Accent6 10 2 7" xfId="7470"/>
    <cellStyle name="40% - Accent6 10 2 8" xfId="7471"/>
    <cellStyle name="40% - Accent6 10 3" xfId="7472"/>
    <cellStyle name="40% - Accent6 10 3 2" xfId="7473"/>
    <cellStyle name="40% - Accent6 10 3 2 2" xfId="7474"/>
    <cellStyle name="40% - Accent6 10 3 2 3" xfId="7475"/>
    <cellStyle name="40% - Accent6 10 3 3" xfId="7476"/>
    <cellStyle name="40% - Accent6 10 3 3 2" xfId="7477"/>
    <cellStyle name="40% - Accent6 10 3 3 3" xfId="7478"/>
    <cellStyle name="40% - Accent6 10 3 4" xfId="7479"/>
    <cellStyle name="40% - Accent6 10 3 5" xfId="7480"/>
    <cellStyle name="40% - Accent6 10 3 6" xfId="7481"/>
    <cellStyle name="40% - Accent6 10 4" xfId="7482"/>
    <cellStyle name="40% - Accent6 10 4 2" xfId="7483"/>
    <cellStyle name="40% - Accent6 10 4 3" xfId="7484"/>
    <cellStyle name="40% - Accent6 10 5" xfId="7485"/>
    <cellStyle name="40% - Accent6 10 5 2" xfId="7486"/>
    <cellStyle name="40% - Accent6 10 5 3" xfId="7487"/>
    <cellStyle name="40% - Accent6 10 6" xfId="7488"/>
    <cellStyle name="40% - Accent6 10 7" xfId="7489"/>
    <cellStyle name="40% - Accent6 10 8" xfId="7490"/>
    <cellStyle name="40% - Accent6 10 9" xfId="7491"/>
    <cellStyle name="40% - Accent6 11" xfId="7492"/>
    <cellStyle name="40% - Accent6 11 10" xfId="7493"/>
    <cellStyle name="40% - Accent6 11 2" xfId="7494"/>
    <cellStyle name="40% - Accent6 11 2 2" xfId="7495"/>
    <cellStyle name="40% - Accent6 11 2 2 2" xfId="7496"/>
    <cellStyle name="40% - Accent6 11 2 2 3" xfId="7497"/>
    <cellStyle name="40% - Accent6 11 2 3" xfId="7498"/>
    <cellStyle name="40% - Accent6 11 2 3 2" xfId="7499"/>
    <cellStyle name="40% - Accent6 11 2 3 3" xfId="7500"/>
    <cellStyle name="40% - Accent6 11 2 4" xfId="7501"/>
    <cellStyle name="40% - Accent6 11 2 5" xfId="7502"/>
    <cellStyle name="40% - Accent6 11 2 6" xfId="7503"/>
    <cellStyle name="40% - Accent6 11 3" xfId="7504"/>
    <cellStyle name="40% - Accent6 11 3 2" xfId="7505"/>
    <cellStyle name="40% - Accent6 11 3 3" xfId="7506"/>
    <cellStyle name="40% - Accent6 11 4" xfId="7507"/>
    <cellStyle name="40% - Accent6 11 4 2" xfId="7508"/>
    <cellStyle name="40% - Accent6 11 4 3" xfId="7509"/>
    <cellStyle name="40% - Accent6 11 5" xfId="7510"/>
    <cellStyle name="40% - Accent6 11 6" xfId="7511"/>
    <cellStyle name="40% - Accent6 11 7" xfId="7512"/>
    <cellStyle name="40% - Accent6 11 8" xfId="7513"/>
    <cellStyle name="40% - Accent6 11 9" xfId="7514"/>
    <cellStyle name="40% - Accent6 12" xfId="7515"/>
    <cellStyle name="40% - Accent6 12 2" xfId="7516"/>
    <cellStyle name="40% - Accent6 12 3" xfId="7517"/>
    <cellStyle name="40% - Accent6 12 4" xfId="7518"/>
    <cellStyle name="40% - Accent6 12 5" xfId="7519"/>
    <cellStyle name="40% - Accent6 13" xfId="7520"/>
    <cellStyle name="40% - Accent6 13 2" xfId="7521"/>
    <cellStyle name="40% - Accent6 13 3" xfId="7522"/>
    <cellStyle name="40% - Accent6 13 4" xfId="7523"/>
    <cellStyle name="40% - Accent6 14" xfId="7524"/>
    <cellStyle name="40% - Accent6 14 2" xfId="7525"/>
    <cellStyle name="40% - Accent6 14 3" xfId="7526"/>
    <cellStyle name="40% - Accent6 15" xfId="7527"/>
    <cellStyle name="40% - Accent6 15 2" xfId="7528"/>
    <cellStyle name="40% - Accent6 15 3" xfId="7529"/>
    <cellStyle name="40% - Accent6 16" xfId="7530"/>
    <cellStyle name="40% - Accent6 16 2" xfId="7531"/>
    <cellStyle name="40% - Accent6 17" xfId="7532"/>
    <cellStyle name="40% - Accent6 17 2" xfId="7533"/>
    <cellStyle name="40% - Accent6 18" xfId="7534"/>
    <cellStyle name="40% - Accent6 18 2" xfId="7535"/>
    <cellStyle name="40% - Accent6 19" xfId="7536"/>
    <cellStyle name="40% - Accent6 19 2" xfId="7537"/>
    <cellStyle name="40% - Accent6 2" xfId="7538"/>
    <cellStyle name="40% - Accent6 2 10" xfId="7539"/>
    <cellStyle name="40% - Accent6 2 11" xfId="7540"/>
    <cellStyle name="40% - Accent6 2 12" xfId="7541"/>
    <cellStyle name="40% - Accent6 2 2" xfId="7542"/>
    <cellStyle name="40% - Accent6 2 2 10" xfId="7543"/>
    <cellStyle name="40% - Accent6 2 2 11" xfId="7544"/>
    <cellStyle name="40% - Accent6 2 2 12" xfId="7545"/>
    <cellStyle name="40% - Accent6 2 2 2" xfId="7546"/>
    <cellStyle name="40% - Accent6 2 2 2 10" xfId="7547"/>
    <cellStyle name="40% - Accent6 2 2 2 2" xfId="7548"/>
    <cellStyle name="40% - Accent6 2 2 2 2 2" xfId="7549"/>
    <cellStyle name="40% - Accent6 2 2 2 2 2 2" xfId="7550"/>
    <cellStyle name="40% - Accent6 2 2 2 2 2 3" xfId="7551"/>
    <cellStyle name="40% - Accent6 2 2 2 2 2 4" xfId="7552"/>
    <cellStyle name="40% - Accent6 2 2 2 2 2 5" xfId="7553"/>
    <cellStyle name="40% - Accent6 2 2 2 2 3" xfId="7554"/>
    <cellStyle name="40% - Accent6 2 2 2 2 3 2" xfId="7555"/>
    <cellStyle name="40% - Accent6 2 2 2 2 3 3" xfId="7556"/>
    <cellStyle name="40% - Accent6 2 2 2 2 4" xfId="7557"/>
    <cellStyle name="40% - Accent6 2 2 2 2 5" xfId="7558"/>
    <cellStyle name="40% - Accent6 2 2 2 2 6" xfId="7559"/>
    <cellStyle name="40% - Accent6 2 2 2 2 7" xfId="7560"/>
    <cellStyle name="40% - Accent6 2 2 2 2 8" xfId="7561"/>
    <cellStyle name="40% - Accent6 2 2 2 3" xfId="7562"/>
    <cellStyle name="40% - Accent6 2 2 2 3 2" xfId="7563"/>
    <cellStyle name="40% - Accent6 2 2 2 3 2 2" xfId="7564"/>
    <cellStyle name="40% - Accent6 2 2 2 3 2 3" xfId="7565"/>
    <cellStyle name="40% - Accent6 2 2 2 3 3" xfId="7566"/>
    <cellStyle name="40% - Accent6 2 2 2 3 4" xfId="7567"/>
    <cellStyle name="40% - Accent6 2 2 2 3 5" xfId="7568"/>
    <cellStyle name="40% - Accent6 2 2 2 4" xfId="7569"/>
    <cellStyle name="40% - Accent6 2 2 2 4 2" xfId="7570"/>
    <cellStyle name="40% - Accent6 2 2 2 4 3" xfId="7571"/>
    <cellStyle name="40% - Accent6 2 2 2 4 4" xfId="7572"/>
    <cellStyle name="40% - Accent6 2 2 2 4 5" xfId="7573"/>
    <cellStyle name="40% - Accent6 2 2 2 5" xfId="7574"/>
    <cellStyle name="40% - Accent6 2 2 2 5 2" xfId="7575"/>
    <cellStyle name="40% - Accent6 2 2 2 5 3" xfId="7576"/>
    <cellStyle name="40% - Accent6 2 2 2 6" xfId="7577"/>
    <cellStyle name="40% - Accent6 2 2 2 7" xfId="7578"/>
    <cellStyle name="40% - Accent6 2 2 2 8" xfId="7579"/>
    <cellStyle name="40% - Accent6 2 2 2 9" xfId="7580"/>
    <cellStyle name="40% - Accent6 2 2 3" xfId="7581"/>
    <cellStyle name="40% - Accent6 2 2 3 2" xfId="7582"/>
    <cellStyle name="40% - Accent6 2 2 3 2 2" xfId="7583"/>
    <cellStyle name="40% - Accent6 2 2 3 2 3" xfId="7584"/>
    <cellStyle name="40% - Accent6 2 2 3 2 4" xfId="7585"/>
    <cellStyle name="40% - Accent6 2 2 3 2 5" xfId="7586"/>
    <cellStyle name="40% - Accent6 2 2 3 3" xfId="7587"/>
    <cellStyle name="40% - Accent6 2 2 3 3 2" xfId="7588"/>
    <cellStyle name="40% - Accent6 2 2 3 3 3" xfId="7589"/>
    <cellStyle name="40% - Accent6 2 2 3 4" xfId="7590"/>
    <cellStyle name="40% - Accent6 2 2 3 5" xfId="7591"/>
    <cellStyle name="40% - Accent6 2 2 3 6" xfId="7592"/>
    <cellStyle name="40% - Accent6 2 2 3 7" xfId="7593"/>
    <cellStyle name="40% - Accent6 2 2 3 8" xfId="7594"/>
    <cellStyle name="40% - Accent6 2 2 4" xfId="7595"/>
    <cellStyle name="40% - Accent6 2 2 4 2" xfId="7596"/>
    <cellStyle name="40% - Accent6 2 2 4 2 2" xfId="7597"/>
    <cellStyle name="40% - Accent6 2 2 4 2 3" xfId="7598"/>
    <cellStyle name="40% - Accent6 2 2 4 3" xfId="7599"/>
    <cellStyle name="40% - Accent6 2 2 4 4" xfId="7600"/>
    <cellStyle name="40% - Accent6 2 2 4 5" xfId="7601"/>
    <cellStyle name="40% - Accent6 2 2 5" xfId="7602"/>
    <cellStyle name="40% - Accent6 2 2 5 2" xfId="7603"/>
    <cellStyle name="40% - Accent6 2 2 5 3" xfId="7604"/>
    <cellStyle name="40% - Accent6 2 2 5 4" xfId="7605"/>
    <cellStyle name="40% - Accent6 2 2 5 5" xfId="7606"/>
    <cellStyle name="40% - Accent6 2 2 6" xfId="7607"/>
    <cellStyle name="40% - Accent6 2 2 6 2" xfId="7608"/>
    <cellStyle name="40% - Accent6 2 2 6 3" xfId="7609"/>
    <cellStyle name="40% - Accent6 2 2 7" xfId="7610"/>
    <cellStyle name="40% - Accent6 2 2 8" xfId="7611"/>
    <cellStyle name="40% - Accent6 2 2 9" xfId="7612"/>
    <cellStyle name="40% - Accent6 2 3" xfId="7613"/>
    <cellStyle name="40% - Accent6 2 3 10" xfId="7614"/>
    <cellStyle name="40% - Accent6 2 3 2" xfId="7615"/>
    <cellStyle name="40% - Accent6 2 3 2 2" xfId="7616"/>
    <cellStyle name="40% - Accent6 2 3 2 2 2" xfId="7617"/>
    <cellStyle name="40% - Accent6 2 3 2 2 3" xfId="7618"/>
    <cellStyle name="40% - Accent6 2 3 2 2 4" xfId="7619"/>
    <cellStyle name="40% - Accent6 2 3 2 2 5" xfId="7620"/>
    <cellStyle name="40% - Accent6 2 3 2 3" xfId="7621"/>
    <cellStyle name="40% - Accent6 2 3 2 3 2" xfId="7622"/>
    <cellStyle name="40% - Accent6 2 3 2 3 3" xfId="7623"/>
    <cellStyle name="40% - Accent6 2 3 2 4" xfId="7624"/>
    <cellStyle name="40% - Accent6 2 3 2 5" xfId="7625"/>
    <cellStyle name="40% - Accent6 2 3 2 6" xfId="7626"/>
    <cellStyle name="40% - Accent6 2 3 2 7" xfId="7627"/>
    <cellStyle name="40% - Accent6 2 3 2 8" xfId="7628"/>
    <cellStyle name="40% - Accent6 2 3 3" xfId="7629"/>
    <cellStyle name="40% - Accent6 2 3 3 2" xfId="7630"/>
    <cellStyle name="40% - Accent6 2 3 3 2 2" xfId="7631"/>
    <cellStyle name="40% - Accent6 2 3 3 2 3" xfId="7632"/>
    <cellStyle name="40% - Accent6 2 3 3 3" xfId="7633"/>
    <cellStyle name="40% - Accent6 2 3 3 4" xfId="7634"/>
    <cellStyle name="40% - Accent6 2 3 3 5" xfId="7635"/>
    <cellStyle name="40% - Accent6 2 3 4" xfId="7636"/>
    <cellStyle name="40% - Accent6 2 3 4 2" xfId="7637"/>
    <cellStyle name="40% - Accent6 2 3 4 3" xfId="7638"/>
    <cellStyle name="40% - Accent6 2 3 4 4" xfId="7639"/>
    <cellStyle name="40% - Accent6 2 3 4 5" xfId="7640"/>
    <cellStyle name="40% - Accent6 2 3 5" xfId="7641"/>
    <cellStyle name="40% - Accent6 2 3 5 2" xfId="7642"/>
    <cellStyle name="40% - Accent6 2 3 5 3" xfId="7643"/>
    <cellStyle name="40% - Accent6 2 3 6" xfId="7644"/>
    <cellStyle name="40% - Accent6 2 3 7" xfId="7645"/>
    <cellStyle name="40% - Accent6 2 3 8" xfId="7646"/>
    <cellStyle name="40% - Accent6 2 3 9" xfId="7647"/>
    <cellStyle name="40% - Accent6 2 4" xfId="7648"/>
    <cellStyle name="40% - Accent6 2 4 2" xfId="7649"/>
    <cellStyle name="40% - Accent6 2 4 2 2" xfId="7650"/>
    <cellStyle name="40% - Accent6 2 4 2 3" xfId="7651"/>
    <cellStyle name="40% - Accent6 2 4 2 4" xfId="7652"/>
    <cellStyle name="40% - Accent6 2 4 2 5" xfId="7653"/>
    <cellStyle name="40% - Accent6 2 4 3" xfId="7654"/>
    <cellStyle name="40% - Accent6 2 4 3 2" xfId="7655"/>
    <cellStyle name="40% - Accent6 2 4 3 3" xfId="7656"/>
    <cellStyle name="40% - Accent6 2 4 4" xfId="7657"/>
    <cellStyle name="40% - Accent6 2 4 5" xfId="7658"/>
    <cellStyle name="40% - Accent6 2 4 6" xfId="7659"/>
    <cellStyle name="40% - Accent6 2 4 7" xfId="7660"/>
    <cellStyle name="40% - Accent6 2 4 8" xfId="7661"/>
    <cellStyle name="40% - Accent6 2 5" xfId="7662"/>
    <cellStyle name="40% - Accent6 2 5 2" xfId="7663"/>
    <cellStyle name="40% - Accent6 2 5 2 2" xfId="7664"/>
    <cellStyle name="40% - Accent6 2 5 2 3" xfId="7665"/>
    <cellStyle name="40% - Accent6 2 5 3" xfId="7666"/>
    <cellStyle name="40% - Accent6 2 5 4" xfId="7667"/>
    <cellStyle name="40% - Accent6 2 5 5" xfId="7668"/>
    <cellStyle name="40% - Accent6 2 6" xfId="7669"/>
    <cellStyle name="40% - Accent6 2 6 2" xfId="7670"/>
    <cellStyle name="40% - Accent6 2 6 3" xfId="7671"/>
    <cellStyle name="40% - Accent6 2 6 4" xfId="7672"/>
    <cellStyle name="40% - Accent6 2 6 5" xfId="7673"/>
    <cellStyle name="40% - Accent6 2 7" xfId="7674"/>
    <cellStyle name="40% - Accent6 2 7 2" xfId="7675"/>
    <cellStyle name="40% - Accent6 2 7 3" xfId="7676"/>
    <cellStyle name="40% - Accent6 2 8" xfId="7677"/>
    <cellStyle name="40% - Accent6 2 9" xfId="7678"/>
    <cellStyle name="40% - Accent6 20" xfId="7679"/>
    <cellStyle name="40% - Accent6 20 2" xfId="7680"/>
    <cellStyle name="40% - Accent6 21" xfId="7681"/>
    <cellStyle name="40% - Accent6 21 2" xfId="7682"/>
    <cellStyle name="40% - Accent6 22" xfId="7683"/>
    <cellStyle name="40% - Accent6 22 2" xfId="7684"/>
    <cellStyle name="40% - Accent6 23" xfId="7685"/>
    <cellStyle name="40% - Accent6 23 2" xfId="7686"/>
    <cellStyle name="40% - Accent6 24" xfId="7687"/>
    <cellStyle name="40% - Accent6 24 2" xfId="7688"/>
    <cellStyle name="40% - Accent6 25" xfId="7689"/>
    <cellStyle name="40% - Accent6 25 2" xfId="7690"/>
    <cellStyle name="40% - Accent6 26" xfId="7691"/>
    <cellStyle name="40% - Accent6 26 2" xfId="7692"/>
    <cellStyle name="40% - Accent6 27" xfId="7693"/>
    <cellStyle name="40% - Accent6 27 2" xfId="7694"/>
    <cellStyle name="40% - Accent6 28" xfId="7695"/>
    <cellStyle name="40% - Accent6 28 2" xfId="7696"/>
    <cellStyle name="40% - Accent6 29" xfId="7697"/>
    <cellStyle name="40% - Accent6 29 2" xfId="7698"/>
    <cellStyle name="40% - Accent6 3" xfId="7699"/>
    <cellStyle name="40% - Accent6 3 10" xfId="7700"/>
    <cellStyle name="40% - Accent6 3 11" xfId="7701"/>
    <cellStyle name="40% - Accent6 3 12" xfId="7702"/>
    <cellStyle name="40% - Accent6 3 2" xfId="7703"/>
    <cellStyle name="40% - Accent6 3 2 10" xfId="7704"/>
    <cellStyle name="40% - Accent6 3 2 11" xfId="7705"/>
    <cellStyle name="40% - Accent6 3 2 2" xfId="7706"/>
    <cellStyle name="40% - Accent6 3 2 2 10" xfId="7707"/>
    <cellStyle name="40% - Accent6 3 2 2 2" xfId="7708"/>
    <cellStyle name="40% - Accent6 3 2 2 2 2" xfId="7709"/>
    <cellStyle name="40% - Accent6 3 2 2 2 2 2" xfId="7710"/>
    <cellStyle name="40% - Accent6 3 2 2 2 2 3" xfId="7711"/>
    <cellStyle name="40% - Accent6 3 2 2 2 3" xfId="7712"/>
    <cellStyle name="40% - Accent6 3 2 2 2 3 2" xfId="7713"/>
    <cellStyle name="40% - Accent6 3 2 2 2 3 3" xfId="7714"/>
    <cellStyle name="40% - Accent6 3 2 2 2 4" xfId="7715"/>
    <cellStyle name="40% - Accent6 3 2 2 2 5" xfId="7716"/>
    <cellStyle name="40% - Accent6 3 2 2 2 6" xfId="7717"/>
    <cellStyle name="40% - Accent6 3 2 2 3" xfId="7718"/>
    <cellStyle name="40% - Accent6 3 2 2 3 2" xfId="7719"/>
    <cellStyle name="40% - Accent6 3 2 2 3 3" xfId="7720"/>
    <cellStyle name="40% - Accent6 3 2 2 4" xfId="7721"/>
    <cellStyle name="40% - Accent6 3 2 2 4 2" xfId="7722"/>
    <cellStyle name="40% - Accent6 3 2 2 4 3" xfId="7723"/>
    <cellStyle name="40% - Accent6 3 2 2 5" xfId="7724"/>
    <cellStyle name="40% - Accent6 3 2 2 6" xfId="7725"/>
    <cellStyle name="40% - Accent6 3 2 2 7" xfId="7726"/>
    <cellStyle name="40% - Accent6 3 2 2 8" xfId="7727"/>
    <cellStyle name="40% - Accent6 3 2 2 9" xfId="7728"/>
    <cellStyle name="40% - Accent6 3 2 3" xfId="7729"/>
    <cellStyle name="40% - Accent6 3 2 3 2" xfId="7730"/>
    <cellStyle name="40% - Accent6 3 2 3 2 2" xfId="7731"/>
    <cellStyle name="40% - Accent6 3 2 3 2 3" xfId="7732"/>
    <cellStyle name="40% - Accent6 3 2 3 3" xfId="7733"/>
    <cellStyle name="40% - Accent6 3 2 3 3 2" xfId="7734"/>
    <cellStyle name="40% - Accent6 3 2 3 3 3" xfId="7735"/>
    <cellStyle name="40% - Accent6 3 2 3 4" xfId="7736"/>
    <cellStyle name="40% - Accent6 3 2 3 5" xfId="7737"/>
    <cellStyle name="40% - Accent6 3 2 3 6" xfId="7738"/>
    <cellStyle name="40% - Accent6 3 2 4" xfId="7739"/>
    <cellStyle name="40% - Accent6 3 2 4 2" xfId="7740"/>
    <cellStyle name="40% - Accent6 3 2 4 3" xfId="7741"/>
    <cellStyle name="40% - Accent6 3 2 5" xfId="7742"/>
    <cellStyle name="40% - Accent6 3 2 5 2" xfId="7743"/>
    <cellStyle name="40% - Accent6 3 2 5 3" xfId="7744"/>
    <cellStyle name="40% - Accent6 3 2 6" xfId="7745"/>
    <cellStyle name="40% - Accent6 3 2 7" xfId="7746"/>
    <cellStyle name="40% - Accent6 3 2 8" xfId="7747"/>
    <cellStyle name="40% - Accent6 3 2 9" xfId="7748"/>
    <cellStyle name="40% - Accent6 3 3" xfId="7749"/>
    <cellStyle name="40% - Accent6 3 3 10" xfId="7750"/>
    <cellStyle name="40% - Accent6 3 3 2" xfId="7751"/>
    <cellStyle name="40% - Accent6 3 3 2 2" xfId="7752"/>
    <cellStyle name="40% - Accent6 3 3 2 2 2" xfId="7753"/>
    <cellStyle name="40% - Accent6 3 3 2 2 3" xfId="7754"/>
    <cellStyle name="40% - Accent6 3 3 2 3" xfId="7755"/>
    <cellStyle name="40% - Accent6 3 3 2 3 2" xfId="7756"/>
    <cellStyle name="40% - Accent6 3 3 2 3 3" xfId="7757"/>
    <cellStyle name="40% - Accent6 3 3 2 4" xfId="7758"/>
    <cellStyle name="40% - Accent6 3 3 2 5" xfId="7759"/>
    <cellStyle name="40% - Accent6 3 3 2 6" xfId="7760"/>
    <cellStyle name="40% - Accent6 3 3 3" xfId="7761"/>
    <cellStyle name="40% - Accent6 3 3 3 2" xfId="7762"/>
    <cellStyle name="40% - Accent6 3 3 3 3" xfId="7763"/>
    <cellStyle name="40% - Accent6 3 3 4" xfId="7764"/>
    <cellStyle name="40% - Accent6 3 3 4 2" xfId="7765"/>
    <cellStyle name="40% - Accent6 3 3 4 3" xfId="7766"/>
    <cellStyle name="40% - Accent6 3 3 5" xfId="7767"/>
    <cellStyle name="40% - Accent6 3 3 6" xfId="7768"/>
    <cellStyle name="40% - Accent6 3 3 7" xfId="7769"/>
    <cellStyle name="40% - Accent6 3 3 8" xfId="7770"/>
    <cellStyle name="40% - Accent6 3 3 9" xfId="7771"/>
    <cellStyle name="40% - Accent6 3 4" xfId="7772"/>
    <cellStyle name="40% - Accent6 3 4 2" xfId="7773"/>
    <cellStyle name="40% - Accent6 3 4 2 2" xfId="7774"/>
    <cellStyle name="40% - Accent6 3 4 2 3" xfId="7775"/>
    <cellStyle name="40% - Accent6 3 4 3" xfId="7776"/>
    <cellStyle name="40% - Accent6 3 4 3 2" xfId="7777"/>
    <cellStyle name="40% - Accent6 3 4 3 3" xfId="7778"/>
    <cellStyle name="40% - Accent6 3 4 4" xfId="7779"/>
    <cellStyle name="40% - Accent6 3 4 5" xfId="7780"/>
    <cellStyle name="40% - Accent6 3 4 6" xfId="7781"/>
    <cellStyle name="40% - Accent6 3 5" xfId="7782"/>
    <cellStyle name="40% - Accent6 3 5 2" xfId="7783"/>
    <cellStyle name="40% - Accent6 3 5 3" xfId="7784"/>
    <cellStyle name="40% - Accent6 3 6" xfId="7785"/>
    <cellStyle name="40% - Accent6 3 6 2" xfId="7786"/>
    <cellStyle name="40% - Accent6 3 6 3" xfId="7787"/>
    <cellStyle name="40% - Accent6 3 7" xfId="7788"/>
    <cellStyle name="40% - Accent6 3 8" xfId="7789"/>
    <cellStyle name="40% - Accent6 3 9" xfId="7790"/>
    <cellStyle name="40% - Accent6 30" xfId="7791"/>
    <cellStyle name="40% - Accent6 30 2" xfId="7792"/>
    <cellStyle name="40% - Accent6 31" xfId="7793"/>
    <cellStyle name="40% - Accent6 31 2" xfId="7794"/>
    <cellStyle name="40% - Accent6 32" xfId="7795"/>
    <cellStyle name="40% - Accent6 32 2" xfId="7796"/>
    <cellStyle name="40% - Accent6 33" xfId="7797"/>
    <cellStyle name="40% - Accent6 33 2" xfId="7798"/>
    <cellStyle name="40% - Accent6 34" xfId="7799"/>
    <cellStyle name="40% - Accent6 34 2" xfId="7800"/>
    <cellStyle name="40% - Accent6 35" xfId="7801"/>
    <cellStyle name="40% - Accent6 35 2" xfId="7802"/>
    <cellStyle name="40% - Accent6 36" xfId="7803"/>
    <cellStyle name="40% - Accent6 36 2" xfId="7804"/>
    <cellStyle name="40% - Accent6 37" xfId="7805"/>
    <cellStyle name="40% - Accent6 37 2" xfId="7806"/>
    <cellStyle name="40% - Accent6 38" xfId="7807"/>
    <cellStyle name="40% - Accent6 39" xfId="7808"/>
    <cellStyle name="40% - Accent6 4" xfId="7809"/>
    <cellStyle name="40% - Accent6 4 10" xfId="7810"/>
    <cellStyle name="40% - Accent6 4 11" xfId="7811"/>
    <cellStyle name="40% - Accent6 4 12" xfId="7812"/>
    <cellStyle name="40% - Accent6 4 2" xfId="7813"/>
    <cellStyle name="40% - Accent6 4 2 10" xfId="7814"/>
    <cellStyle name="40% - Accent6 4 2 11" xfId="7815"/>
    <cellStyle name="40% - Accent6 4 2 2" xfId="7816"/>
    <cellStyle name="40% - Accent6 4 2 2 2" xfId="7817"/>
    <cellStyle name="40% - Accent6 4 2 2 2 2" xfId="7818"/>
    <cellStyle name="40% - Accent6 4 2 2 2 2 2" xfId="7819"/>
    <cellStyle name="40% - Accent6 4 2 2 2 2 3" xfId="7820"/>
    <cellStyle name="40% - Accent6 4 2 2 2 3" xfId="7821"/>
    <cellStyle name="40% - Accent6 4 2 2 2 3 2" xfId="7822"/>
    <cellStyle name="40% - Accent6 4 2 2 2 3 3" xfId="7823"/>
    <cellStyle name="40% - Accent6 4 2 2 2 4" xfId="7824"/>
    <cellStyle name="40% - Accent6 4 2 2 2 5" xfId="7825"/>
    <cellStyle name="40% - Accent6 4 2 2 2 6" xfId="7826"/>
    <cellStyle name="40% - Accent6 4 2 2 3" xfId="7827"/>
    <cellStyle name="40% - Accent6 4 2 2 3 2" xfId="7828"/>
    <cellStyle name="40% - Accent6 4 2 2 3 3" xfId="7829"/>
    <cellStyle name="40% - Accent6 4 2 2 4" xfId="7830"/>
    <cellStyle name="40% - Accent6 4 2 2 4 2" xfId="7831"/>
    <cellStyle name="40% - Accent6 4 2 2 4 3" xfId="7832"/>
    <cellStyle name="40% - Accent6 4 2 2 5" xfId="7833"/>
    <cellStyle name="40% - Accent6 4 2 2 6" xfId="7834"/>
    <cellStyle name="40% - Accent6 4 2 2 7" xfId="7835"/>
    <cellStyle name="40% - Accent6 4 2 2 8" xfId="7836"/>
    <cellStyle name="40% - Accent6 4 2 3" xfId="7837"/>
    <cellStyle name="40% - Accent6 4 2 3 2" xfId="7838"/>
    <cellStyle name="40% - Accent6 4 2 3 2 2" xfId="7839"/>
    <cellStyle name="40% - Accent6 4 2 3 2 3" xfId="7840"/>
    <cellStyle name="40% - Accent6 4 2 3 3" xfId="7841"/>
    <cellStyle name="40% - Accent6 4 2 3 3 2" xfId="7842"/>
    <cellStyle name="40% - Accent6 4 2 3 3 3" xfId="7843"/>
    <cellStyle name="40% - Accent6 4 2 3 4" xfId="7844"/>
    <cellStyle name="40% - Accent6 4 2 3 5" xfId="7845"/>
    <cellStyle name="40% - Accent6 4 2 3 6" xfId="7846"/>
    <cellStyle name="40% - Accent6 4 2 4" xfId="7847"/>
    <cellStyle name="40% - Accent6 4 2 4 2" xfId="7848"/>
    <cellStyle name="40% - Accent6 4 2 4 3" xfId="7849"/>
    <cellStyle name="40% - Accent6 4 2 5" xfId="7850"/>
    <cellStyle name="40% - Accent6 4 2 5 2" xfId="7851"/>
    <cellStyle name="40% - Accent6 4 2 5 3" xfId="7852"/>
    <cellStyle name="40% - Accent6 4 2 6" xfId="7853"/>
    <cellStyle name="40% - Accent6 4 2 7" xfId="7854"/>
    <cellStyle name="40% - Accent6 4 2 8" xfId="7855"/>
    <cellStyle name="40% - Accent6 4 2 9" xfId="7856"/>
    <cellStyle name="40% - Accent6 4 3" xfId="7857"/>
    <cellStyle name="40% - Accent6 4 3 10" xfId="7858"/>
    <cellStyle name="40% - Accent6 4 3 2" xfId="7859"/>
    <cellStyle name="40% - Accent6 4 3 2 2" xfId="7860"/>
    <cellStyle name="40% - Accent6 4 3 2 2 2" xfId="7861"/>
    <cellStyle name="40% - Accent6 4 3 2 2 3" xfId="7862"/>
    <cellStyle name="40% - Accent6 4 3 2 3" xfId="7863"/>
    <cellStyle name="40% - Accent6 4 3 2 3 2" xfId="7864"/>
    <cellStyle name="40% - Accent6 4 3 2 3 3" xfId="7865"/>
    <cellStyle name="40% - Accent6 4 3 2 4" xfId="7866"/>
    <cellStyle name="40% - Accent6 4 3 2 5" xfId="7867"/>
    <cellStyle name="40% - Accent6 4 3 2 6" xfId="7868"/>
    <cellStyle name="40% - Accent6 4 3 3" xfId="7869"/>
    <cellStyle name="40% - Accent6 4 3 3 2" xfId="7870"/>
    <cellStyle name="40% - Accent6 4 3 3 3" xfId="7871"/>
    <cellStyle name="40% - Accent6 4 3 4" xfId="7872"/>
    <cellStyle name="40% - Accent6 4 3 4 2" xfId="7873"/>
    <cellStyle name="40% - Accent6 4 3 4 3" xfId="7874"/>
    <cellStyle name="40% - Accent6 4 3 5" xfId="7875"/>
    <cellStyle name="40% - Accent6 4 3 6" xfId="7876"/>
    <cellStyle name="40% - Accent6 4 3 7" xfId="7877"/>
    <cellStyle name="40% - Accent6 4 3 8" xfId="7878"/>
    <cellStyle name="40% - Accent6 4 3 9" xfId="7879"/>
    <cellStyle name="40% - Accent6 4 4" xfId="7880"/>
    <cellStyle name="40% - Accent6 4 4 2" xfId="7881"/>
    <cellStyle name="40% - Accent6 4 4 2 2" xfId="7882"/>
    <cellStyle name="40% - Accent6 4 4 2 3" xfId="7883"/>
    <cellStyle name="40% - Accent6 4 4 3" xfId="7884"/>
    <cellStyle name="40% - Accent6 4 4 3 2" xfId="7885"/>
    <cellStyle name="40% - Accent6 4 4 3 3" xfId="7886"/>
    <cellStyle name="40% - Accent6 4 4 4" xfId="7887"/>
    <cellStyle name="40% - Accent6 4 4 5" xfId="7888"/>
    <cellStyle name="40% - Accent6 4 4 6" xfId="7889"/>
    <cellStyle name="40% - Accent6 4 5" xfId="7890"/>
    <cellStyle name="40% - Accent6 4 5 2" xfId="7891"/>
    <cellStyle name="40% - Accent6 4 5 3" xfId="7892"/>
    <cellStyle name="40% - Accent6 4 6" xfId="7893"/>
    <cellStyle name="40% - Accent6 4 6 2" xfId="7894"/>
    <cellStyle name="40% - Accent6 4 6 3" xfId="7895"/>
    <cellStyle name="40% - Accent6 4 7" xfId="7896"/>
    <cellStyle name="40% - Accent6 4 8" xfId="7897"/>
    <cellStyle name="40% - Accent6 4 9" xfId="7898"/>
    <cellStyle name="40% - Accent6 40" xfId="7899"/>
    <cellStyle name="40% - Accent6 41" xfId="7900"/>
    <cellStyle name="40% - Accent6 42" xfId="7901"/>
    <cellStyle name="40% - Accent6 43" xfId="7902"/>
    <cellStyle name="40% - Accent6 5" xfId="7903"/>
    <cellStyle name="40% - Accent6 5 2" xfId="7904"/>
    <cellStyle name="40% - Accent6 5 2 2" xfId="7905"/>
    <cellStyle name="40% - Accent6 5 3" xfId="7906"/>
    <cellStyle name="40% - Accent6 5 4" xfId="7907"/>
    <cellStyle name="40% - Accent6 6" xfId="7908"/>
    <cellStyle name="40% - Accent6 6 10" xfId="7909"/>
    <cellStyle name="40% - Accent6 6 11" xfId="7910"/>
    <cellStyle name="40% - Accent6 6 2" xfId="7911"/>
    <cellStyle name="40% - Accent6 6 2 2" xfId="7912"/>
    <cellStyle name="40% - Accent6 6 2 2 2" xfId="7913"/>
    <cellStyle name="40% - Accent6 6 2 2 2 2" xfId="7914"/>
    <cellStyle name="40% - Accent6 6 2 2 2 3" xfId="7915"/>
    <cellStyle name="40% - Accent6 6 2 2 3" xfId="7916"/>
    <cellStyle name="40% - Accent6 6 2 2 3 2" xfId="7917"/>
    <cellStyle name="40% - Accent6 6 2 2 3 3" xfId="7918"/>
    <cellStyle name="40% - Accent6 6 2 2 4" xfId="7919"/>
    <cellStyle name="40% - Accent6 6 2 2 5" xfId="7920"/>
    <cellStyle name="40% - Accent6 6 2 2 6" xfId="7921"/>
    <cellStyle name="40% - Accent6 6 2 3" xfId="7922"/>
    <cellStyle name="40% - Accent6 6 2 3 2" xfId="7923"/>
    <cellStyle name="40% - Accent6 6 2 3 3" xfId="7924"/>
    <cellStyle name="40% - Accent6 6 2 4" xfId="7925"/>
    <cellStyle name="40% - Accent6 6 2 4 2" xfId="7926"/>
    <cellStyle name="40% - Accent6 6 2 4 3" xfId="7927"/>
    <cellStyle name="40% - Accent6 6 2 5" xfId="7928"/>
    <cellStyle name="40% - Accent6 6 2 6" xfId="7929"/>
    <cellStyle name="40% - Accent6 6 2 7" xfId="7930"/>
    <cellStyle name="40% - Accent6 6 2 8" xfId="7931"/>
    <cellStyle name="40% - Accent6 6 3" xfId="7932"/>
    <cellStyle name="40% - Accent6 6 3 2" xfId="7933"/>
    <cellStyle name="40% - Accent6 6 3 2 2" xfId="7934"/>
    <cellStyle name="40% - Accent6 6 3 2 2 2" xfId="7935"/>
    <cellStyle name="40% - Accent6 6 3 2 3" xfId="7936"/>
    <cellStyle name="40% - Accent6 6 3 3" xfId="7937"/>
    <cellStyle name="40% - Accent6 6 3 3 2" xfId="7938"/>
    <cellStyle name="40% - Accent6 6 3 3 3" xfId="7939"/>
    <cellStyle name="40% - Accent6 6 3 4" xfId="7940"/>
    <cellStyle name="40% - Accent6 6 3 5" xfId="7941"/>
    <cellStyle name="40% - Accent6 6 3 6" xfId="7942"/>
    <cellStyle name="40% - Accent6 6 4" xfId="7943"/>
    <cellStyle name="40% - Accent6 6 4 2" xfId="7944"/>
    <cellStyle name="40% - Accent6 6 4 3" xfId="7945"/>
    <cellStyle name="40% - Accent6 6 5" xfId="7946"/>
    <cellStyle name="40% - Accent6 6 5 2" xfId="7947"/>
    <cellStyle name="40% - Accent6 6 5 3" xfId="7948"/>
    <cellStyle name="40% - Accent6 6 6" xfId="7949"/>
    <cellStyle name="40% - Accent6 6 7" xfId="7950"/>
    <cellStyle name="40% - Accent6 6 8" xfId="7951"/>
    <cellStyle name="40% - Accent6 6 9" xfId="7952"/>
    <cellStyle name="40% - Accent6 7" xfId="7953"/>
    <cellStyle name="40% - Accent6 7 10" xfId="7954"/>
    <cellStyle name="40% - Accent6 7 11" xfId="7955"/>
    <cellStyle name="40% - Accent6 7 2" xfId="7956"/>
    <cellStyle name="40% - Accent6 7 2 2" xfId="7957"/>
    <cellStyle name="40% - Accent6 7 2 2 2" xfId="7958"/>
    <cellStyle name="40% - Accent6 7 2 2 2 2" xfId="7959"/>
    <cellStyle name="40% - Accent6 7 2 2 2 3" xfId="7960"/>
    <cellStyle name="40% - Accent6 7 2 2 3" xfId="7961"/>
    <cellStyle name="40% - Accent6 7 2 2 3 2" xfId="7962"/>
    <cellStyle name="40% - Accent6 7 2 2 3 3" xfId="7963"/>
    <cellStyle name="40% - Accent6 7 2 2 4" xfId="7964"/>
    <cellStyle name="40% - Accent6 7 2 2 5" xfId="7965"/>
    <cellStyle name="40% - Accent6 7 2 2 6" xfId="7966"/>
    <cellStyle name="40% - Accent6 7 2 3" xfId="7967"/>
    <cellStyle name="40% - Accent6 7 2 3 2" xfId="7968"/>
    <cellStyle name="40% - Accent6 7 2 3 3" xfId="7969"/>
    <cellStyle name="40% - Accent6 7 2 4" xfId="7970"/>
    <cellStyle name="40% - Accent6 7 2 4 2" xfId="7971"/>
    <cellStyle name="40% - Accent6 7 2 4 3" xfId="7972"/>
    <cellStyle name="40% - Accent6 7 2 5" xfId="7973"/>
    <cellStyle name="40% - Accent6 7 2 6" xfId="7974"/>
    <cellStyle name="40% - Accent6 7 2 7" xfId="7975"/>
    <cellStyle name="40% - Accent6 7 2 8" xfId="7976"/>
    <cellStyle name="40% - Accent6 7 3" xfId="7977"/>
    <cellStyle name="40% - Accent6 7 3 2" xfId="7978"/>
    <cellStyle name="40% - Accent6 7 3 2 2" xfId="7979"/>
    <cellStyle name="40% - Accent6 7 3 2 2 2" xfId="7980"/>
    <cellStyle name="40% - Accent6 7 3 2 3" xfId="7981"/>
    <cellStyle name="40% - Accent6 7 3 3" xfId="7982"/>
    <cellStyle name="40% - Accent6 7 3 3 2" xfId="7983"/>
    <cellStyle name="40% - Accent6 7 3 3 3" xfId="7984"/>
    <cellStyle name="40% - Accent6 7 3 4" xfId="7985"/>
    <cellStyle name="40% - Accent6 7 3 5" xfId="7986"/>
    <cellStyle name="40% - Accent6 7 3 6" xfId="7987"/>
    <cellStyle name="40% - Accent6 7 4" xfId="7988"/>
    <cellStyle name="40% - Accent6 7 4 2" xfId="7989"/>
    <cellStyle name="40% - Accent6 7 4 3" xfId="7990"/>
    <cellStyle name="40% - Accent6 7 5" xfId="7991"/>
    <cellStyle name="40% - Accent6 7 5 2" xfId="7992"/>
    <cellStyle name="40% - Accent6 7 5 3" xfId="7993"/>
    <cellStyle name="40% - Accent6 7 6" xfId="7994"/>
    <cellStyle name="40% - Accent6 7 7" xfId="7995"/>
    <cellStyle name="40% - Accent6 7 8" xfId="7996"/>
    <cellStyle name="40% - Accent6 7 9" xfId="7997"/>
    <cellStyle name="40% - Accent6 8" xfId="7998"/>
    <cellStyle name="40% - Accent6 8 10" xfId="7999"/>
    <cellStyle name="40% - Accent6 8 11" xfId="8000"/>
    <cellStyle name="40% - Accent6 8 2" xfId="8001"/>
    <cellStyle name="40% - Accent6 8 2 2" xfId="8002"/>
    <cellStyle name="40% - Accent6 8 2 2 2" xfId="8003"/>
    <cellStyle name="40% - Accent6 8 2 2 2 2" xfId="8004"/>
    <cellStyle name="40% - Accent6 8 2 2 2 3" xfId="8005"/>
    <cellStyle name="40% - Accent6 8 2 2 3" xfId="8006"/>
    <cellStyle name="40% - Accent6 8 2 2 3 2" xfId="8007"/>
    <cellStyle name="40% - Accent6 8 2 2 3 3" xfId="8008"/>
    <cellStyle name="40% - Accent6 8 2 2 4" xfId="8009"/>
    <cellStyle name="40% - Accent6 8 2 2 5" xfId="8010"/>
    <cellStyle name="40% - Accent6 8 2 2 6" xfId="8011"/>
    <cellStyle name="40% - Accent6 8 2 3" xfId="8012"/>
    <cellStyle name="40% - Accent6 8 2 3 2" xfId="8013"/>
    <cellStyle name="40% - Accent6 8 2 3 3" xfId="8014"/>
    <cellStyle name="40% - Accent6 8 2 4" xfId="8015"/>
    <cellStyle name="40% - Accent6 8 2 4 2" xfId="8016"/>
    <cellStyle name="40% - Accent6 8 2 4 3" xfId="8017"/>
    <cellStyle name="40% - Accent6 8 2 5" xfId="8018"/>
    <cellStyle name="40% - Accent6 8 2 6" xfId="8019"/>
    <cellStyle name="40% - Accent6 8 2 7" xfId="8020"/>
    <cellStyle name="40% - Accent6 8 2 8" xfId="8021"/>
    <cellStyle name="40% - Accent6 8 3" xfId="8022"/>
    <cellStyle name="40% - Accent6 8 3 2" xfId="8023"/>
    <cellStyle name="40% - Accent6 8 3 2 2" xfId="8024"/>
    <cellStyle name="40% - Accent6 8 3 2 2 2" xfId="8025"/>
    <cellStyle name="40% - Accent6 8 3 2 3" xfId="8026"/>
    <cellStyle name="40% - Accent6 8 3 3" xfId="8027"/>
    <cellStyle name="40% - Accent6 8 3 3 2" xfId="8028"/>
    <cellStyle name="40% - Accent6 8 3 3 3" xfId="8029"/>
    <cellStyle name="40% - Accent6 8 3 4" xfId="8030"/>
    <cellStyle name="40% - Accent6 8 3 5" xfId="8031"/>
    <cellStyle name="40% - Accent6 8 3 6" xfId="8032"/>
    <cellStyle name="40% - Accent6 8 4" xfId="8033"/>
    <cellStyle name="40% - Accent6 8 4 2" xfId="8034"/>
    <cellStyle name="40% - Accent6 8 4 3" xfId="8035"/>
    <cellStyle name="40% - Accent6 8 5" xfId="8036"/>
    <cellStyle name="40% - Accent6 8 5 2" xfId="8037"/>
    <cellStyle name="40% - Accent6 8 5 3" xfId="8038"/>
    <cellStyle name="40% - Accent6 8 6" xfId="8039"/>
    <cellStyle name="40% - Accent6 8 7" xfId="8040"/>
    <cellStyle name="40% - Accent6 8 8" xfId="8041"/>
    <cellStyle name="40% - Accent6 8 9" xfId="8042"/>
    <cellStyle name="40% - Accent6 9" xfId="8043"/>
    <cellStyle name="40% - Accent6 9 10" xfId="8044"/>
    <cellStyle name="40% - Accent6 9 11" xfId="8045"/>
    <cellStyle name="40% - Accent6 9 2" xfId="8046"/>
    <cellStyle name="40% - Accent6 9 2 2" xfId="8047"/>
    <cellStyle name="40% - Accent6 9 2 2 2" xfId="8048"/>
    <cellStyle name="40% - Accent6 9 2 2 2 2" xfId="8049"/>
    <cellStyle name="40% - Accent6 9 2 2 2 3" xfId="8050"/>
    <cellStyle name="40% - Accent6 9 2 2 3" xfId="8051"/>
    <cellStyle name="40% - Accent6 9 2 2 3 2" xfId="8052"/>
    <cellStyle name="40% - Accent6 9 2 2 3 3" xfId="8053"/>
    <cellStyle name="40% - Accent6 9 2 2 4" xfId="8054"/>
    <cellStyle name="40% - Accent6 9 2 2 5" xfId="8055"/>
    <cellStyle name="40% - Accent6 9 2 2 6" xfId="8056"/>
    <cellStyle name="40% - Accent6 9 2 3" xfId="8057"/>
    <cellStyle name="40% - Accent6 9 2 3 2" xfId="8058"/>
    <cellStyle name="40% - Accent6 9 2 3 3" xfId="8059"/>
    <cellStyle name="40% - Accent6 9 2 4" xfId="8060"/>
    <cellStyle name="40% - Accent6 9 2 4 2" xfId="8061"/>
    <cellStyle name="40% - Accent6 9 2 4 3" xfId="8062"/>
    <cellStyle name="40% - Accent6 9 2 5" xfId="8063"/>
    <cellStyle name="40% - Accent6 9 2 6" xfId="8064"/>
    <cellStyle name="40% - Accent6 9 2 7" xfId="8065"/>
    <cellStyle name="40% - Accent6 9 2 8" xfId="8066"/>
    <cellStyle name="40% - Accent6 9 3" xfId="8067"/>
    <cellStyle name="40% - Accent6 9 3 2" xfId="8068"/>
    <cellStyle name="40% - Accent6 9 3 2 2" xfId="8069"/>
    <cellStyle name="40% - Accent6 9 3 2 2 2" xfId="8070"/>
    <cellStyle name="40% - Accent6 9 3 2 3" xfId="8071"/>
    <cellStyle name="40% - Accent6 9 3 3" xfId="8072"/>
    <cellStyle name="40% - Accent6 9 3 3 2" xfId="8073"/>
    <cellStyle name="40% - Accent6 9 3 3 3" xfId="8074"/>
    <cellStyle name="40% - Accent6 9 3 4" xfId="8075"/>
    <cellStyle name="40% - Accent6 9 3 5" xfId="8076"/>
    <cellStyle name="40% - Accent6 9 3 6" xfId="8077"/>
    <cellStyle name="40% - Accent6 9 4" xfId="8078"/>
    <cellStyle name="40% - Accent6 9 4 2" xfId="8079"/>
    <cellStyle name="40% - Accent6 9 4 3" xfId="8080"/>
    <cellStyle name="40% - Accent6 9 5" xfId="8081"/>
    <cellStyle name="40% - Accent6 9 5 2" xfId="8082"/>
    <cellStyle name="40% - Accent6 9 5 3" xfId="8083"/>
    <cellStyle name="40% - Accent6 9 6" xfId="8084"/>
    <cellStyle name="40% - Accent6 9 7" xfId="8085"/>
    <cellStyle name="40% - Accent6 9 8" xfId="8086"/>
    <cellStyle name="40% - Accent6 9 9" xfId="8087"/>
    <cellStyle name="60% - Accent1 2" xfId="8088"/>
    <cellStyle name="60% - Accent1 2 2" xfId="8089"/>
    <cellStyle name="60% - Accent1 2 3" xfId="8090"/>
    <cellStyle name="60% - Accent1 3" xfId="8091"/>
    <cellStyle name="60% - Accent1 4" xfId="8092"/>
    <cellStyle name="60% - Accent2 2" xfId="8093"/>
    <cellStyle name="60% - Accent2 2 2" xfId="8094"/>
    <cellStyle name="60% - Accent2 2 3" xfId="8095"/>
    <cellStyle name="60% - Accent2 3" xfId="8096"/>
    <cellStyle name="60% - Accent2 4" xfId="8097"/>
    <cellStyle name="60% - Accent3 2" xfId="8098"/>
    <cellStyle name="60% - Accent3 2 2" xfId="8099"/>
    <cellStyle name="60% - Accent3 2 3" xfId="8100"/>
    <cellStyle name="60% - Accent3 3" xfId="8101"/>
    <cellStyle name="60% - Accent3 3 2" xfId="8102"/>
    <cellStyle name="60% - Accent3 4" xfId="8103"/>
    <cellStyle name="60% - Accent4 2" xfId="8104"/>
    <cellStyle name="60% - Accent4 2 2" xfId="8105"/>
    <cellStyle name="60% - Accent4 2 3" xfId="8106"/>
    <cellStyle name="60% - Accent4 3" xfId="8107"/>
    <cellStyle name="60% - Accent4 3 2" xfId="8108"/>
    <cellStyle name="60% - Accent4 4" xfId="8109"/>
    <cellStyle name="60% - Accent5 2" xfId="8110"/>
    <cellStyle name="60% - Accent5 2 2" xfId="8111"/>
    <cellStyle name="60% - Accent5 2 3" xfId="8112"/>
    <cellStyle name="60% - Accent5 3" xfId="8113"/>
    <cellStyle name="60% - Accent5 4" xfId="8114"/>
    <cellStyle name="60% - Accent6 2" xfId="8115"/>
    <cellStyle name="60% - Accent6 2 2" xfId="8116"/>
    <cellStyle name="60% - Accent6 2 3" xfId="8117"/>
    <cellStyle name="60% - Accent6 3" xfId="8118"/>
    <cellStyle name="60% - Accent6 3 2" xfId="8119"/>
    <cellStyle name="60% - Accent6 4" xfId="8120"/>
    <cellStyle name="9" xfId="8121"/>
    <cellStyle name="9_Allergan _V2.4" xfId="8122"/>
    <cellStyle name="9_Allergan 2008 Pricing 4.0" xfId="8123"/>
    <cellStyle name="9_Allergan Inventory and Baselines v10-22-07 - km RepriceV2 AEC" xfId="8124"/>
    <cellStyle name="9_Allergan revised baseline and pricing form 102507v2 (3)" xfId="8125"/>
    <cellStyle name="9_AMR deal approval" xfId="8126"/>
    <cellStyle name="9_AMR NRES" xfId="8127"/>
    <cellStyle name="9_AMR.1.24.2005. V23 W.SAP" xfId="8128"/>
    <cellStyle name="9_AMR.1.9.2005. V19 W.SAP" xfId="8129"/>
    <cellStyle name="9_Appendix I Allergan Pricing Matrix 051107 COMPUCOM REV4 NoGrowth 061207" xfId="8130"/>
    <cellStyle name="9_ARM_CF model 06042007" xfId="8131"/>
    <cellStyle name="9_ASE - Financial Approval - 05.18.05" xfId="8132"/>
    <cellStyle name="9_ASE Barcelona 3.1.05" xfId="8133"/>
    <cellStyle name="9_ASE Draft 03.09.05 v.2" xfId="8134"/>
    <cellStyle name="9_Copy of American RFP Juarez v11 Standard - Offshore 12-15-05" xfId="8135"/>
    <cellStyle name="9_Copy of AMR Pricing Assumptions" xfId="8136"/>
    <cellStyle name="9_Deal Approval Template v42 5-3-05 JWK" xfId="8137"/>
    <cellStyle name="9_Deal Approval Template v42 5-3-05 JWK2" xfId="8138"/>
    <cellStyle name="9_Deal Approval Template v43" xfId="8139"/>
    <cellStyle name="9_Deal Approval Template v46" xfId="8140"/>
    <cellStyle name="9_Deal Approval Template v47" xfId="8141"/>
    <cellStyle name="9_ODE Transaction Model_India_v2" xfId="8142"/>
    <cellStyle name="9_RadioShack Pricing Attachment R 2.8.06" xfId="8143"/>
    <cellStyle name="9_REVISED - Appendix I Allergan Pricing Matrix 051107" xfId="8144"/>
    <cellStyle name="9_REVISED - Appendix I Allergan Pricing Matrix 051107 COMPUCOM REV1 (2)" xfId="8145"/>
    <cellStyle name="9_TBO Staff Costs" xfId="8146"/>
    <cellStyle name="9_TBO Wages (2)" xfId="8147"/>
    <cellStyle name="9_UTC - RFP DRAFT 1.4" xfId="8148"/>
    <cellStyle name="ac" xfId="8149"/>
    <cellStyle name="Accent1 2" xfId="8150"/>
    <cellStyle name="Accent1 2 2" xfId="8151"/>
    <cellStyle name="Accent1 2 3" xfId="8152"/>
    <cellStyle name="Accent1 3" xfId="8153"/>
    <cellStyle name="Accent1 4" xfId="8154"/>
    <cellStyle name="Accent2 2" xfId="8155"/>
    <cellStyle name="Accent2 2 2" xfId="8156"/>
    <cellStyle name="Accent2 2 3" xfId="8157"/>
    <cellStyle name="Accent2 3" xfId="8158"/>
    <cellStyle name="Accent2 4" xfId="8159"/>
    <cellStyle name="Accent3 2" xfId="8160"/>
    <cellStyle name="Accent3 2 2" xfId="8161"/>
    <cellStyle name="Accent3 2 3" xfId="8162"/>
    <cellStyle name="Accent3 3" xfId="8163"/>
    <cellStyle name="Accent3 4" xfId="8164"/>
    <cellStyle name="Accent4 2" xfId="8165"/>
    <cellStyle name="Accent4 2 2" xfId="8166"/>
    <cellStyle name="Accent4 2 3" xfId="8167"/>
    <cellStyle name="Accent4 3" xfId="8168"/>
    <cellStyle name="Accent4 4" xfId="8169"/>
    <cellStyle name="Accent5 2" xfId="8170"/>
    <cellStyle name="Accent5 2 2" xfId="8171"/>
    <cellStyle name="Accent5 2 3" xfId="8172"/>
    <cellStyle name="Accent5 3" xfId="8173"/>
    <cellStyle name="Accent5 4" xfId="8174"/>
    <cellStyle name="Accent6 2" xfId="8175"/>
    <cellStyle name="Accent6 2 2" xfId="8176"/>
    <cellStyle name="Accent6 2 3" xfId="8177"/>
    <cellStyle name="Accent6 3" xfId="8178"/>
    <cellStyle name="Accent6 4" xfId="8179"/>
    <cellStyle name="active" xfId="8180"/>
    <cellStyle name="Actual Date" xfId="8181"/>
    <cellStyle name="args.style" xfId="8182"/>
    <cellStyle name="arial12" xfId="8183"/>
    <cellStyle name="arial14" xfId="8184"/>
    <cellStyle name="Ariel 7 pt. plain" xfId="8185"/>
    <cellStyle name="arrow" xfId="8186"/>
    <cellStyle name="Bad 2" xfId="8187"/>
    <cellStyle name="Bad 2 2" xfId="8188"/>
    <cellStyle name="Bad 3" xfId="8189"/>
    <cellStyle name="Bad 4" xfId="8190"/>
    <cellStyle name="BLUECLEAR" xfId="8191"/>
    <cellStyle name="BLUECLEAR 2" xfId="8192"/>
    <cellStyle name="BLUESHADE" xfId="8193"/>
    <cellStyle name="BLUESHADE 2" xfId="8194"/>
    <cellStyle name="Body" xfId="8195"/>
    <cellStyle name="Bold 11" xfId="8196"/>
    <cellStyle name="Border" xfId="8197"/>
    <cellStyle name="Border 2" xfId="8198"/>
    <cellStyle name="box1" xfId="8199"/>
    <cellStyle name="box2" xfId="8200"/>
    <cellStyle name="box2 2" xfId="8201"/>
    <cellStyle name="box3" xfId="8202"/>
    <cellStyle name="box3 2" xfId="8203"/>
    <cellStyle name="Calc Currency (0)" xfId="8204"/>
    <cellStyle name="Calc Currency (2)" xfId="8205"/>
    <cellStyle name="Calc Percent (0)" xfId="8206"/>
    <cellStyle name="Calc Percent (1)" xfId="8207"/>
    <cellStyle name="Calc Percent (2)" xfId="8208"/>
    <cellStyle name="Calc Units (0)" xfId="8209"/>
    <cellStyle name="Calc Units (1)" xfId="8210"/>
    <cellStyle name="Calc Units (2)" xfId="8211"/>
    <cellStyle name="Calculation 2" xfId="8212"/>
    <cellStyle name="Calculation 2 2" xfId="8213"/>
    <cellStyle name="Calculation 2 2 2" xfId="8214"/>
    <cellStyle name="Calculation 2 3" xfId="8215"/>
    <cellStyle name="Calculation 3" xfId="8216"/>
    <cellStyle name="Calculation 4" xfId="8217"/>
    <cellStyle name="CHANGE" xfId="8218"/>
    <cellStyle name="CHANGE $" xfId="8219"/>
    <cellStyle name="CHANGE_WIDTCLNS.14" xfId="8220"/>
    <cellStyle name="Check Cell 2" xfId="8221"/>
    <cellStyle name="Check Cell 2 2" xfId="8222"/>
    <cellStyle name="Check Cell 3" xfId="8223"/>
    <cellStyle name="Check Cell 4" xfId="8224"/>
    <cellStyle name="CLEAR" xfId="8225"/>
    <cellStyle name="CLEARCELL" xfId="8226"/>
    <cellStyle name="CLEARCELL 2" xfId="8227"/>
    <cellStyle name="Col Heads" xfId="8228"/>
    <cellStyle name="ColBlue" xfId="8229"/>
    <cellStyle name="ColGreen" xfId="8230"/>
    <cellStyle name="ColRed" xfId="8231"/>
    <cellStyle name="Comma  - Style1" xfId="8232"/>
    <cellStyle name="Comma  - Style2" xfId="8233"/>
    <cellStyle name="Comma  - Style3" xfId="8234"/>
    <cellStyle name="Comma  - Style4" xfId="8235"/>
    <cellStyle name="Comma  - Style5" xfId="8236"/>
    <cellStyle name="Comma  - Style6" xfId="8237"/>
    <cellStyle name="Comma  - Style7" xfId="8238"/>
    <cellStyle name="Comma  - Style8" xfId="8239"/>
    <cellStyle name="Comma (1)" xfId="8240"/>
    <cellStyle name="Comma (2)" xfId="8241"/>
    <cellStyle name="Comma [00]" xfId="8242"/>
    <cellStyle name="Comma 10" xfId="8243"/>
    <cellStyle name="Comma 10 2" xfId="8244"/>
    <cellStyle name="Comma 10 3" xfId="8245"/>
    <cellStyle name="Comma 10 4" xfId="8246"/>
    <cellStyle name="Comma 100" xfId="8247"/>
    <cellStyle name="Comma 101" xfId="8248"/>
    <cellStyle name="Comma 102" xfId="8249"/>
    <cellStyle name="Comma 103" xfId="8250"/>
    <cellStyle name="Comma 104" xfId="8251"/>
    <cellStyle name="Comma 105" xfId="8252"/>
    <cellStyle name="Comma 106" xfId="8253"/>
    <cellStyle name="Comma 107" xfId="8254"/>
    <cellStyle name="Comma 108" xfId="8255"/>
    <cellStyle name="Comma 109" xfId="8256"/>
    <cellStyle name="Comma 11" xfId="8257"/>
    <cellStyle name="Comma 11 2" xfId="8258"/>
    <cellStyle name="Comma 11 2 2" xfId="8259"/>
    <cellStyle name="Comma 11 3" xfId="8260"/>
    <cellStyle name="Comma 11 4" xfId="8261"/>
    <cellStyle name="Comma 11 4 2" xfId="8262"/>
    <cellStyle name="Comma 110" xfId="8263"/>
    <cellStyle name="Comma 111" xfId="8264"/>
    <cellStyle name="Comma 112" xfId="8265"/>
    <cellStyle name="Comma 113" xfId="8266"/>
    <cellStyle name="Comma 114" xfId="8267"/>
    <cellStyle name="Comma 115" xfId="8268"/>
    <cellStyle name="Comma 116" xfId="8269"/>
    <cellStyle name="Comma 117" xfId="8270"/>
    <cellStyle name="Comma 118" xfId="8271"/>
    <cellStyle name="Comma 119" xfId="8272"/>
    <cellStyle name="Comma 12" xfId="8273"/>
    <cellStyle name="Comma 12 10" xfId="8274"/>
    <cellStyle name="Comma 12 11" xfId="8275"/>
    <cellStyle name="Comma 12 2" xfId="8276"/>
    <cellStyle name="Comma 12 2 2" xfId="8277"/>
    <cellStyle name="Comma 12 2 2 2" xfId="8278"/>
    <cellStyle name="Comma 12 2 2 3" xfId="8279"/>
    <cellStyle name="Comma 12 2 3" xfId="8280"/>
    <cellStyle name="Comma 12 2 3 2" xfId="8281"/>
    <cellStyle name="Comma 12 2 3 3" xfId="8282"/>
    <cellStyle name="Comma 12 2 4" xfId="8283"/>
    <cellStyle name="Comma 12 2 5" xfId="8284"/>
    <cellStyle name="Comma 12 2 6" xfId="8285"/>
    <cellStyle name="Comma 12 3" xfId="8286"/>
    <cellStyle name="Comma 12 3 2" xfId="8287"/>
    <cellStyle name="Comma 12 3 3" xfId="8288"/>
    <cellStyle name="Comma 12 4" xfId="8289"/>
    <cellStyle name="Comma 12 4 2" xfId="8290"/>
    <cellStyle name="Comma 12 4 3" xfId="8291"/>
    <cellStyle name="Comma 12 5" xfId="8292"/>
    <cellStyle name="Comma 12 6" xfId="8293"/>
    <cellStyle name="Comma 12 7" xfId="8294"/>
    <cellStyle name="Comma 12 8" xfId="8295"/>
    <cellStyle name="Comma 12 9" xfId="8296"/>
    <cellStyle name="Comma 120" xfId="8297"/>
    <cellStyle name="Comma 121" xfId="8298"/>
    <cellStyle name="Comma 122" xfId="8299"/>
    <cellStyle name="Comma 123" xfId="8300"/>
    <cellStyle name="Comma 124" xfId="8301"/>
    <cellStyle name="Comma 125" xfId="8302"/>
    <cellStyle name="Comma 126" xfId="8303"/>
    <cellStyle name="Comma 127" xfId="8304"/>
    <cellStyle name="Comma 128" xfId="8305"/>
    <cellStyle name="Comma 129" xfId="8306"/>
    <cellStyle name="Comma 13" xfId="8307"/>
    <cellStyle name="Comma 13 2" xfId="8308"/>
    <cellStyle name="Comma 13 2 2" xfId="8309"/>
    <cellStyle name="Comma 13 3" xfId="8310"/>
    <cellStyle name="Comma 13 4" xfId="8311"/>
    <cellStyle name="Comma 130" xfId="8312"/>
    <cellStyle name="Comma 131" xfId="8313"/>
    <cellStyle name="Comma 132" xfId="8314"/>
    <cellStyle name="Comma 133" xfId="8315"/>
    <cellStyle name="Comma 134" xfId="8316"/>
    <cellStyle name="Comma 135" xfId="8317"/>
    <cellStyle name="Comma 136" xfId="8318"/>
    <cellStyle name="Comma 137" xfId="8319"/>
    <cellStyle name="Comma 138" xfId="8320"/>
    <cellStyle name="Comma 139" xfId="8321"/>
    <cellStyle name="Comma 14" xfId="8322"/>
    <cellStyle name="Comma 14 2" xfId="8323"/>
    <cellStyle name="Comma 14 3" xfId="8324"/>
    <cellStyle name="Comma 140" xfId="8325"/>
    <cellStyle name="Comma 141" xfId="8326"/>
    <cellStyle name="Comma 142" xfId="8327"/>
    <cellStyle name="Comma 143" xfId="8328"/>
    <cellStyle name="Comma 144" xfId="8329"/>
    <cellStyle name="Comma 145" xfId="8330"/>
    <cellStyle name="Comma 146" xfId="8331"/>
    <cellStyle name="Comma 147" xfId="8332"/>
    <cellStyle name="Comma 15" xfId="8333"/>
    <cellStyle name="Comma 15 2" xfId="8334"/>
    <cellStyle name="Comma 16" xfId="8335"/>
    <cellStyle name="Comma 17" xfId="8336"/>
    <cellStyle name="Comma 18" xfId="8337"/>
    <cellStyle name="Comma 19" xfId="8338"/>
    <cellStyle name="Comma 2" xfId="8339"/>
    <cellStyle name="Comma 2 10" xfId="8340"/>
    <cellStyle name="Comma 2 11" xfId="8341"/>
    <cellStyle name="Comma 2 2" xfId="8342"/>
    <cellStyle name="Comma 2 2 2" xfId="8343"/>
    <cellStyle name="Comma 2 2 2 2" xfId="8344"/>
    <cellStyle name="Comma 2 2 2 2 2" xfId="8345"/>
    <cellStyle name="Comma 2 2 2 2 2 2" xfId="8346"/>
    <cellStyle name="Comma 2 2 2 2 2 2 2" xfId="8347"/>
    <cellStyle name="Comma 2 2 2 2 2 2 2 2" xfId="8348"/>
    <cellStyle name="Comma 2 2 2 2 2 2 3" xfId="8349"/>
    <cellStyle name="Comma 2 2 2 2 2 3" xfId="8350"/>
    <cellStyle name="Comma 2 2 2 2 2 3 2" xfId="8351"/>
    <cellStyle name="Comma 2 2 2 2 2 3 2 2" xfId="8352"/>
    <cellStyle name="Comma 2 2 2 2 2 3 3" xfId="8353"/>
    <cellStyle name="Comma 2 2 2 2 2 4" xfId="8354"/>
    <cellStyle name="Comma 2 2 2 2 2 4 2" xfId="8355"/>
    <cellStyle name="Comma 2 2 2 2 2 5" xfId="8356"/>
    <cellStyle name="Comma 2 2 2 2 3" xfId="8357"/>
    <cellStyle name="Comma 2 2 2 2 3 2" xfId="8358"/>
    <cellStyle name="Comma 2 2 2 2 3 2 2" xfId="8359"/>
    <cellStyle name="Comma 2 2 2 2 3 3" xfId="8360"/>
    <cellStyle name="Comma 2 2 2 2 4" xfId="8361"/>
    <cellStyle name="Comma 2 2 2 2 4 2" xfId="8362"/>
    <cellStyle name="Comma 2 2 2 2 4 2 2" xfId="8363"/>
    <cellStyle name="Comma 2 2 2 2 4 3" xfId="8364"/>
    <cellStyle name="Comma 2 2 2 2 5" xfId="8365"/>
    <cellStyle name="Comma 2 2 2 2 5 2" xfId="8366"/>
    <cellStyle name="Comma 2 2 2 2 6" xfId="8367"/>
    <cellStyle name="Comma 2 2 2 3" xfId="8368"/>
    <cellStyle name="Comma 2 2 2 3 2" xfId="8369"/>
    <cellStyle name="Comma 2 2 2 3 2 2" xfId="8370"/>
    <cellStyle name="Comma 2 2 2 3 2 2 2" xfId="8371"/>
    <cellStyle name="Comma 2 2 2 3 2 3" xfId="8372"/>
    <cellStyle name="Comma 2 2 2 3 3" xfId="8373"/>
    <cellStyle name="Comma 2 2 2 3 3 2" xfId="8374"/>
    <cellStyle name="Comma 2 2 2 3 3 2 2" xfId="8375"/>
    <cellStyle name="Comma 2 2 2 3 3 3" xfId="8376"/>
    <cellStyle name="Comma 2 2 2 3 4" xfId="8377"/>
    <cellStyle name="Comma 2 2 2 3 4 2" xfId="8378"/>
    <cellStyle name="Comma 2 2 2 3 5" xfId="8379"/>
    <cellStyle name="Comma 2 2 2 4" xfId="8380"/>
    <cellStyle name="Comma 2 2 2 4 2" xfId="8381"/>
    <cellStyle name="Comma 2 2 2 4 2 2" xfId="8382"/>
    <cellStyle name="Comma 2 2 2 4 3" xfId="8383"/>
    <cellStyle name="Comma 2 2 2 5" xfId="8384"/>
    <cellStyle name="Comma 2 2 2 5 2" xfId="8385"/>
    <cellStyle name="Comma 2 2 2 5 2 2" xfId="8386"/>
    <cellStyle name="Comma 2 2 2 5 3" xfId="8387"/>
    <cellStyle name="Comma 2 2 2 6" xfId="8388"/>
    <cellStyle name="Comma 2 2 2 6 2" xfId="8389"/>
    <cellStyle name="Comma 2 2 2 7" xfId="8390"/>
    <cellStyle name="Comma 2 2 3" xfId="8391"/>
    <cellStyle name="Comma 2 2 3 2" xfId="8392"/>
    <cellStyle name="Comma 2 2 3 2 2" xfId="8393"/>
    <cellStyle name="Comma 2 2 3 2 2 2" xfId="8394"/>
    <cellStyle name="Comma 2 2 3 2 2 2 2" xfId="8395"/>
    <cellStyle name="Comma 2 2 3 2 2 3" xfId="8396"/>
    <cellStyle name="Comma 2 2 3 2 3" xfId="8397"/>
    <cellStyle name="Comma 2 2 3 2 3 2" xfId="8398"/>
    <cellStyle name="Comma 2 2 3 2 3 2 2" xfId="8399"/>
    <cellStyle name="Comma 2 2 3 2 3 3" xfId="8400"/>
    <cellStyle name="Comma 2 2 3 2 4" xfId="8401"/>
    <cellStyle name="Comma 2 2 3 2 4 2" xfId="8402"/>
    <cellStyle name="Comma 2 2 3 2 5" xfId="8403"/>
    <cellStyle name="Comma 2 2 3 3" xfId="8404"/>
    <cellStyle name="Comma 2 2 3 3 2" xfId="8405"/>
    <cellStyle name="Comma 2 2 3 3 2 2" xfId="8406"/>
    <cellStyle name="Comma 2 2 3 3 3" xfId="8407"/>
    <cellStyle name="Comma 2 2 3 4" xfId="8408"/>
    <cellStyle name="Comma 2 2 3 4 2" xfId="8409"/>
    <cellStyle name="Comma 2 2 3 4 2 2" xfId="8410"/>
    <cellStyle name="Comma 2 2 3 4 3" xfId="8411"/>
    <cellStyle name="Comma 2 2 3 5" xfId="8412"/>
    <cellStyle name="Comma 2 2 3 5 2" xfId="8413"/>
    <cellStyle name="Comma 2 2 3 6" xfId="8414"/>
    <cellStyle name="Comma 2 2 4" xfId="8415"/>
    <cellStyle name="Comma 2 2 4 2" xfId="8416"/>
    <cellStyle name="Comma 2 2 4 2 2" xfId="8417"/>
    <cellStyle name="Comma 2 2 4 2 2 2" xfId="8418"/>
    <cellStyle name="Comma 2 2 4 2 3" xfId="8419"/>
    <cellStyle name="Comma 2 2 4 3" xfId="8420"/>
    <cellStyle name="Comma 2 2 4 3 2" xfId="8421"/>
    <cellStyle name="Comma 2 2 4 3 2 2" xfId="8422"/>
    <cellStyle name="Comma 2 2 4 3 3" xfId="8423"/>
    <cellStyle name="Comma 2 2 4 4" xfId="8424"/>
    <cellStyle name="Comma 2 2 4 4 2" xfId="8425"/>
    <cellStyle name="Comma 2 2 4 5" xfId="8426"/>
    <cellStyle name="Comma 2 2 5" xfId="8427"/>
    <cellStyle name="Comma 2 2 5 2" xfId="8428"/>
    <cellStyle name="Comma 2 2 5 2 2" xfId="8429"/>
    <cellStyle name="Comma 2 2 5 3" xfId="8430"/>
    <cellStyle name="Comma 2 2 6" xfId="8431"/>
    <cellStyle name="Comma 2 2 6 2" xfId="8432"/>
    <cellStyle name="Comma 2 2 6 2 2" xfId="8433"/>
    <cellStyle name="Comma 2 2 6 3" xfId="8434"/>
    <cellStyle name="Comma 2 2 7" xfId="8435"/>
    <cellStyle name="Comma 2 2 7 2" xfId="8436"/>
    <cellStyle name="Comma 2 2 8" xfId="8437"/>
    <cellStyle name="Comma 2 3" xfId="8438"/>
    <cellStyle name="Comma 2 3 2" xfId="8439"/>
    <cellStyle name="Comma 2 3 2 2" xfId="8440"/>
    <cellStyle name="Comma 2 3 2 2 2" xfId="8441"/>
    <cellStyle name="Comma 2 3 2 2 2 2" xfId="8442"/>
    <cellStyle name="Comma 2 3 2 2 2 2 2" xfId="8443"/>
    <cellStyle name="Comma 2 3 2 2 2 3" xfId="8444"/>
    <cellStyle name="Comma 2 3 2 2 3" xfId="8445"/>
    <cellStyle name="Comma 2 3 2 2 3 2" xfId="8446"/>
    <cellStyle name="Comma 2 3 2 2 3 2 2" xfId="8447"/>
    <cellStyle name="Comma 2 3 2 2 3 3" xfId="8448"/>
    <cellStyle name="Comma 2 3 2 2 4" xfId="8449"/>
    <cellStyle name="Comma 2 3 2 2 4 2" xfId="8450"/>
    <cellStyle name="Comma 2 3 2 2 5" xfId="8451"/>
    <cellStyle name="Comma 2 3 2 3" xfId="8452"/>
    <cellStyle name="Comma 2 3 2 3 2" xfId="8453"/>
    <cellStyle name="Comma 2 3 2 3 2 2" xfId="8454"/>
    <cellStyle name="Comma 2 3 2 3 3" xfId="8455"/>
    <cellStyle name="Comma 2 3 2 4" xfId="8456"/>
    <cellStyle name="Comma 2 3 2 4 2" xfId="8457"/>
    <cellStyle name="Comma 2 3 2 4 2 2" xfId="8458"/>
    <cellStyle name="Comma 2 3 2 4 3" xfId="8459"/>
    <cellStyle name="Comma 2 3 2 5" xfId="8460"/>
    <cellStyle name="Comma 2 3 2 5 2" xfId="8461"/>
    <cellStyle name="Comma 2 3 2 6" xfId="8462"/>
    <cellStyle name="Comma 2 3 3" xfId="8463"/>
    <cellStyle name="Comma 2 3 3 2" xfId="8464"/>
    <cellStyle name="Comma 2 3 3 2 2" xfId="8465"/>
    <cellStyle name="Comma 2 3 3 2 2 2" xfId="8466"/>
    <cellStyle name="Comma 2 3 3 2 3" xfId="8467"/>
    <cellStyle name="Comma 2 3 3 3" xfId="8468"/>
    <cellStyle name="Comma 2 3 3 3 2" xfId="8469"/>
    <cellStyle name="Comma 2 3 3 3 2 2" xfId="8470"/>
    <cellStyle name="Comma 2 3 3 3 3" xfId="8471"/>
    <cellStyle name="Comma 2 3 3 4" xfId="8472"/>
    <cellStyle name="Comma 2 3 3 4 2" xfId="8473"/>
    <cellStyle name="Comma 2 3 3 5" xfId="8474"/>
    <cellStyle name="Comma 2 3 4" xfId="8475"/>
    <cellStyle name="Comma 2 3 4 2" xfId="8476"/>
    <cellStyle name="Comma 2 3 4 2 2" xfId="8477"/>
    <cellStyle name="Comma 2 3 4 3" xfId="8478"/>
    <cellStyle name="Comma 2 3 5" xfId="8479"/>
    <cellStyle name="Comma 2 3 5 2" xfId="8480"/>
    <cellStyle name="Comma 2 3 5 2 2" xfId="8481"/>
    <cellStyle name="Comma 2 3 5 3" xfId="8482"/>
    <cellStyle name="Comma 2 3 6" xfId="8483"/>
    <cellStyle name="Comma 2 3 6 2" xfId="8484"/>
    <cellStyle name="Comma 2 3 7" xfId="8485"/>
    <cellStyle name="Comma 2 4" xfId="8486"/>
    <cellStyle name="Comma 2 4 2" xfId="8487"/>
    <cellStyle name="Comma 2 4 2 2" xfId="8488"/>
    <cellStyle name="Comma 2 4 2 2 2" xfId="8489"/>
    <cellStyle name="Comma 2 4 2 2 2 2" xfId="8490"/>
    <cellStyle name="Comma 2 4 2 2 3" xfId="8491"/>
    <cellStyle name="Comma 2 4 2 3" xfId="8492"/>
    <cellStyle name="Comma 2 4 2 3 2" xfId="8493"/>
    <cellStyle name="Comma 2 4 2 3 2 2" xfId="8494"/>
    <cellStyle name="Comma 2 4 2 3 3" xfId="8495"/>
    <cellStyle name="Comma 2 4 2 4" xfId="8496"/>
    <cellStyle name="Comma 2 4 2 4 2" xfId="8497"/>
    <cellStyle name="Comma 2 4 2 5" xfId="8498"/>
    <cellStyle name="Comma 2 4 3" xfId="8499"/>
    <cellStyle name="Comma 2 4 3 2" xfId="8500"/>
    <cellStyle name="Comma 2 4 3 2 2" xfId="8501"/>
    <cellStyle name="Comma 2 4 3 3" xfId="8502"/>
    <cellStyle name="Comma 2 4 4" xfId="8503"/>
    <cellStyle name="Comma 2 4 4 2" xfId="8504"/>
    <cellStyle name="Comma 2 4 4 2 2" xfId="8505"/>
    <cellStyle name="Comma 2 4 4 3" xfId="8506"/>
    <cellStyle name="Comma 2 4 5" xfId="8507"/>
    <cellStyle name="Comma 2 4 5 2" xfId="8508"/>
    <cellStyle name="Comma 2 4 6" xfId="8509"/>
    <cellStyle name="Comma 2 5" xfId="8510"/>
    <cellStyle name="Comma 2 5 2" xfId="8511"/>
    <cellStyle name="Comma 2 5 2 2" xfId="8512"/>
    <cellStyle name="Comma 2 5 2 2 2" xfId="8513"/>
    <cellStyle name="Comma 2 5 2 3" xfId="8514"/>
    <cellStyle name="Comma 2 5 3" xfId="8515"/>
    <cellStyle name="Comma 2 5 3 2" xfId="8516"/>
    <cellStyle name="Comma 2 5 3 2 2" xfId="8517"/>
    <cellStyle name="Comma 2 5 3 3" xfId="8518"/>
    <cellStyle name="Comma 2 5 4" xfId="8519"/>
    <cellStyle name="Comma 2 5 4 2" xfId="8520"/>
    <cellStyle name="Comma 2 5 5" xfId="8521"/>
    <cellStyle name="Comma 2 6" xfId="8522"/>
    <cellStyle name="Comma 2 6 2" xfId="8523"/>
    <cellStyle name="Comma 2 6 2 2" xfId="8524"/>
    <cellStyle name="Comma 2 6 3" xfId="8525"/>
    <cellStyle name="Comma 2 7" xfId="8526"/>
    <cellStyle name="Comma 2 7 2" xfId="8527"/>
    <cellStyle name="Comma 2 7 2 2" xfId="8528"/>
    <cellStyle name="Comma 2 7 3" xfId="8529"/>
    <cellStyle name="Comma 2 8" xfId="8530"/>
    <cellStyle name="Comma 2 9" xfId="8531"/>
    <cellStyle name="Comma 2 9 2" xfId="8532"/>
    <cellStyle name="Comma 20" xfId="8533"/>
    <cellStyle name="Comma 21" xfId="8534"/>
    <cellStyle name="Comma 22" xfId="8535"/>
    <cellStyle name="Comma 23" xfId="8536"/>
    <cellStyle name="Comma 24" xfId="8537"/>
    <cellStyle name="Comma 25" xfId="8538"/>
    <cellStyle name="Comma 26" xfId="8539"/>
    <cellStyle name="Comma 27" xfId="8540"/>
    <cellStyle name="Comma 28" xfId="8541"/>
    <cellStyle name="Comma 29" xfId="8542"/>
    <cellStyle name="Comma 3" xfId="8543"/>
    <cellStyle name="Comma 3 2" xfId="8544"/>
    <cellStyle name="Comma 3 2 2" xfId="8545"/>
    <cellStyle name="Comma 3 2 2 2" xfId="8546"/>
    <cellStyle name="Comma 3 2 2 3" xfId="8547"/>
    <cellStyle name="Comma 3 2 2 4" xfId="8548"/>
    <cellStyle name="Comma 3 2 3" xfId="8549"/>
    <cellStyle name="Comma 3 2 4" xfId="8550"/>
    <cellStyle name="Comma 3 2 5" xfId="8551"/>
    <cellStyle name="Comma 3 3" xfId="8552"/>
    <cellStyle name="Comma 3 3 2" xfId="8553"/>
    <cellStyle name="Comma 3 3 2 2" xfId="8554"/>
    <cellStyle name="Comma 3 3 3" xfId="8555"/>
    <cellStyle name="Comma 3 3 4" xfId="8556"/>
    <cellStyle name="Comma 3 4" xfId="8557"/>
    <cellStyle name="Comma 3 4 2" xfId="8558"/>
    <cellStyle name="Comma 3 4 2 2" xfId="8559"/>
    <cellStyle name="Comma 3 4 3" xfId="8560"/>
    <cellStyle name="Comma 3 5" xfId="8561"/>
    <cellStyle name="Comma 3 5 2" xfId="8562"/>
    <cellStyle name="Comma 3 5 2 2" xfId="8563"/>
    <cellStyle name="Comma 3 5 3" xfId="8564"/>
    <cellStyle name="Comma 3 6" xfId="8565"/>
    <cellStyle name="Comma 3 6 2" xfId="8566"/>
    <cellStyle name="Comma 3 6 2 2" xfId="8567"/>
    <cellStyle name="Comma 3 6 3" xfId="8568"/>
    <cellStyle name="Comma 3 7" xfId="8569"/>
    <cellStyle name="Comma 3 7 2" xfId="8570"/>
    <cellStyle name="Comma 3 8" xfId="8571"/>
    <cellStyle name="Comma 3 9" xfId="8572"/>
    <cellStyle name="Comma 30" xfId="8573"/>
    <cellStyle name="Comma 31" xfId="8574"/>
    <cellStyle name="Comma 32" xfId="8575"/>
    <cellStyle name="Comma 33" xfId="8576"/>
    <cellStyle name="Comma 34" xfId="8577"/>
    <cellStyle name="Comma 35" xfId="8578"/>
    <cellStyle name="Comma 36" xfId="8579"/>
    <cellStyle name="Comma 37" xfId="8580"/>
    <cellStyle name="Comma 38" xfId="8581"/>
    <cellStyle name="Comma 39" xfId="8582"/>
    <cellStyle name="Comma 4" xfId="8583"/>
    <cellStyle name="Comma 4 2" xfId="8584"/>
    <cellStyle name="Comma 4 2 2" xfId="8585"/>
    <cellStyle name="Comma 4 2 2 2" xfId="8586"/>
    <cellStyle name="Comma 4 2 3" xfId="8587"/>
    <cellStyle name="Comma 4 2 4" xfId="8588"/>
    <cellStyle name="Comma 4 3" xfId="8589"/>
    <cellStyle name="Comma 4 3 2" xfId="8590"/>
    <cellStyle name="Comma 4 3 3" xfId="8591"/>
    <cellStyle name="Comma 4 4" xfId="8592"/>
    <cellStyle name="Comma 4 4 2" xfId="8593"/>
    <cellStyle name="Comma 4 5" xfId="8594"/>
    <cellStyle name="Comma 4 6" xfId="8595"/>
    <cellStyle name="Comma 40" xfId="8596"/>
    <cellStyle name="Comma 41" xfId="8597"/>
    <cellStyle name="Comma 42" xfId="8598"/>
    <cellStyle name="Comma 43" xfId="8599"/>
    <cellStyle name="Comma 44" xfId="8600"/>
    <cellStyle name="Comma 45" xfId="8601"/>
    <cellStyle name="Comma 46" xfId="8602"/>
    <cellStyle name="Comma 47" xfId="8603"/>
    <cellStyle name="Comma 48" xfId="8604"/>
    <cellStyle name="Comma 49" xfId="8605"/>
    <cellStyle name="Comma 5" xfId="4"/>
    <cellStyle name="Comma 5 2" xfId="8606"/>
    <cellStyle name="Comma 5 2 2" xfId="8607"/>
    <cellStyle name="Comma 5 2 2 2" xfId="8608"/>
    <cellStyle name="Comma 5 2 2 3" xfId="8609"/>
    <cellStyle name="Comma 5 2 2 4" xfId="8610"/>
    <cellStyle name="Comma 5 2 3" xfId="8611"/>
    <cellStyle name="Comma 5 2 4" xfId="8612"/>
    <cellStyle name="Comma 5 2 5" xfId="8613"/>
    <cellStyle name="Comma 5 3" xfId="8614"/>
    <cellStyle name="Comma 5 3 2" xfId="8615"/>
    <cellStyle name="Comma 5 3 2 2" xfId="8616"/>
    <cellStyle name="Comma 5 3 3" xfId="8617"/>
    <cellStyle name="Comma 5 3 4" xfId="8618"/>
    <cellStyle name="Comma 5 4" xfId="8619"/>
    <cellStyle name="Comma 5 4 2" xfId="8620"/>
    <cellStyle name="Comma 5 5" xfId="8621"/>
    <cellStyle name="Comma 5 6" xfId="8622"/>
    <cellStyle name="Comma 50" xfId="8623"/>
    <cellStyle name="Comma 51" xfId="8624"/>
    <cellStyle name="Comma 52" xfId="8625"/>
    <cellStyle name="Comma 53" xfId="8626"/>
    <cellStyle name="Comma 54" xfId="8627"/>
    <cellStyle name="Comma 55" xfId="8628"/>
    <cellStyle name="Comma 56" xfId="8629"/>
    <cellStyle name="Comma 57" xfId="8630"/>
    <cellStyle name="Comma 58" xfId="8631"/>
    <cellStyle name="Comma 59" xfId="8632"/>
    <cellStyle name="Comma 6" xfId="8633"/>
    <cellStyle name="Comma 6 2" xfId="8634"/>
    <cellStyle name="Comma 6 2 2" xfId="8635"/>
    <cellStyle name="Comma 6 3" xfId="8636"/>
    <cellStyle name="Comma 6 4" xfId="8637"/>
    <cellStyle name="Comma 6 5" xfId="8638"/>
    <cellStyle name="Comma 60" xfId="8639"/>
    <cellStyle name="Comma 61" xfId="8640"/>
    <cellStyle name="Comma 62" xfId="8641"/>
    <cellStyle name="Comma 63" xfId="8642"/>
    <cellStyle name="Comma 64" xfId="8643"/>
    <cellStyle name="Comma 65" xfId="8644"/>
    <cellStyle name="Comma 66" xfId="8645"/>
    <cellStyle name="Comma 67" xfId="8646"/>
    <cellStyle name="Comma 68" xfId="8647"/>
    <cellStyle name="Comma 69" xfId="8648"/>
    <cellStyle name="Comma 7" xfId="8649"/>
    <cellStyle name="Comma 7 2" xfId="8650"/>
    <cellStyle name="Comma 7 2 2" xfId="8651"/>
    <cellStyle name="Comma 7 3" xfId="8652"/>
    <cellStyle name="Comma 7 3 2" xfId="8653"/>
    <cellStyle name="Comma 7 4" xfId="8654"/>
    <cellStyle name="Comma 7 5" xfId="8655"/>
    <cellStyle name="Comma 70" xfId="8656"/>
    <cellStyle name="Comma 71" xfId="8657"/>
    <cellStyle name="Comma 72" xfId="8658"/>
    <cellStyle name="Comma 73" xfId="8659"/>
    <cellStyle name="Comma 74" xfId="8660"/>
    <cellStyle name="Comma 75" xfId="8661"/>
    <cellStyle name="Comma 76" xfId="8662"/>
    <cellStyle name="Comma 77" xfId="8663"/>
    <cellStyle name="Comma 78" xfId="8664"/>
    <cellStyle name="Comma 79" xfId="8665"/>
    <cellStyle name="Comma 8" xfId="8666"/>
    <cellStyle name="Comma 8 2" xfId="8667"/>
    <cellStyle name="Comma 8 2 2" xfId="8668"/>
    <cellStyle name="Comma 8 3" xfId="8669"/>
    <cellStyle name="Comma 8 3 2" xfId="8670"/>
    <cellStyle name="Comma 80" xfId="8671"/>
    <cellStyle name="Comma 80 2" xfId="8672"/>
    <cellStyle name="Comma 80 3" xfId="8673"/>
    <cellStyle name="Comma 81" xfId="8674"/>
    <cellStyle name="Comma 81 2" xfId="8675"/>
    <cellStyle name="Comma 81 3" xfId="8676"/>
    <cellStyle name="Comma 82" xfId="8677"/>
    <cellStyle name="Comma 82 2" xfId="8678"/>
    <cellStyle name="Comma 82 3" xfId="8679"/>
    <cellStyle name="Comma 83" xfId="8680"/>
    <cellStyle name="Comma 83 2" xfId="8681"/>
    <cellStyle name="Comma 83 3" xfId="8682"/>
    <cellStyle name="Comma 84" xfId="8683"/>
    <cellStyle name="Comma 84 2" xfId="8684"/>
    <cellStyle name="Comma 84 3" xfId="8685"/>
    <cellStyle name="Comma 85" xfId="8686"/>
    <cellStyle name="Comma 85 2" xfId="8687"/>
    <cellStyle name="Comma 86" xfId="8688"/>
    <cellStyle name="Comma 86 2" xfId="8689"/>
    <cellStyle name="Comma 87" xfId="8690"/>
    <cellStyle name="Comma 87 2" xfId="8691"/>
    <cellStyle name="Comma 88" xfId="8692"/>
    <cellStyle name="Comma 88 2" xfId="8693"/>
    <cellStyle name="Comma 89" xfId="8694"/>
    <cellStyle name="Comma 9" xfId="8695"/>
    <cellStyle name="Comma 9 10" xfId="8696"/>
    <cellStyle name="Comma 9 11" xfId="8697"/>
    <cellStyle name="Comma 9 12" xfId="8698"/>
    <cellStyle name="Comma 9 2" xfId="8699"/>
    <cellStyle name="Comma 9 2 2" xfId="8700"/>
    <cellStyle name="Comma 9 2 2 2" xfId="8701"/>
    <cellStyle name="Comma 9 2 2 2 2" xfId="8702"/>
    <cellStyle name="Comma 9 2 2 2 3" xfId="8703"/>
    <cellStyle name="Comma 9 2 2 3" xfId="8704"/>
    <cellStyle name="Comma 9 2 2 3 2" xfId="8705"/>
    <cellStyle name="Comma 9 2 2 3 3" xfId="8706"/>
    <cellStyle name="Comma 9 2 2 4" xfId="8707"/>
    <cellStyle name="Comma 9 2 2 5" xfId="8708"/>
    <cellStyle name="Comma 9 2 2 6" xfId="8709"/>
    <cellStyle name="Comma 9 2 3" xfId="8710"/>
    <cellStyle name="Comma 9 2 3 2" xfId="8711"/>
    <cellStyle name="Comma 9 2 3 3" xfId="8712"/>
    <cellStyle name="Comma 9 2 4" xfId="8713"/>
    <cellStyle name="Comma 9 2 4 2" xfId="8714"/>
    <cellStyle name="Comma 9 2 4 3" xfId="8715"/>
    <cellStyle name="Comma 9 2 5" xfId="8716"/>
    <cellStyle name="Comma 9 2 6" xfId="8717"/>
    <cellStyle name="Comma 9 2 7" xfId="8718"/>
    <cellStyle name="Comma 9 2 8" xfId="8719"/>
    <cellStyle name="Comma 9 2 9" xfId="8720"/>
    <cellStyle name="Comma 9 3" xfId="8721"/>
    <cellStyle name="Comma 9 3 2" xfId="8722"/>
    <cellStyle name="Comma 9 3 2 2" xfId="8723"/>
    <cellStyle name="Comma 9 3 2 2 2" xfId="8724"/>
    <cellStyle name="Comma 9 3 2 3" xfId="8725"/>
    <cellStyle name="Comma 9 3 3" xfId="8726"/>
    <cellStyle name="Comma 9 3 3 2" xfId="8727"/>
    <cellStyle name="Comma 9 3 3 3" xfId="8728"/>
    <cellStyle name="Comma 9 3 4" xfId="8729"/>
    <cellStyle name="Comma 9 3 5" xfId="8730"/>
    <cellStyle name="Comma 9 3 6" xfId="8731"/>
    <cellStyle name="Comma 9 4" xfId="8732"/>
    <cellStyle name="Comma 9 4 2" xfId="8733"/>
    <cellStyle name="Comma 9 4 3" xfId="8734"/>
    <cellStyle name="Comma 9 5" xfId="8735"/>
    <cellStyle name="Comma 9 5 2" xfId="8736"/>
    <cellStyle name="Comma 9 5 3" xfId="8737"/>
    <cellStyle name="Comma 9 6" xfId="8738"/>
    <cellStyle name="Comma 9 7" xfId="8739"/>
    <cellStyle name="Comma 9 8" xfId="8740"/>
    <cellStyle name="Comma 9 9" xfId="8741"/>
    <cellStyle name="Comma 90" xfId="8742"/>
    <cellStyle name="Comma 91" xfId="8743"/>
    <cellStyle name="Comma 92" xfId="8744"/>
    <cellStyle name="Comma 93" xfId="8745"/>
    <cellStyle name="Comma 94" xfId="8746"/>
    <cellStyle name="Comma 95" xfId="8747"/>
    <cellStyle name="Comma 96" xfId="8748"/>
    <cellStyle name="Comma 97" xfId="8749"/>
    <cellStyle name="Comma 98" xfId="8750"/>
    <cellStyle name="Comma 99" xfId="8751"/>
    <cellStyle name="comma zerodec" xfId="8752"/>
    <cellStyle name="comma zerodec 2" xfId="8753"/>
    <cellStyle name="comma zerodec 2 2" xfId="8754"/>
    <cellStyle name="comma zerodec 3" xfId="8755"/>
    <cellStyle name="comma zerodec 3 2" xfId="8756"/>
    <cellStyle name="comma zerodec 4" xfId="8757"/>
    <cellStyle name="comma zerodec 5" xfId="8758"/>
    <cellStyle name="Comma,0" xfId="8759"/>
    <cellStyle name="Comma,1" xfId="8760"/>
    <cellStyle name="Comma,2" xfId="8761"/>
    <cellStyle name="Comma0" xfId="8762"/>
    <cellStyle name="Copied" xfId="8763"/>
    <cellStyle name="Currency (0)" xfId="8764"/>
    <cellStyle name="Currency (2)" xfId="8765"/>
    <cellStyle name="Currency [00]" xfId="8766"/>
    <cellStyle name="Currency 10" xfId="8767"/>
    <cellStyle name="Currency 11" xfId="8768"/>
    <cellStyle name="Currency 12" xfId="8769"/>
    <cellStyle name="Currency 12 2" xfId="8770"/>
    <cellStyle name="Currency 12 3" xfId="8771"/>
    <cellStyle name="Currency 13" xfId="8772"/>
    <cellStyle name="Currency 13 2" xfId="8773"/>
    <cellStyle name="Currency 13 3" xfId="8774"/>
    <cellStyle name="Currency 14" xfId="8775"/>
    <cellStyle name="Currency 14 2" xfId="8776"/>
    <cellStyle name="Currency 14 3" xfId="8777"/>
    <cellStyle name="Currency 15" xfId="8778"/>
    <cellStyle name="Currency 15 2" xfId="8779"/>
    <cellStyle name="Currency 15 3" xfId="8780"/>
    <cellStyle name="Currency 16" xfId="8781"/>
    <cellStyle name="Currency 16 2" xfId="8782"/>
    <cellStyle name="Currency 16 3" xfId="8783"/>
    <cellStyle name="Currency 17" xfId="8784"/>
    <cellStyle name="Currency 17 2" xfId="8785"/>
    <cellStyle name="Currency 18" xfId="8786"/>
    <cellStyle name="Currency 18 2" xfId="8787"/>
    <cellStyle name="Currency 19" xfId="8788"/>
    <cellStyle name="Currency 19 2" xfId="8789"/>
    <cellStyle name="Currency 2" xfId="8790"/>
    <cellStyle name="Currency 2 10" xfId="8791"/>
    <cellStyle name="Currency 2 11" xfId="8792"/>
    <cellStyle name="Currency 2 12" xfId="8793"/>
    <cellStyle name="Currency 2 13" xfId="8794"/>
    <cellStyle name="Currency 2 14" xfId="8795"/>
    <cellStyle name="Currency 2 15" xfId="8796"/>
    <cellStyle name="Currency 2 16" xfId="8797"/>
    <cellStyle name="Currency 2 17" xfId="8798"/>
    <cellStyle name="Currency 2 18" xfId="8799"/>
    <cellStyle name="Currency 2 19" xfId="8800"/>
    <cellStyle name="Currency 2 2" xfId="8801"/>
    <cellStyle name="Currency 2 2 2" xfId="8802"/>
    <cellStyle name="Currency 2 2 2 2" xfId="8803"/>
    <cellStyle name="Currency 2 2 3" xfId="8804"/>
    <cellStyle name="Currency 2 20" xfId="8805"/>
    <cellStyle name="Currency 2 21" xfId="8806"/>
    <cellStyle name="Currency 2 3" xfId="8807"/>
    <cellStyle name="Currency 2 3 2" xfId="8808"/>
    <cellStyle name="Currency 2 3 2 2" xfId="8809"/>
    <cellStyle name="Currency 2 3 3" xfId="8810"/>
    <cellStyle name="Currency 2 4" xfId="8811"/>
    <cellStyle name="Currency 2 4 2" xfId="8812"/>
    <cellStyle name="Currency 2 4 3" xfId="8813"/>
    <cellStyle name="Currency 2 5" xfId="8814"/>
    <cellStyle name="Currency 2 5 2" xfId="8815"/>
    <cellStyle name="Currency 2 6" xfId="8816"/>
    <cellStyle name="Currency 2 7" xfId="8817"/>
    <cellStyle name="Currency 2 8" xfId="8818"/>
    <cellStyle name="Currency 2 9" xfId="8819"/>
    <cellStyle name="Currency 20" xfId="8820"/>
    <cellStyle name="Currency 20 2" xfId="8821"/>
    <cellStyle name="Currency 21" xfId="8822"/>
    <cellStyle name="Currency 22" xfId="8823"/>
    <cellStyle name="Currency 23" xfId="8824"/>
    <cellStyle name="Currency 24" xfId="8825"/>
    <cellStyle name="Currency 25" xfId="8826"/>
    <cellStyle name="Currency 26" xfId="8827"/>
    <cellStyle name="Currency 27" xfId="8828"/>
    <cellStyle name="Currency 28" xfId="8829"/>
    <cellStyle name="Currency 29" xfId="8830"/>
    <cellStyle name="Currency 3" xfId="8831"/>
    <cellStyle name="Currency 3 2" xfId="8832"/>
    <cellStyle name="Currency 3 2 2" xfId="8833"/>
    <cellStyle name="Currency 3 2 2 2" xfId="8834"/>
    <cellStyle name="Currency 3 2 2 3" xfId="8835"/>
    <cellStyle name="Currency 3 2 3" xfId="8836"/>
    <cellStyle name="Currency 3 2 4" xfId="8837"/>
    <cellStyle name="Currency 3 2 5" xfId="8838"/>
    <cellStyle name="Currency 3 3" xfId="8839"/>
    <cellStyle name="Currency 3 3 2" xfId="8840"/>
    <cellStyle name="Currency 3 3 3" xfId="8841"/>
    <cellStyle name="Currency 3 3 4" xfId="8842"/>
    <cellStyle name="Currency 3 4" xfId="8843"/>
    <cellStyle name="Currency 3 5" xfId="8844"/>
    <cellStyle name="Currency 3 6" xfId="8845"/>
    <cellStyle name="Currency 3 7" xfId="8846"/>
    <cellStyle name="Currency 30" xfId="8847"/>
    <cellStyle name="Currency 31" xfId="8848"/>
    <cellStyle name="Currency 32" xfId="8849"/>
    <cellStyle name="Currency 33" xfId="8850"/>
    <cellStyle name="Currency 34" xfId="8851"/>
    <cellStyle name="Currency 35" xfId="8852"/>
    <cellStyle name="Currency 36" xfId="8853"/>
    <cellStyle name="Currency 37" xfId="8854"/>
    <cellStyle name="Currency 38" xfId="8855"/>
    <cellStyle name="Currency 39" xfId="8856"/>
    <cellStyle name="Currency 4" xfId="3"/>
    <cellStyle name="Currency 4 2" xfId="8857"/>
    <cellStyle name="Currency 4 2 2" xfId="8858"/>
    <cellStyle name="Currency 4 2 3" xfId="8859"/>
    <cellStyle name="Currency 4 3" xfId="8860"/>
    <cellStyle name="Currency 4 4" xfId="8861"/>
    <cellStyle name="Currency 40" xfId="8862"/>
    <cellStyle name="Currency 41" xfId="8863"/>
    <cellStyle name="Currency 42" xfId="8864"/>
    <cellStyle name="Currency 43" xfId="8865"/>
    <cellStyle name="Currency 44" xfId="8866"/>
    <cellStyle name="Currency 45" xfId="8867"/>
    <cellStyle name="Currency 46" xfId="8868"/>
    <cellStyle name="Currency 47" xfId="8869"/>
    <cellStyle name="Currency 48" xfId="8870"/>
    <cellStyle name="Currency 49" xfId="8871"/>
    <cellStyle name="Currency 5" xfId="8872"/>
    <cellStyle name="Currency 5 2" xfId="8873"/>
    <cellStyle name="Currency 5 2 2" xfId="8874"/>
    <cellStyle name="Currency 5 3" xfId="8875"/>
    <cellStyle name="Currency 5 3 2" xfId="8876"/>
    <cellStyle name="Currency 5 4" xfId="8877"/>
    <cellStyle name="Currency 5 5" xfId="8878"/>
    <cellStyle name="Currency 50" xfId="8879"/>
    <cellStyle name="Currency 51" xfId="8880"/>
    <cellStyle name="Currency 52" xfId="8881"/>
    <cellStyle name="Currency 53" xfId="8882"/>
    <cellStyle name="Currency 54" xfId="8883"/>
    <cellStyle name="Currency 55" xfId="8884"/>
    <cellStyle name="Currency 56" xfId="8885"/>
    <cellStyle name="Currency 57" xfId="8886"/>
    <cellStyle name="Currency 58" xfId="8887"/>
    <cellStyle name="Currency 59" xfId="8888"/>
    <cellStyle name="Currency 6" xfId="8889"/>
    <cellStyle name="Currency 6 2" xfId="8890"/>
    <cellStyle name="Currency 60" xfId="8891"/>
    <cellStyle name="Currency 61" xfId="8892"/>
    <cellStyle name="Currency 62" xfId="8893"/>
    <cellStyle name="Currency 63" xfId="8894"/>
    <cellStyle name="Currency 64" xfId="8895"/>
    <cellStyle name="Currency 65" xfId="8896"/>
    <cellStyle name="Currency 66" xfId="8897"/>
    <cellStyle name="Currency 7" xfId="8898"/>
    <cellStyle name="Currency 7 2" xfId="8899"/>
    <cellStyle name="Currency 8" xfId="8900"/>
    <cellStyle name="Currency 9" xfId="8901"/>
    <cellStyle name="Currency,0" xfId="8902"/>
    <cellStyle name="Currency,2" xfId="8903"/>
    <cellStyle name="Currency0" xfId="8904"/>
    <cellStyle name="Currency1" xfId="8905"/>
    <cellStyle name="Currency1 2" xfId="8906"/>
    <cellStyle name="Currency1 2 2" xfId="8907"/>
    <cellStyle name="Currency1 3" xfId="8908"/>
    <cellStyle name="Currency1 3 2" xfId="8909"/>
    <cellStyle name="Currency1 4" xfId="8910"/>
    <cellStyle name="Currency1 5" xfId="8911"/>
    <cellStyle name="Date" xfId="8912"/>
    <cellStyle name="Date 2" xfId="8913"/>
    <cellStyle name="Date 3" xfId="8914"/>
    <cellStyle name="Date Short" xfId="8915"/>
    <cellStyle name="dateclr" xfId="8916"/>
    <cellStyle name="Date-Time" xfId="8917"/>
    <cellStyle name="DecBold" xfId="8918"/>
    <cellStyle name="Decimal 1" xfId="8919"/>
    <cellStyle name="Decimal 2" xfId="8920"/>
    <cellStyle name="Decimal 3" xfId="8921"/>
    <cellStyle name="DELTA" xfId="8922"/>
    <cellStyle name="Detail Row" xfId="8923"/>
    <cellStyle name="Dezimal [0]_Mappe11" xfId="8924"/>
    <cellStyle name="Dezimal_Mappe11" xfId="8925"/>
    <cellStyle name="Dollar (zero dec)" xfId="8926"/>
    <cellStyle name="Dollar (zero dec) 2" xfId="8927"/>
    <cellStyle name="Dollar (zero dec) 2 2" xfId="8928"/>
    <cellStyle name="Dollar (zero dec) 3" xfId="8929"/>
    <cellStyle name="Dollar (zero dec) 3 2" xfId="8930"/>
    <cellStyle name="Dollar (zero dec) 4" xfId="8931"/>
    <cellStyle name="Dollar (zero dec) 5" xfId="8932"/>
    <cellStyle name="Enter Currency (0)" xfId="8933"/>
    <cellStyle name="Enter Currency (2)" xfId="8934"/>
    <cellStyle name="Enter Units (0)" xfId="8935"/>
    <cellStyle name="Enter Units (1)" xfId="8936"/>
    <cellStyle name="Enter Units (2)" xfId="8937"/>
    <cellStyle name="Entered" xfId="8938"/>
    <cellStyle name="Euro" xfId="8939"/>
    <cellStyle name="Explanatory Text 2" xfId="8940"/>
    <cellStyle name="Explanatory Text 2 2" xfId="8941"/>
    <cellStyle name="Explanatory Text 3" xfId="8942"/>
    <cellStyle name="Explanatory Text 4" xfId="8943"/>
    <cellStyle name="Fixed" xfId="8944"/>
    <cellStyle name="FMVNumber" xfId="8945"/>
    <cellStyle name="Forecast" xfId="8946"/>
    <cellStyle name="Good 2" xfId="8947"/>
    <cellStyle name="Good 2 2" xfId="8948"/>
    <cellStyle name="Good 3" xfId="8949"/>
    <cellStyle name="Good 4" xfId="8950"/>
    <cellStyle name="GREENCLEAR" xfId="8951"/>
    <cellStyle name="GREENCLEAR 2" xfId="8952"/>
    <cellStyle name="GREENSHADE" xfId="8953"/>
    <cellStyle name="GREENSHADE 2" xfId="8954"/>
    <cellStyle name="Grey" xfId="8955"/>
    <cellStyle name="Grey 2" xfId="8956"/>
    <cellStyle name="GSA Align" xfId="8957"/>
    <cellStyle name="GSA Align Center" xfId="8958"/>
    <cellStyle name="GSA Align Left" xfId="8959"/>
    <cellStyle name="GSA Date" xfId="8960"/>
    <cellStyle name="GSA Price" xfId="8961"/>
    <cellStyle name="HEADER" xfId="8962"/>
    <cellStyle name="Header1" xfId="8963"/>
    <cellStyle name="Header2" xfId="8964"/>
    <cellStyle name="Header2 2" xfId="8965"/>
    <cellStyle name="Header2 2 10" xfId="8966"/>
    <cellStyle name="Header2 2 10 2" xfId="8967"/>
    <cellStyle name="Header2 2 10 3" xfId="8968"/>
    <cellStyle name="Header2 2 2" xfId="8969"/>
    <cellStyle name="Header2 2 2 10" xfId="8970"/>
    <cellStyle name="Header2 2 2 10 2" xfId="8971"/>
    <cellStyle name="Header2 2 2 10 3" xfId="8972"/>
    <cellStyle name="Header2 2 2 11" xfId="8973"/>
    <cellStyle name="Header2 2 2 11 2" xfId="8974"/>
    <cellStyle name="Header2 2 2 11 3" xfId="8975"/>
    <cellStyle name="Header2 2 2 12" xfId="8976"/>
    <cellStyle name="Header2 2 2 12 2" xfId="8977"/>
    <cellStyle name="Header2 2 2 12 3" xfId="8978"/>
    <cellStyle name="Header2 2 2 13" xfId="8979"/>
    <cellStyle name="Header2 2 2 13 2" xfId="8980"/>
    <cellStyle name="Header2 2 2 13 3" xfId="8981"/>
    <cellStyle name="Header2 2 2 14" xfId="8982"/>
    <cellStyle name="Header2 2 2 14 2" xfId="8983"/>
    <cellStyle name="Header2 2 2 14 3" xfId="8984"/>
    <cellStyle name="Header2 2 2 2" xfId="8985"/>
    <cellStyle name="Header2 2 2 2 2" xfId="8986"/>
    <cellStyle name="Header2 2 2 2 2 2" xfId="8987"/>
    <cellStyle name="Header2 2 2 2 2 2 2" xfId="8988"/>
    <cellStyle name="Header2 2 2 2 2 2 3" xfId="8989"/>
    <cellStyle name="Header2 2 2 2 2 3" xfId="8990"/>
    <cellStyle name="Header2 2 2 2 2 3 2" xfId="8991"/>
    <cellStyle name="Header2 2 2 2 2 3 3" xfId="8992"/>
    <cellStyle name="Header2 2 2 2 2 4" xfId="8993"/>
    <cellStyle name="Header2 2 2 2 2 4 2" xfId="8994"/>
    <cellStyle name="Header2 2 2 2 2 4 3" xfId="8995"/>
    <cellStyle name="Header2 2 2 2 2 5" xfId="8996"/>
    <cellStyle name="Header2 2 2 2 2 5 2" xfId="8997"/>
    <cellStyle name="Header2 2 2 2 2 5 3" xfId="8998"/>
    <cellStyle name="Header2 2 2 2 2 6" xfId="8999"/>
    <cellStyle name="Header2 2 2 2 2 6 2" xfId="9000"/>
    <cellStyle name="Header2 2 2 2 2 6 3" xfId="9001"/>
    <cellStyle name="Header2 2 2 2 2 7" xfId="9002"/>
    <cellStyle name="Header2 2 2 2 2 8" xfId="9003"/>
    <cellStyle name="Header2 2 2 2 3" xfId="9004"/>
    <cellStyle name="Header2 2 2 2 3 2" xfId="9005"/>
    <cellStyle name="Header2 2 2 2 3 2 2" xfId="9006"/>
    <cellStyle name="Header2 2 2 2 3 2 3" xfId="9007"/>
    <cellStyle name="Header2 2 2 2 3 3" xfId="9008"/>
    <cellStyle name="Header2 2 2 2 3 3 2" xfId="9009"/>
    <cellStyle name="Header2 2 2 2 3 3 3" xfId="9010"/>
    <cellStyle name="Header2 2 2 2 3 4" xfId="9011"/>
    <cellStyle name="Header2 2 2 2 3 4 2" xfId="9012"/>
    <cellStyle name="Header2 2 2 2 3 4 3" xfId="9013"/>
    <cellStyle name="Header2 2 2 2 3 5" xfId="9014"/>
    <cellStyle name="Header2 2 2 2 3 5 2" xfId="9015"/>
    <cellStyle name="Header2 2 2 2 3 5 3" xfId="9016"/>
    <cellStyle name="Header2 2 2 2 3 6" xfId="9017"/>
    <cellStyle name="Header2 2 2 2 3 6 2" xfId="9018"/>
    <cellStyle name="Header2 2 2 2 3 6 3" xfId="9019"/>
    <cellStyle name="Header2 2 2 2 3 7" xfId="9020"/>
    <cellStyle name="Header2 2 2 2 3 8" xfId="9021"/>
    <cellStyle name="Header2 2 2 2 4" xfId="9022"/>
    <cellStyle name="Header2 2 2 2 4 2" xfId="9023"/>
    <cellStyle name="Header2 2 2 2 4 2 2" xfId="9024"/>
    <cellStyle name="Header2 2 2 2 4 2 3" xfId="9025"/>
    <cellStyle name="Header2 2 2 2 4 3" xfId="9026"/>
    <cellStyle name="Header2 2 2 2 4 3 2" xfId="9027"/>
    <cellStyle name="Header2 2 2 2 4 3 3" xfId="9028"/>
    <cellStyle name="Header2 2 2 2 4 4" xfId="9029"/>
    <cellStyle name="Header2 2 2 2 4 4 2" xfId="9030"/>
    <cellStyle name="Header2 2 2 2 4 4 3" xfId="9031"/>
    <cellStyle name="Header2 2 2 2 4 5" xfId="9032"/>
    <cellStyle name="Header2 2 2 2 4 5 2" xfId="9033"/>
    <cellStyle name="Header2 2 2 2 4 5 3" xfId="9034"/>
    <cellStyle name="Header2 2 2 2 4 6" xfId="9035"/>
    <cellStyle name="Header2 2 2 2 4 6 2" xfId="9036"/>
    <cellStyle name="Header2 2 2 2 4 6 3" xfId="9037"/>
    <cellStyle name="Header2 2 2 2 4 7" xfId="9038"/>
    <cellStyle name="Header2 2 2 2 4 8" xfId="9039"/>
    <cellStyle name="Header2 2 2 2 5" xfId="9040"/>
    <cellStyle name="Header2 2 2 2 5 2" xfId="9041"/>
    <cellStyle name="Header2 2 2 2 5 2 2" xfId="9042"/>
    <cellStyle name="Header2 2 2 2 5 2 3" xfId="9043"/>
    <cellStyle name="Header2 2 2 2 5 3" xfId="9044"/>
    <cellStyle name="Header2 2 2 2 5 3 2" xfId="9045"/>
    <cellStyle name="Header2 2 2 2 5 3 3" xfId="9046"/>
    <cellStyle name="Header2 2 2 2 5 4" xfId="9047"/>
    <cellStyle name="Header2 2 2 2 5 4 2" xfId="9048"/>
    <cellStyle name="Header2 2 2 2 5 4 3" xfId="9049"/>
    <cellStyle name="Header2 2 2 2 5 5" xfId="9050"/>
    <cellStyle name="Header2 2 2 2 5 5 2" xfId="9051"/>
    <cellStyle name="Header2 2 2 2 5 5 3" xfId="9052"/>
    <cellStyle name="Header2 2 2 2 5 6" xfId="9053"/>
    <cellStyle name="Header2 2 2 2 5 6 2" xfId="9054"/>
    <cellStyle name="Header2 2 2 2 5 6 3" xfId="9055"/>
    <cellStyle name="Header2 2 2 2 5 7" xfId="9056"/>
    <cellStyle name="Header2 2 2 2 6" xfId="9057"/>
    <cellStyle name="Header2 2 2 2 6 2" xfId="9058"/>
    <cellStyle name="Header2 2 2 2 6 2 2" xfId="9059"/>
    <cellStyle name="Header2 2 2 2 6 2 3" xfId="9060"/>
    <cellStyle name="Header2 2 2 2 6 3" xfId="9061"/>
    <cellStyle name="Header2 2 2 2 6 3 2" xfId="9062"/>
    <cellStyle name="Header2 2 2 2 6 3 3" xfId="9063"/>
    <cellStyle name="Header2 2 2 2 6 4" xfId="9064"/>
    <cellStyle name="Header2 2 2 2 6 4 2" xfId="9065"/>
    <cellStyle name="Header2 2 2 2 6 4 3" xfId="9066"/>
    <cellStyle name="Header2 2 2 2 6 5" xfId="9067"/>
    <cellStyle name="Header2 2 2 2 6 5 2" xfId="9068"/>
    <cellStyle name="Header2 2 2 2 6 5 3" xfId="9069"/>
    <cellStyle name="Header2 2 2 2 6 6" xfId="9070"/>
    <cellStyle name="Header2 2 2 2 6 6 2" xfId="9071"/>
    <cellStyle name="Header2 2 2 2 6 6 3" xfId="9072"/>
    <cellStyle name="Header2 2 2 2 6 7" xfId="9073"/>
    <cellStyle name="Header2 2 2 2 7" xfId="9074"/>
    <cellStyle name="Header2 2 2 2 7 2" xfId="9075"/>
    <cellStyle name="Header2 2 2 2 7 3" xfId="9076"/>
    <cellStyle name="Header2 2 2 3" xfId="9077"/>
    <cellStyle name="Header2 2 2 3 2" xfId="9078"/>
    <cellStyle name="Header2 2 2 3 2 2" xfId="9079"/>
    <cellStyle name="Header2 2 2 3 2 2 2" xfId="9080"/>
    <cellStyle name="Header2 2 2 3 2 2 3" xfId="9081"/>
    <cellStyle name="Header2 2 2 3 2 3" xfId="9082"/>
    <cellStyle name="Header2 2 2 3 2 3 2" xfId="9083"/>
    <cellStyle name="Header2 2 2 3 2 3 3" xfId="9084"/>
    <cellStyle name="Header2 2 2 3 2 4" xfId="9085"/>
    <cellStyle name="Header2 2 2 3 2 4 2" xfId="9086"/>
    <cellStyle name="Header2 2 2 3 2 4 3" xfId="9087"/>
    <cellStyle name="Header2 2 2 3 2 5" xfId="9088"/>
    <cellStyle name="Header2 2 2 3 2 5 2" xfId="9089"/>
    <cellStyle name="Header2 2 2 3 2 5 3" xfId="9090"/>
    <cellStyle name="Header2 2 2 3 2 6" xfId="9091"/>
    <cellStyle name="Header2 2 2 3 2 6 2" xfId="9092"/>
    <cellStyle name="Header2 2 2 3 2 6 3" xfId="9093"/>
    <cellStyle name="Header2 2 2 3 2 7" xfId="9094"/>
    <cellStyle name="Header2 2 2 3 2 8" xfId="9095"/>
    <cellStyle name="Header2 2 2 3 3" xfId="9096"/>
    <cellStyle name="Header2 2 2 3 3 2" xfId="9097"/>
    <cellStyle name="Header2 2 2 3 3 2 2" xfId="9098"/>
    <cellStyle name="Header2 2 2 3 3 2 3" xfId="9099"/>
    <cellStyle name="Header2 2 2 3 3 3" xfId="9100"/>
    <cellStyle name="Header2 2 2 3 3 3 2" xfId="9101"/>
    <cellStyle name="Header2 2 2 3 3 3 3" xfId="9102"/>
    <cellStyle name="Header2 2 2 3 3 4" xfId="9103"/>
    <cellStyle name="Header2 2 2 3 3 4 2" xfId="9104"/>
    <cellStyle name="Header2 2 2 3 3 4 3" xfId="9105"/>
    <cellStyle name="Header2 2 2 3 3 5" xfId="9106"/>
    <cellStyle name="Header2 2 2 3 3 5 2" xfId="9107"/>
    <cellStyle name="Header2 2 2 3 3 5 3" xfId="9108"/>
    <cellStyle name="Header2 2 2 3 3 6" xfId="9109"/>
    <cellStyle name="Header2 2 2 3 3 6 2" xfId="9110"/>
    <cellStyle name="Header2 2 2 3 3 6 3" xfId="9111"/>
    <cellStyle name="Header2 2 2 3 3 7" xfId="9112"/>
    <cellStyle name="Header2 2 2 3 3 8" xfId="9113"/>
    <cellStyle name="Header2 2 2 3 4" xfId="9114"/>
    <cellStyle name="Header2 2 2 3 4 2" xfId="9115"/>
    <cellStyle name="Header2 2 2 3 4 2 2" xfId="9116"/>
    <cellStyle name="Header2 2 2 3 4 2 3" xfId="9117"/>
    <cellStyle name="Header2 2 2 3 4 3" xfId="9118"/>
    <cellStyle name="Header2 2 2 3 4 3 2" xfId="9119"/>
    <cellStyle name="Header2 2 2 3 4 3 3" xfId="9120"/>
    <cellStyle name="Header2 2 2 3 4 4" xfId="9121"/>
    <cellStyle name="Header2 2 2 3 4 4 2" xfId="9122"/>
    <cellStyle name="Header2 2 2 3 4 4 3" xfId="9123"/>
    <cellStyle name="Header2 2 2 3 4 5" xfId="9124"/>
    <cellStyle name="Header2 2 2 3 4 5 2" xfId="9125"/>
    <cellStyle name="Header2 2 2 3 4 5 3" xfId="9126"/>
    <cellStyle name="Header2 2 2 3 4 6" xfId="9127"/>
    <cellStyle name="Header2 2 2 3 4 6 2" xfId="9128"/>
    <cellStyle name="Header2 2 2 3 4 6 3" xfId="9129"/>
    <cellStyle name="Header2 2 2 3 4 7" xfId="9130"/>
    <cellStyle name="Header2 2 2 3 4 8" xfId="9131"/>
    <cellStyle name="Header2 2 2 3 5" xfId="9132"/>
    <cellStyle name="Header2 2 2 3 5 2" xfId="9133"/>
    <cellStyle name="Header2 2 2 3 5 2 2" xfId="9134"/>
    <cellStyle name="Header2 2 2 3 5 2 3" xfId="9135"/>
    <cellStyle name="Header2 2 2 3 5 3" xfId="9136"/>
    <cellStyle name="Header2 2 2 3 5 3 2" xfId="9137"/>
    <cellStyle name="Header2 2 2 3 5 3 3" xfId="9138"/>
    <cellStyle name="Header2 2 2 3 5 4" xfId="9139"/>
    <cellStyle name="Header2 2 2 3 5 4 2" xfId="9140"/>
    <cellStyle name="Header2 2 2 3 5 4 3" xfId="9141"/>
    <cellStyle name="Header2 2 2 3 5 5" xfId="9142"/>
    <cellStyle name="Header2 2 2 3 5 5 2" xfId="9143"/>
    <cellStyle name="Header2 2 2 3 5 5 3" xfId="9144"/>
    <cellStyle name="Header2 2 2 3 5 6" xfId="9145"/>
    <cellStyle name="Header2 2 2 3 5 6 2" xfId="9146"/>
    <cellStyle name="Header2 2 2 3 5 6 3" xfId="9147"/>
    <cellStyle name="Header2 2 2 3 5 7" xfId="9148"/>
    <cellStyle name="Header2 2 2 3 6" xfId="9149"/>
    <cellStyle name="Header2 2 2 3 6 2" xfId="9150"/>
    <cellStyle name="Header2 2 2 3 6 2 2" xfId="9151"/>
    <cellStyle name="Header2 2 2 3 6 2 3" xfId="9152"/>
    <cellStyle name="Header2 2 2 3 6 3" xfId="9153"/>
    <cellStyle name="Header2 2 2 3 6 3 2" xfId="9154"/>
    <cellStyle name="Header2 2 2 3 6 3 3" xfId="9155"/>
    <cellStyle name="Header2 2 2 3 6 4" xfId="9156"/>
    <cellStyle name="Header2 2 2 3 6 4 2" xfId="9157"/>
    <cellStyle name="Header2 2 2 3 6 4 3" xfId="9158"/>
    <cellStyle name="Header2 2 2 3 6 5" xfId="9159"/>
    <cellStyle name="Header2 2 2 3 6 5 2" xfId="9160"/>
    <cellStyle name="Header2 2 2 3 6 5 3" xfId="9161"/>
    <cellStyle name="Header2 2 2 3 6 6" xfId="9162"/>
    <cellStyle name="Header2 2 2 3 6 6 2" xfId="9163"/>
    <cellStyle name="Header2 2 2 3 6 6 3" xfId="9164"/>
    <cellStyle name="Header2 2 2 3 6 7" xfId="9165"/>
    <cellStyle name="Header2 2 2 4" xfId="9166"/>
    <cellStyle name="Header2 2 2 4 2" xfId="9167"/>
    <cellStyle name="Header2 2 2 4 2 2" xfId="9168"/>
    <cellStyle name="Header2 2 2 4 2 2 2" xfId="9169"/>
    <cellStyle name="Header2 2 2 4 2 2 3" xfId="9170"/>
    <cellStyle name="Header2 2 2 4 2 3" xfId="9171"/>
    <cellStyle name="Header2 2 2 4 2 3 2" xfId="9172"/>
    <cellStyle name="Header2 2 2 4 2 3 3" xfId="9173"/>
    <cellStyle name="Header2 2 2 4 2 4" xfId="9174"/>
    <cellStyle name="Header2 2 2 4 2 4 2" xfId="9175"/>
    <cellStyle name="Header2 2 2 4 2 4 3" xfId="9176"/>
    <cellStyle name="Header2 2 2 4 2 5" xfId="9177"/>
    <cellStyle name="Header2 2 2 4 2 5 2" xfId="9178"/>
    <cellStyle name="Header2 2 2 4 2 5 3" xfId="9179"/>
    <cellStyle name="Header2 2 2 4 2 6" xfId="9180"/>
    <cellStyle name="Header2 2 2 4 2 6 2" xfId="9181"/>
    <cellStyle name="Header2 2 2 4 2 6 3" xfId="9182"/>
    <cellStyle name="Header2 2 2 4 2 7" xfId="9183"/>
    <cellStyle name="Header2 2 2 4 2 8" xfId="9184"/>
    <cellStyle name="Header2 2 2 4 3" xfId="9185"/>
    <cellStyle name="Header2 2 2 4 3 2" xfId="9186"/>
    <cellStyle name="Header2 2 2 4 3 2 2" xfId="9187"/>
    <cellStyle name="Header2 2 2 4 3 2 3" xfId="9188"/>
    <cellStyle name="Header2 2 2 4 3 3" xfId="9189"/>
    <cellStyle name="Header2 2 2 4 3 3 2" xfId="9190"/>
    <cellStyle name="Header2 2 2 4 3 3 3" xfId="9191"/>
    <cellStyle name="Header2 2 2 4 3 4" xfId="9192"/>
    <cellStyle name="Header2 2 2 4 3 4 2" xfId="9193"/>
    <cellStyle name="Header2 2 2 4 3 4 3" xfId="9194"/>
    <cellStyle name="Header2 2 2 4 3 5" xfId="9195"/>
    <cellStyle name="Header2 2 2 4 3 5 2" xfId="9196"/>
    <cellStyle name="Header2 2 2 4 3 5 3" xfId="9197"/>
    <cellStyle name="Header2 2 2 4 3 6" xfId="9198"/>
    <cellStyle name="Header2 2 2 4 3 6 2" xfId="9199"/>
    <cellStyle name="Header2 2 2 4 3 6 3" xfId="9200"/>
    <cellStyle name="Header2 2 2 4 3 7" xfId="9201"/>
    <cellStyle name="Header2 2 2 4 3 8" xfId="9202"/>
    <cellStyle name="Header2 2 2 4 4" xfId="9203"/>
    <cellStyle name="Header2 2 2 4 4 2" xfId="9204"/>
    <cellStyle name="Header2 2 2 4 4 2 2" xfId="9205"/>
    <cellStyle name="Header2 2 2 4 4 2 3" xfId="9206"/>
    <cellStyle name="Header2 2 2 4 4 3" xfId="9207"/>
    <cellStyle name="Header2 2 2 4 4 3 2" xfId="9208"/>
    <cellStyle name="Header2 2 2 4 4 3 3" xfId="9209"/>
    <cellStyle name="Header2 2 2 4 4 4" xfId="9210"/>
    <cellStyle name="Header2 2 2 4 4 4 2" xfId="9211"/>
    <cellStyle name="Header2 2 2 4 4 4 3" xfId="9212"/>
    <cellStyle name="Header2 2 2 4 4 5" xfId="9213"/>
    <cellStyle name="Header2 2 2 4 4 5 2" xfId="9214"/>
    <cellStyle name="Header2 2 2 4 4 5 3" xfId="9215"/>
    <cellStyle name="Header2 2 2 4 4 6" xfId="9216"/>
    <cellStyle name="Header2 2 2 4 4 6 2" xfId="9217"/>
    <cellStyle name="Header2 2 2 4 4 6 3" xfId="9218"/>
    <cellStyle name="Header2 2 2 4 4 7" xfId="9219"/>
    <cellStyle name="Header2 2 2 4 4 8" xfId="9220"/>
    <cellStyle name="Header2 2 2 4 5" xfId="9221"/>
    <cellStyle name="Header2 2 2 4 5 2" xfId="9222"/>
    <cellStyle name="Header2 2 2 4 5 2 2" xfId="9223"/>
    <cellStyle name="Header2 2 2 4 5 2 3" xfId="9224"/>
    <cellStyle name="Header2 2 2 4 5 3" xfId="9225"/>
    <cellStyle name="Header2 2 2 4 5 3 2" xfId="9226"/>
    <cellStyle name="Header2 2 2 4 5 3 3" xfId="9227"/>
    <cellStyle name="Header2 2 2 4 5 4" xfId="9228"/>
    <cellStyle name="Header2 2 2 4 5 4 2" xfId="9229"/>
    <cellStyle name="Header2 2 2 4 5 4 3" xfId="9230"/>
    <cellStyle name="Header2 2 2 4 5 5" xfId="9231"/>
    <cellStyle name="Header2 2 2 4 5 5 2" xfId="9232"/>
    <cellStyle name="Header2 2 2 4 5 5 3" xfId="9233"/>
    <cellStyle name="Header2 2 2 4 5 6" xfId="9234"/>
    <cellStyle name="Header2 2 2 4 5 6 2" xfId="9235"/>
    <cellStyle name="Header2 2 2 4 5 6 3" xfId="9236"/>
    <cellStyle name="Header2 2 2 4 5 7" xfId="9237"/>
    <cellStyle name="Header2 2 2 4 6" xfId="9238"/>
    <cellStyle name="Header2 2 2 4 6 2" xfId="9239"/>
    <cellStyle name="Header2 2 2 4 6 2 2" xfId="9240"/>
    <cellStyle name="Header2 2 2 4 6 2 3" xfId="9241"/>
    <cellStyle name="Header2 2 2 4 6 3" xfId="9242"/>
    <cellStyle name="Header2 2 2 4 6 3 2" xfId="9243"/>
    <cellStyle name="Header2 2 2 4 6 3 3" xfId="9244"/>
    <cellStyle name="Header2 2 2 4 6 4" xfId="9245"/>
    <cellStyle name="Header2 2 2 4 6 4 2" xfId="9246"/>
    <cellStyle name="Header2 2 2 4 6 4 3" xfId="9247"/>
    <cellStyle name="Header2 2 2 4 6 5" xfId="9248"/>
    <cellStyle name="Header2 2 2 4 6 5 2" xfId="9249"/>
    <cellStyle name="Header2 2 2 4 6 5 3" xfId="9250"/>
    <cellStyle name="Header2 2 2 4 6 6" xfId="9251"/>
    <cellStyle name="Header2 2 2 4 6 6 2" xfId="9252"/>
    <cellStyle name="Header2 2 2 4 6 6 3" xfId="9253"/>
    <cellStyle name="Header2 2 2 4 6 7" xfId="9254"/>
    <cellStyle name="Header2 2 2 4 7" xfId="9255"/>
    <cellStyle name="Header2 2 2 4 7 2" xfId="9256"/>
    <cellStyle name="Header2 2 2 4 7 3" xfId="9257"/>
    <cellStyle name="Header2 2 2 5" xfId="9258"/>
    <cellStyle name="Header2 2 2 5 10" xfId="9259"/>
    <cellStyle name="Header2 2 2 5 10 2" xfId="9260"/>
    <cellStyle name="Header2 2 2 5 10 3" xfId="9261"/>
    <cellStyle name="Header2 2 2 5 2" xfId="9262"/>
    <cellStyle name="Header2 2 2 5 2 2" xfId="9263"/>
    <cellStyle name="Header2 2 2 5 2 2 2" xfId="9264"/>
    <cellStyle name="Header2 2 2 5 2 2 3" xfId="9265"/>
    <cellStyle name="Header2 2 2 5 2 3" xfId="9266"/>
    <cellStyle name="Header2 2 2 5 2 3 2" xfId="9267"/>
    <cellStyle name="Header2 2 2 5 2 3 3" xfId="9268"/>
    <cellStyle name="Header2 2 2 5 2 4" xfId="9269"/>
    <cellStyle name="Header2 2 2 5 2 4 2" xfId="9270"/>
    <cellStyle name="Header2 2 2 5 2 4 3" xfId="9271"/>
    <cellStyle name="Header2 2 2 5 2 5" xfId="9272"/>
    <cellStyle name="Header2 2 2 5 2 5 2" xfId="9273"/>
    <cellStyle name="Header2 2 2 5 2 5 3" xfId="9274"/>
    <cellStyle name="Header2 2 2 5 2 6" xfId="9275"/>
    <cellStyle name="Header2 2 2 5 2 6 2" xfId="9276"/>
    <cellStyle name="Header2 2 2 5 2 6 3" xfId="9277"/>
    <cellStyle name="Header2 2 2 5 2 7" xfId="9278"/>
    <cellStyle name="Header2 2 2 5 2 8" xfId="9279"/>
    <cellStyle name="Header2 2 2 5 3" xfId="9280"/>
    <cellStyle name="Header2 2 2 5 3 2" xfId="9281"/>
    <cellStyle name="Header2 2 2 5 3 2 2" xfId="9282"/>
    <cellStyle name="Header2 2 2 5 3 2 3" xfId="9283"/>
    <cellStyle name="Header2 2 2 5 3 3" xfId="9284"/>
    <cellStyle name="Header2 2 2 5 3 3 2" xfId="9285"/>
    <cellStyle name="Header2 2 2 5 3 3 3" xfId="9286"/>
    <cellStyle name="Header2 2 2 5 3 4" xfId="9287"/>
    <cellStyle name="Header2 2 2 5 3 4 2" xfId="9288"/>
    <cellStyle name="Header2 2 2 5 3 4 3" xfId="9289"/>
    <cellStyle name="Header2 2 2 5 3 5" xfId="9290"/>
    <cellStyle name="Header2 2 2 5 3 5 2" xfId="9291"/>
    <cellStyle name="Header2 2 2 5 3 5 3" xfId="9292"/>
    <cellStyle name="Header2 2 2 5 3 6" xfId="9293"/>
    <cellStyle name="Header2 2 2 5 3 6 2" xfId="9294"/>
    <cellStyle name="Header2 2 2 5 3 6 3" xfId="9295"/>
    <cellStyle name="Header2 2 2 5 3 7" xfId="9296"/>
    <cellStyle name="Header2 2 2 5 3 8" xfId="9297"/>
    <cellStyle name="Header2 2 2 5 4" xfId="9298"/>
    <cellStyle name="Header2 2 2 5 4 2" xfId="9299"/>
    <cellStyle name="Header2 2 2 5 4 2 2" xfId="9300"/>
    <cellStyle name="Header2 2 2 5 4 2 3" xfId="9301"/>
    <cellStyle name="Header2 2 2 5 4 3" xfId="9302"/>
    <cellStyle name="Header2 2 2 5 4 3 2" xfId="9303"/>
    <cellStyle name="Header2 2 2 5 4 3 3" xfId="9304"/>
    <cellStyle name="Header2 2 2 5 4 4" xfId="9305"/>
    <cellStyle name="Header2 2 2 5 4 4 2" xfId="9306"/>
    <cellStyle name="Header2 2 2 5 4 4 3" xfId="9307"/>
    <cellStyle name="Header2 2 2 5 4 5" xfId="9308"/>
    <cellStyle name="Header2 2 2 5 4 5 2" xfId="9309"/>
    <cellStyle name="Header2 2 2 5 4 5 3" xfId="9310"/>
    <cellStyle name="Header2 2 2 5 4 6" xfId="9311"/>
    <cellStyle name="Header2 2 2 5 4 6 2" xfId="9312"/>
    <cellStyle name="Header2 2 2 5 4 6 3" xfId="9313"/>
    <cellStyle name="Header2 2 2 5 4 7" xfId="9314"/>
    <cellStyle name="Header2 2 2 5 5" xfId="9315"/>
    <cellStyle name="Header2 2 2 5 5 2" xfId="9316"/>
    <cellStyle name="Header2 2 2 5 5 2 2" xfId="9317"/>
    <cellStyle name="Header2 2 2 5 5 2 3" xfId="9318"/>
    <cellStyle name="Header2 2 2 5 5 3" xfId="9319"/>
    <cellStyle name="Header2 2 2 5 5 3 2" xfId="9320"/>
    <cellStyle name="Header2 2 2 5 5 3 3" xfId="9321"/>
    <cellStyle name="Header2 2 2 5 5 4" xfId="9322"/>
    <cellStyle name="Header2 2 2 5 5 4 2" xfId="9323"/>
    <cellStyle name="Header2 2 2 5 5 4 3" xfId="9324"/>
    <cellStyle name="Header2 2 2 5 5 5" xfId="9325"/>
    <cellStyle name="Header2 2 2 5 5 5 2" xfId="9326"/>
    <cellStyle name="Header2 2 2 5 5 5 3" xfId="9327"/>
    <cellStyle name="Header2 2 2 5 5 6" xfId="9328"/>
    <cellStyle name="Header2 2 2 5 5 6 2" xfId="9329"/>
    <cellStyle name="Header2 2 2 5 5 6 3" xfId="9330"/>
    <cellStyle name="Header2 2 2 5 5 7" xfId="9331"/>
    <cellStyle name="Header2 2 2 5 6" xfId="9332"/>
    <cellStyle name="Header2 2 2 5 6 2" xfId="9333"/>
    <cellStyle name="Header2 2 2 5 6 3" xfId="9334"/>
    <cellStyle name="Header2 2 2 5 7" xfId="9335"/>
    <cellStyle name="Header2 2 2 5 7 2" xfId="9336"/>
    <cellStyle name="Header2 2 2 5 7 3" xfId="9337"/>
    <cellStyle name="Header2 2 2 5 8" xfId="9338"/>
    <cellStyle name="Header2 2 2 5 8 2" xfId="9339"/>
    <cellStyle name="Header2 2 2 5 8 3" xfId="9340"/>
    <cellStyle name="Header2 2 2 5 9" xfId="9341"/>
    <cellStyle name="Header2 2 2 5 9 2" xfId="9342"/>
    <cellStyle name="Header2 2 2 5 9 3" xfId="9343"/>
    <cellStyle name="Header2 2 2 6" xfId="9344"/>
    <cellStyle name="Header2 2 2 6 2" xfId="9345"/>
    <cellStyle name="Header2 2 2 6 2 2" xfId="9346"/>
    <cellStyle name="Header2 2 2 6 2 3" xfId="9347"/>
    <cellStyle name="Header2 2 2 6 3" xfId="9348"/>
    <cellStyle name="Header2 2 2 6 3 2" xfId="9349"/>
    <cellStyle name="Header2 2 2 6 3 3" xfId="9350"/>
    <cellStyle name="Header2 2 2 6 4" xfId="9351"/>
    <cellStyle name="Header2 2 2 6 4 2" xfId="9352"/>
    <cellStyle name="Header2 2 2 6 4 3" xfId="9353"/>
    <cellStyle name="Header2 2 2 6 5" xfId="9354"/>
    <cellStyle name="Header2 2 2 6 5 2" xfId="9355"/>
    <cellStyle name="Header2 2 2 6 5 3" xfId="9356"/>
    <cellStyle name="Header2 2 2 6 6" xfId="9357"/>
    <cellStyle name="Header2 2 2 6 6 2" xfId="9358"/>
    <cellStyle name="Header2 2 2 6 6 3" xfId="9359"/>
    <cellStyle name="Header2 2 2 6 7" xfId="9360"/>
    <cellStyle name="Header2 2 2 6 8" xfId="9361"/>
    <cellStyle name="Header2 2 2 7" xfId="9362"/>
    <cellStyle name="Header2 2 2 7 2" xfId="9363"/>
    <cellStyle name="Header2 2 2 7 2 2" xfId="9364"/>
    <cellStyle name="Header2 2 2 7 2 3" xfId="9365"/>
    <cellStyle name="Header2 2 2 7 3" xfId="9366"/>
    <cellStyle name="Header2 2 2 7 3 2" xfId="9367"/>
    <cellStyle name="Header2 2 2 7 3 3" xfId="9368"/>
    <cellStyle name="Header2 2 2 7 4" xfId="9369"/>
    <cellStyle name="Header2 2 2 7 4 2" xfId="9370"/>
    <cellStyle name="Header2 2 2 7 4 3" xfId="9371"/>
    <cellStyle name="Header2 2 2 7 5" xfId="9372"/>
    <cellStyle name="Header2 2 2 7 5 2" xfId="9373"/>
    <cellStyle name="Header2 2 2 7 5 3" xfId="9374"/>
    <cellStyle name="Header2 2 2 7 6" xfId="9375"/>
    <cellStyle name="Header2 2 2 7 6 2" xfId="9376"/>
    <cellStyle name="Header2 2 2 7 6 3" xfId="9377"/>
    <cellStyle name="Header2 2 2 7 7" xfId="9378"/>
    <cellStyle name="Header2 2 2 7 8" xfId="9379"/>
    <cellStyle name="Header2 2 2 8" xfId="9380"/>
    <cellStyle name="Header2 2 2 8 2" xfId="9381"/>
    <cellStyle name="Header2 2 2 8 2 2" xfId="9382"/>
    <cellStyle name="Header2 2 2 8 2 3" xfId="9383"/>
    <cellStyle name="Header2 2 2 8 3" xfId="9384"/>
    <cellStyle name="Header2 2 2 8 3 2" xfId="9385"/>
    <cellStyle name="Header2 2 2 8 3 3" xfId="9386"/>
    <cellStyle name="Header2 2 2 8 4" xfId="9387"/>
    <cellStyle name="Header2 2 2 8 4 2" xfId="9388"/>
    <cellStyle name="Header2 2 2 8 4 3" xfId="9389"/>
    <cellStyle name="Header2 2 2 8 5" xfId="9390"/>
    <cellStyle name="Header2 2 2 8 5 2" xfId="9391"/>
    <cellStyle name="Header2 2 2 8 5 3" xfId="9392"/>
    <cellStyle name="Header2 2 2 8 6" xfId="9393"/>
    <cellStyle name="Header2 2 2 8 6 2" xfId="9394"/>
    <cellStyle name="Header2 2 2 8 6 3" xfId="9395"/>
    <cellStyle name="Header2 2 2 8 7" xfId="9396"/>
    <cellStyle name="Header2 2 2 9" xfId="9397"/>
    <cellStyle name="Header2 2 2 9 2" xfId="9398"/>
    <cellStyle name="Header2 2 2 9 2 2" xfId="9399"/>
    <cellStyle name="Header2 2 2 9 2 3" xfId="9400"/>
    <cellStyle name="Header2 2 2 9 3" xfId="9401"/>
    <cellStyle name="Header2 2 2 9 3 2" xfId="9402"/>
    <cellStyle name="Header2 2 2 9 3 3" xfId="9403"/>
    <cellStyle name="Header2 2 2 9 4" xfId="9404"/>
    <cellStyle name="Header2 2 2 9 4 2" xfId="9405"/>
    <cellStyle name="Header2 2 2 9 4 3" xfId="9406"/>
    <cellStyle name="Header2 2 2 9 5" xfId="9407"/>
    <cellStyle name="Header2 2 2 9 5 2" xfId="9408"/>
    <cellStyle name="Header2 2 2 9 5 3" xfId="9409"/>
    <cellStyle name="Header2 2 2 9 6" xfId="9410"/>
    <cellStyle name="Header2 2 2 9 6 2" xfId="9411"/>
    <cellStyle name="Header2 2 2 9 6 3" xfId="9412"/>
    <cellStyle name="Header2 2 2 9 7" xfId="9413"/>
    <cellStyle name="Header2 2 3" xfId="9414"/>
    <cellStyle name="Header2 2 3 2" xfId="9415"/>
    <cellStyle name="Header2 2 3 2 2" xfId="9416"/>
    <cellStyle name="Header2 2 3 2 2 2" xfId="9417"/>
    <cellStyle name="Header2 2 3 2 2 3" xfId="9418"/>
    <cellStyle name="Header2 2 3 2 3" xfId="9419"/>
    <cellStyle name="Header2 2 3 2 3 2" xfId="9420"/>
    <cellStyle name="Header2 2 3 2 3 3" xfId="9421"/>
    <cellStyle name="Header2 2 3 2 4" xfId="9422"/>
    <cellStyle name="Header2 2 3 2 4 2" xfId="9423"/>
    <cellStyle name="Header2 2 3 2 4 3" xfId="9424"/>
    <cellStyle name="Header2 2 3 2 5" xfId="9425"/>
    <cellStyle name="Header2 2 3 2 5 2" xfId="9426"/>
    <cellStyle name="Header2 2 3 2 5 3" xfId="9427"/>
    <cellStyle name="Header2 2 3 2 6" xfId="9428"/>
    <cellStyle name="Header2 2 3 2 6 2" xfId="9429"/>
    <cellStyle name="Header2 2 3 2 6 3" xfId="9430"/>
    <cellStyle name="Header2 2 3 2 7" xfId="9431"/>
    <cellStyle name="Header2 2 3 2 8" xfId="9432"/>
    <cellStyle name="Header2 2 3 3" xfId="9433"/>
    <cellStyle name="Header2 2 3 3 2" xfId="9434"/>
    <cellStyle name="Header2 2 3 3 2 2" xfId="9435"/>
    <cellStyle name="Header2 2 3 3 2 3" xfId="9436"/>
    <cellStyle name="Header2 2 3 3 3" xfId="9437"/>
    <cellStyle name="Header2 2 3 3 3 2" xfId="9438"/>
    <cellStyle name="Header2 2 3 3 3 3" xfId="9439"/>
    <cellStyle name="Header2 2 3 3 4" xfId="9440"/>
    <cellStyle name="Header2 2 3 3 4 2" xfId="9441"/>
    <cellStyle name="Header2 2 3 3 4 3" xfId="9442"/>
    <cellStyle name="Header2 2 3 3 5" xfId="9443"/>
    <cellStyle name="Header2 2 3 3 5 2" xfId="9444"/>
    <cellStyle name="Header2 2 3 3 5 3" xfId="9445"/>
    <cellStyle name="Header2 2 3 3 6" xfId="9446"/>
    <cellStyle name="Header2 2 3 3 6 2" xfId="9447"/>
    <cellStyle name="Header2 2 3 3 6 3" xfId="9448"/>
    <cellStyle name="Header2 2 3 3 7" xfId="9449"/>
    <cellStyle name="Header2 2 3 3 8" xfId="9450"/>
    <cellStyle name="Header2 2 3 4" xfId="9451"/>
    <cellStyle name="Header2 2 3 4 2" xfId="9452"/>
    <cellStyle name="Header2 2 3 4 2 2" xfId="9453"/>
    <cellStyle name="Header2 2 3 4 2 3" xfId="9454"/>
    <cellStyle name="Header2 2 3 4 3" xfId="9455"/>
    <cellStyle name="Header2 2 3 4 3 2" xfId="9456"/>
    <cellStyle name="Header2 2 3 4 3 3" xfId="9457"/>
    <cellStyle name="Header2 2 3 4 4" xfId="9458"/>
    <cellStyle name="Header2 2 3 4 4 2" xfId="9459"/>
    <cellStyle name="Header2 2 3 4 4 3" xfId="9460"/>
    <cellStyle name="Header2 2 3 4 5" xfId="9461"/>
    <cellStyle name="Header2 2 3 4 5 2" xfId="9462"/>
    <cellStyle name="Header2 2 3 4 5 3" xfId="9463"/>
    <cellStyle name="Header2 2 3 4 6" xfId="9464"/>
    <cellStyle name="Header2 2 3 4 6 2" xfId="9465"/>
    <cellStyle name="Header2 2 3 4 6 3" xfId="9466"/>
    <cellStyle name="Header2 2 3 4 7" xfId="9467"/>
    <cellStyle name="Header2 2 3 4 8" xfId="9468"/>
    <cellStyle name="Header2 2 3 5" xfId="9469"/>
    <cellStyle name="Header2 2 3 5 2" xfId="9470"/>
    <cellStyle name="Header2 2 3 5 2 2" xfId="9471"/>
    <cellStyle name="Header2 2 3 5 2 3" xfId="9472"/>
    <cellStyle name="Header2 2 3 5 3" xfId="9473"/>
    <cellStyle name="Header2 2 3 5 3 2" xfId="9474"/>
    <cellStyle name="Header2 2 3 5 3 3" xfId="9475"/>
    <cellStyle name="Header2 2 3 5 4" xfId="9476"/>
    <cellStyle name="Header2 2 3 5 4 2" xfId="9477"/>
    <cellStyle name="Header2 2 3 5 4 3" xfId="9478"/>
    <cellStyle name="Header2 2 3 5 5" xfId="9479"/>
    <cellStyle name="Header2 2 3 5 5 2" xfId="9480"/>
    <cellStyle name="Header2 2 3 5 5 3" xfId="9481"/>
    <cellStyle name="Header2 2 3 5 6" xfId="9482"/>
    <cellStyle name="Header2 2 3 5 6 2" xfId="9483"/>
    <cellStyle name="Header2 2 3 5 6 3" xfId="9484"/>
    <cellStyle name="Header2 2 3 5 7" xfId="9485"/>
    <cellStyle name="Header2 2 3 6" xfId="9486"/>
    <cellStyle name="Header2 2 3 6 2" xfId="9487"/>
    <cellStyle name="Header2 2 3 6 2 2" xfId="9488"/>
    <cellStyle name="Header2 2 3 6 2 3" xfId="9489"/>
    <cellStyle name="Header2 2 3 6 3" xfId="9490"/>
    <cellStyle name="Header2 2 3 6 3 2" xfId="9491"/>
    <cellStyle name="Header2 2 3 6 3 3" xfId="9492"/>
    <cellStyle name="Header2 2 3 6 4" xfId="9493"/>
    <cellStyle name="Header2 2 3 6 4 2" xfId="9494"/>
    <cellStyle name="Header2 2 3 6 4 3" xfId="9495"/>
    <cellStyle name="Header2 2 3 6 5" xfId="9496"/>
    <cellStyle name="Header2 2 3 6 5 2" xfId="9497"/>
    <cellStyle name="Header2 2 3 6 5 3" xfId="9498"/>
    <cellStyle name="Header2 2 3 6 6" xfId="9499"/>
    <cellStyle name="Header2 2 3 6 6 2" xfId="9500"/>
    <cellStyle name="Header2 2 3 6 6 3" xfId="9501"/>
    <cellStyle name="Header2 2 3 6 7" xfId="9502"/>
    <cellStyle name="Header2 2 4" xfId="9503"/>
    <cellStyle name="Header2 2 4 2" xfId="9504"/>
    <cellStyle name="Header2 2 4 2 2" xfId="9505"/>
    <cellStyle name="Header2 2 4 2 2 2" xfId="9506"/>
    <cellStyle name="Header2 2 4 2 2 3" xfId="9507"/>
    <cellStyle name="Header2 2 4 2 3" xfId="9508"/>
    <cellStyle name="Header2 2 4 2 3 2" xfId="9509"/>
    <cellStyle name="Header2 2 4 2 3 3" xfId="9510"/>
    <cellStyle name="Header2 2 4 2 4" xfId="9511"/>
    <cellStyle name="Header2 2 4 2 4 2" xfId="9512"/>
    <cellStyle name="Header2 2 4 2 4 3" xfId="9513"/>
    <cellStyle name="Header2 2 4 2 5" xfId="9514"/>
    <cellStyle name="Header2 2 4 2 5 2" xfId="9515"/>
    <cellStyle name="Header2 2 4 2 5 3" xfId="9516"/>
    <cellStyle name="Header2 2 4 2 6" xfId="9517"/>
    <cellStyle name="Header2 2 4 2 6 2" xfId="9518"/>
    <cellStyle name="Header2 2 4 2 6 3" xfId="9519"/>
    <cellStyle name="Header2 2 4 2 7" xfId="9520"/>
    <cellStyle name="Header2 2 4 2 8" xfId="9521"/>
    <cellStyle name="Header2 2 4 3" xfId="9522"/>
    <cellStyle name="Header2 2 4 3 2" xfId="9523"/>
    <cellStyle name="Header2 2 4 3 2 2" xfId="9524"/>
    <cellStyle name="Header2 2 4 3 2 3" xfId="9525"/>
    <cellStyle name="Header2 2 4 3 3" xfId="9526"/>
    <cellStyle name="Header2 2 4 3 3 2" xfId="9527"/>
    <cellStyle name="Header2 2 4 3 3 3" xfId="9528"/>
    <cellStyle name="Header2 2 4 3 4" xfId="9529"/>
    <cellStyle name="Header2 2 4 3 4 2" xfId="9530"/>
    <cellStyle name="Header2 2 4 3 4 3" xfId="9531"/>
    <cellStyle name="Header2 2 4 3 5" xfId="9532"/>
    <cellStyle name="Header2 2 4 3 5 2" xfId="9533"/>
    <cellStyle name="Header2 2 4 3 5 3" xfId="9534"/>
    <cellStyle name="Header2 2 4 3 6" xfId="9535"/>
    <cellStyle name="Header2 2 4 3 6 2" xfId="9536"/>
    <cellStyle name="Header2 2 4 3 6 3" xfId="9537"/>
    <cellStyle name="Header2 2 4 3 7" xfId="9538"/>
    <cellStyle name="Header2 2 4 3 8" xfId="9539"/>
    <cellStyle name="Header2 2 4 4" xfId="9540"/>
    <cellStyle name="Header2 2 4 4 2" xfId="9541"/>
    <cellStyle name="Header2 2 4 4 2 2" xfId="9542"/>
    <cellStyle name="Header2 2 4 4 2 3" xfId="9543"/>
    <cellStyle name="Header2 2 4 4 3" xfId="9544"/>
    <cellStyle name="Header2 2 4 4 3 2" xfId="9545"/>
    <cellStyle name="Header2 2 4 4 3 3" xfId="9546"/>
    <cellStyle name="Header2 2 4 4 4" xfId="9547"/>
    <cellStyle name="Header2 2 4 4 4 2" xfId="9548"/>
    <cellStyle name="Header2 2 4 4 4 3" xfId="9549"/>
    <cellStyle name="Header2 2 4 4 5" xfId="9550"/>
    <cellStyle name="Header2 2 4 4 5 2" xfId="9551"/>
    <cellStyle name="Header2 2 4 4 5 3" xfId="9552"/>
    <cellStyle name="Header2 2 4 4 6" xfId="9553"/>
    <cellStyle name="Header2 2 4 4 6 2" xfId="9554"/>
    <cellStyle name="Header2 2 4 4 6 3" xfId="9555"/>
    <cellStyle name="Header2 2 4 4 7" xfId="9556"/>
    <cellStyle name="Header2 2 4 4 8" xfId="9557"/>
    <cellStyle name="Header2 2 4 5" xfId="9558"/>
    <cellStyle name="Header2 2 4 5 2" xfId="9559"/>
    <cellStyle name="Header2 2 4 5 2 2" xfId="9560"/>
    <cellStyle name="Header2 2 4 5 2 3" xfId="9561"/>
    <cellStyle name="Header2 2 4 5 3" xfId="9562"/>
    <cellStyle name="Header2 2 4 5 3 2" xfId="9563"/>
    <cellStyle name="Header2 2 4 5 3 3" xfId="9564"/>
    <cellStyle name="Header2 2 4 5 4" xfId="9565"/>
    <cellStyle name="Header2 2 4 5 4 2" xfId="9566"/>
    <cellStyle name="Header2 2 4 5 4 3" xfId="9567"/>
    <cellStyle name="Header2 2 4 5 5" xfId="9568"/>
    <cellStyle name="Header2 2 4 5 5 2" xfId="9569"/>
    <cellStyle name="Header2 2 4 5 5 3" xfId="9570"/>
    <cellStyle name="Header2 2 4 5 6" xfId="9571"/>
    <cellStyle name="Header2 2 4 5 6 2" xfId="9572"/>
    <cellStyle name="Header2 2 4 5 6 3" xfId="9573"/>
    <cellStyle name="Header2 2 4 5 7" xfId="9574"/>
    <cellStyle name="Header2 2 4 6" xfId="9575"/>
    <cellStyle name="Header2 2 4 6 2" xfId="9576"/>
    <cellStyle name="Header2 2 4 6 2 2" xfId="9577"/>
    <cellStyle name="Header2 2 4 6 2 3" xfId="9578"/>
    <cellStyle name="Header2 2 4 6 3" xfId="9579"/>
    <cellStyle name="Header2 2 4 6 3 2" xfId="9580"/>
    <cellStyle name="Header2 2 4 6 3 3" xfId="9581"/>
    <cellStyle name="Header2 2 4 6 4" xfId="9582"/>
    <cellStyle name="Header2 2 4 6 4 2" xfId="9583"/>
    <cellStyle name="Header2 2 4 6 4 3" xfId="9584"/>
    <cellStyle name="Header2 2 4 6 5" xfId="9585"/>
    <cellStyle name="Header2 2 4 6 5 2" xfId="9586"/>
    <cellStyle name="Header2 2 4 6 5 3" xfId="9587"/>
    <cellStyle name="Header2 2 4 6 6" xfId="9588"/>
    <cellStyle name="Header2 2 4 6 6 2" xfId="9589"/>
    <cellStyle name="Header2 2 4 6 6 3" xfId="9590"/>
    <cellStyle name="Header2 2 4 6 7" xfId="9591"/>
    <cellStyle name="Header2 2 4 7" xfId="9592"/>
    <cellStyle name="Header2 2 4 7 2" xfId="9593"/>
    <cellStyle name="Header2 2 4 7 3" xfId="9594"/>
    <cellStyle name="Header2 2 5" xfId="9595"/>
    <cellStyle name="Header2 2 5 10" xfId="9596"/>
    <cellStyle name="Header2 2 5 10 2" xfId="9597"/>
    <cellStyle name="Header2 2 5 10 3" xfId="9598"/>
    <cellStyle name="Header2 2 5 2" xfId="9599"/>
    <cellStyle name="Header2 2 5 2 2" xfId="9600"/>
    <cellStyle name="Header2 2 5 2 2 2" xfId="9601"/>
    <cellStyle name="Header2 2 5 2 2 3" xfId="9602"/>
    <cellStyle name="Header2 2 5 2 3" xfId="9603"/>
    <cellStyle name="Header2 2 5 2 3 2" xfId="9604"/>
    <cellStyle name="Header2 2 5 2 3 3" xfId="9605"/>
    <cellStyle name="Header2 2 5 2 4" xfId="9606"/>
    <cellStyle name="Header2 2 5 2 4 2" xfId="9607"/>
    <cellStyle name="Header2 2 5 2 4 3" xfId="9608"/>
    <cellStyle name="Header2 2 5 2 5" xfId="9609"/>
    <cellStyle name="Header2 2 5 2 5 2" xfId="9610"/>
    <cellStyle name="Header2 2 5 2 5 3" xfId="9611"/>
    <cellStyle name="Header2 2 5 2 6" xfId="9612"/>
    <cellStyle name="Header2 2 5 2 6 2" xfId="9613"/>
    <cellStyle name="Header2 2 5 2 6 3" xfId="9614"/>
    <cellStyle name="Header2 2 5 2 7" xfId="9615"/>
    <cellStyle name="Header2 2 5 2 8" xfId="9616"/>
    <cellStyle name="Header2 2 5 3" xfId="9617"/>
    <cellStyle name="Header2 2 5 3 2" xfId="9618"/>
    <cellStyle name="Header2 2 5 3 2 2" xfId="9619"/>
    <cellStyle name="Header2 2 5 3 2 3" xfId="9620"/>
    <cellStyle name="Header2 2 5 3 3" xfId="9621"/>
    <cellStyle name="Header2 2 5 3 3 2" xfId="9622"/>
    <cellStyle name="Header2 2 5 3 3 3" xfId="9623"/>
    <cellStyle name="Header2 2 5 3 4" xfId="9624"/>
    <cellStyle name="Header2 2 5 3 4 2" xfId="9625"/>
    <cellStyle name="Header2 2 5 3 4 3" xfId="9626"/>
    <cellStyle name="Header2 2 5 3 5" xfId="9627"/>
    <cellStyle name="Header2 2 5 3 5 2" xfId="9628"/>
    <cellStyle name="Header2 2 5 3 5 3" xfId="9629"/>
    <cellStyle name="Header2 2 5 3 6" xfId="9630"/>
    <cellStyle name="Header2 2 5 3 6 2" xfId="9631"/>
    <cellStyle name="Header2 2 5 3 6 3" xfId="9632"/>
    <cellStyle name="Header2 2 5 3 7" xfId="9633"/>
    <cellStyle name="Header2 2 5 3 8" xfId="9634"/>
    <cellStyle name="Header2 2 5 4" xfId="9635"/>
    <cellStyle name="Header2 2 5 4 2" xfId="9636"/>
    <cellStyle name="Header2 2 5 4 2 2" xfId="9637"/>
    <cellStyle name="Header2 2 5 4 2 3" xfId="9638"/>
    <cellStyle name="Header2 2 5 4 3" xfId="9639"/>
    <cellStyle name="Header2 2 5 4 3 2" xfId="9640"/>
    <cellStyle name="Header2 2 5 4 3 3" xfId="9641"/>
    <cellStyle name="Header2 2 5 4 4" xfId="9642"/>
    <cellStyle name="Header2 2 5 4 4 2" xfId="9643"/>
    <cellStyle name="Header2 2 5 4 4 3" xfId="9644"/>
    <cellStyle name="Header2 2 5 4 5" xfId="9645"/>
    <cellStyle name="Header2 2 5 4 5 2" xfId="9646"/>
    <cellStyle name="Header2 2 5 4 5 3" xfId="9647"/>
    <cellStyle name="Header2 2 5 4 6" xfId="9648"/>
    <cellStyle name="Header2 2 5 4 6 2" xfId="9649"/>
    <cellStyle name="Header2 2 5 4 6 3" xfId="9650"/>
    <cellStyle name="Header2 2 5 4 7" xfId="9651"/>
    <cellStyle name="Header2 2 5 5" xfId="9652"/>
    <cellStyle name="Header2 2 5 5 2" xfId="9653"/>
    <cellStyle name="Header2 2 5 5 2 2" xfId="9654"/>
    <cellStyle name="Header2 2 5 5 2 3" xfId="9655"/>
    <cellStyle name="Header2 2 5 5 3" xfId="9656"/>
    <cellStyle name="Header2 2 5 5 3 2" xfId="9657"/>
    <cellStyle name="Header2 2 5 5 3 3" xfId="9658"/>
    <cellStyle name="Header2 2 5 5 4" xfId="9659"/>
    <cellStyle name="Header2 2 5 5 4 2" xfId="9660"/>
    <cellStyle name="Header2 2 5 5 4 3" xfId="9661"/>
    <cellStyle name="Header2 2 5 5 5" xfId="9662"/>
    <cellStyle name="Header2 2 5 5 5 2" xfId="9663"/>
    <cellStyle name="Header2 2 5 5 5 3" xfId="9664"/>
    <cellStyle name="Header2 2 5 5 6" xfId="9665"/>
    <cellStyle name="Header2 2 5 5 6 2" xfId="9666"/>
    <cellStyle name="Header2 2 5 5 6 3" xfId="9667"/>
    <cellStyle name="Header2 2 5 5 7" xfId="9668"/>
    <cellStyle name="Header2 2 5 6" xfId="9669"/>
    <cellStyle name="Header2 2 5 6 2" xfId="9670"/>
    <cellStyle name="Header2 2 5 6 3" xfId="9671"/>
    <cellStyle name="Header2 2 5 7" xfId="9672"/>
    <cellStyle name="Header2 2 5 7 2" xfId="9673"/>
    <cellStyle name="Header2 2 5 7 3" xfId="9674"/>
    <cellStyle name="Header2 2 5 8" xfId="9675"/>
    <cellStyle name="Header2 2 5 8 2" xfId="9676"/>
    <cellStyle name="Header2 2 5 8 3" xfId="9677"/>
    <cellStyle name="Header2 2 5 9" xfId="9678"/>
    <cellStyle name="Header2 2 5 9 2" xfId="9679"/>
    <cellStyle name="Header2 2 5 9 3" xfId="9680"/>
    <cellStyle name="Header2 2 6" xfId="9681"/>
    <cellStyle name="Header2 2 6 2" xfId="9682"/>
    <cellStyle name="Header2 2 6 2 2" xfId="9683"/>
    <cellStyle name="Header2 2 6 2 3" xfId="9684"/>
    <cellStyle name="Header2 2 6 3" xfId="9685"/>
    <cellStyle name="Header2 2 6 3 2" xfId="9686"/>
    <cellStyle name="Header2 2 6 3 3" xfId="9687"/>
    <cellStyle name="Header2 2 6 4" xfId="9688"/>
    <cellStyle name="Header2 2 6 4 2" xfId="9689"/>
    <cellStyle name="Header2 2 6 4 3" xfId="9690"/>
    <cellStyle name="Header2 2 6 5" xfId="9691"/>
    <cellStyle name="Header2 2 6 5 2" xfId="9692"/>
    <cellStyle name="Header2 2 6 5 3" xfId="9693"/>
    <cellStyle name="Header2 2 6 6" xfId="9694"/>
    <cellStyle name="Header2 2 6 6 2" xfId="9695"/>
    <cellStyle name="Header2 2 6 6 3" xfId="9696"/>
    <cellStyle name="Header2 2 6 7" xfId="9697"/>
    <cellStyle name="Header2 2 6 8" xfId="9698"/>
    <cellStyle name="Header2 2 7" xfId="9699"/>
    <cellStyle name="Header2 2 7 2" xfId="9700"/>
    <cellStyle name="Header2 2 7 2 2" xfId="9701"/>
    <cellStyle name="Header2 2 7 2 3" xfId="9702"/>
    <cellStyle name="Header2 2 7 3" xfId="9703"/>
    <cellStyle name="Header2 2 7 3 2" xfId="9704"/>
    <cellStyle name="Header2 2 7 3 3" xfId="9705"/>
    <cellStyle name="Header2 2 7 4" xfId="9706"/>
    <cellStyle name="Header2 2 7 4 2" xfId="9707"/>
    <cellStyle name="Header2 2 7 4 3" xfId="9708"/>
    <cellStyle name="Header2 2 7 5" xfId="9709"/>
    <cellStyle name="Header2 2 7 5 2" xfId="9710"/>
    <cellStyle name="Header2 2 7 5 3" xfId="9711"/>
    <cellStyle name="Header2 2 7 6" xfId="9712"/>
    <cellStyle name="Header2 2 7 6 2" xfId="9713"/>
    <cellStyle name="Header2 2 7 6 3" xfId="9714"/>
    <cellStyle name="Header2 2 7 7" xfId="9715"/>
    <cellStyle name="Header2 2 7 8" xfId="9716"/>
    <cellStyle name="Header2 2 8" xfId="9717"/>
    <cellStyle name="Header2 2 8 2" xfId="9718"/>
    <cellStyle name="Header2 2 8 2 2" xfId="9719"/>
    <cellStyle name="Header2 2 8 2 3" xfId="9720"/>
    <cellStyle name="Header2 2 8 3" xfId="9721"/>
    <cellStyle name="Header2 2 8 3 2" xfId="9722"/>
    <cellStyle name="Header2 2 8 3 3" xfId="9723"/>
    <cellStyle name="Header2 2 8 4" xfId="9724"/>
    <cellStyle name="Header2 2 8 4 2" xfId="9725"/>
    <cellStyle name="Header2 2 8 4 3" xfId="9726"/>
    <cellStyle name="Header2 2 8 5" xfId="9727"/>
    <cellStyle name="Header2 2 8 5 2" xfId="9728"/>
    <cellStyle name="Header2 2 8 5 3" xfId="9729"/>
    <cellStyle name="Header2 2 8 6" xfId="9730"/>
    <cellStyle name="Header2 2 8 6 2" xfId="9731"/>
    <cellStyle name="Header2 2 8 6 3" xfId="9732"/>
    <cellStyle name="Header2 2 8 7" xfId="9733"/>
    <cellStyle name="Header2 2 9" xfId="9734"/>
    <cellStyle name="Header2 2 9 2" xfId="9735"/>
    <cellStyle name="Header2 2 9 2 2" xfId="9736"/>
    <cellStyle name="Header2 2 9 2 3" xfId="9737"/>
    <cellStyle name="Header2 2 9 3" xfId="9738"/>
    <cellStyle name="Header2 2 9 3 2" xfId="9739"/>
    <cellStyle name="Header2 2 9 3 3" xfId="9740"/>
    <cellStyle name="Header2 2 9 4" xfId="9741"/>
    <cellStyle name="Header2 2 9 4 2" xfId="9742"/>
    <cellStyle name="Header2 2 9 4 3" xfId="9743"/>
    <cellStyle name="Header2 2 9 5" xfId="9744"/>
    <cellStyle name="Header2 2 9 5 2" xfId="9745"/>
    <cellStyle name="Header2 2 9 5 3" xfId="9746"/>
    <cellStyle name="Header2 2 9 6" xfId="9747"/>
    <cellStyle name="Header2 2 9 6 2" xfId="9748"/>
    <cellStyle name="Header2 2 9 6 3" xfId="9749"/>
    <cellStyle name="Header2 2 9 7" xfId="9750"/>
    <cellStyle name="Header2 3" xfId="9751"/>
    <cellStyle name="Header2 3 2" xfId="9752"/>
    <cellStyle name="Header2 3 2 2" xfId="9753"/>
    <cellStyle name="Header2 3 2 2 2" xfId="9754"/>
    <cellStyle name="Header2 3 2 2 3" xfId="9755"/>
    <cellStyle name="Header2 3 2 3" xfId="9756"/>
    <cellStyle name="Header2 3 2 3 2" xfId="9757"/>
    <cellStyle name="Header2 3 2 3 3" xfId="9758"/>
    <cellStyle name="Header2 3 2 4" xfId="9759"/>
    <cellStyle name="Header2 3 2 4 2" xfId="9760"/>
    <cellStyle name="Header2 3 2 4 3" xfId="9761"/>
    <cellStyle name="Header2 3 2 5" xfId="9762"/>
    <cellStyle name="Header2 3 2 5 2" xfId="9763"/>
    <cellStyle name="Header2 3 2 5 3" xfId="9764"/>
    <cellStyle name="Header2 3 2 6" xfId="9765"/>
    <cellStyle name="Header2 3 2 6 2" xfId="9766"/>
    <cellStyle name="Header2 3 2 6 3" xfId="9767"/>
    <cellStyle name="Header2 3 2 7" xfId="9768"/>
    <cellStyle name="Header2 3 2 8" xfId="9769"/>
    <cellStyle name="Header2 3 3" xfId="9770"/>
    <cellStyle name="Header2 3 3 2" xfId="9771"/>
    <cellStyle name="Header2 3 3 2 2" xfId="9772"/>
    <cellStyle name="Header2 3 3 2 3" xfId="9773"/>
    <cellStyle name="Header2 3 3 3" xfId="9774"/>
    <cellStyle name="Header2 3 3 3 2" xfId="9775"/>
    <cellStyle name="Header2 3 3 3 3" xfId="9776"/>
    <cellStyle name="Header2 3 3 4" xfId="9777"/>
    <cellStyle name="Header2 3 3 4 2" xfId="9778"/>
    <cellStyle name="Header2 3 3 4 3" xfId="9779"/>
    <cellStyle name="Header2 3 3 5" xfId="9780"/>
    <cellStyle name="Header2 3 3 5 2" xfId="9781"/>
    <cellStyle name="Header2 3 3 5 3" xfId="9782"/>
    <cellStyle name="Header2 3 3 6" xfId="9783"/>
    <cellStyle name="Header2 3 3 6 2" xfId="9784"/>
    <cellStyle name="Header2 3 3 6 3" xfId="9785"/>
    <cellStyle name="Header2 3 3 7" xfId="9786"/>
    <cellStyle name="Header2 3 3 8" xfId="9787"/>
    <cellStyle name="Header2 3 4" xfId="9788"/>
    <cellStyle name="Header2 3 4 2" xfId="9789"/>
    <cellStyle name="Header2 3 4 2 2" xfId="9790"/>
    <cellStyle name="Header2 3 4 2 3" xfId="9791"/>
    <cellStyle name="Header2 3 4 3" xfId="9792"/>
    <cellStyle name="Header2 3 4 3 2" xfId="9793"/>
    <cellStyle name="Header2 3 4 3 3" xfId="9794"/>
    <cellStyle name="Header2 3 4 4" xfId="9795"/>
    <cellStyle name="Header2 3 4 4 2" xfId="9796"/>
    <cellStyle name="Header2 3 4 4 3" xfId="9797"/>
    <cellStyle name="Header2 3 4 5" xfId="9798"/>
    <cellStyle name="Header2 3 4 5 2" xfId="9799"/>
    <cellStyle name="Header2 3 4 5 3" xfId="9800"/>
    <cellStyle name="Header2 3 4 6" xfId="9801"/>
    <cellStyle name="Header2 3 4 6 2" xfId="9802"/>
    <cellStyle name="Header2 3 4 6 3" xfId="9803"/>
    <cellStyle name="Header2 3 4 7" xfId="9804"/>
    <cellStyle name="Header2 3 4 8" xfId="9805"/>
    <cellStyle name="Header2 3 5" xfId="9806"/>
    <cellStyle name="Header2 3 5 2" xfId="9807"/>
    <cellStyle name="Header2 3 5 2 2" xfId="9808"/>
    <cellStyle name="Header2 3 5 2 3" xfId="9809"/>
    <cellStyle name="Header2 3 5 3" xfId="9810"/>
    <cellStyle name="Header2 3 5 3 2" xfId="9811"/>
    <cellStyle name="Header2 3 5 3 3" xfId="9812"/>
    <cellStyle name="Header2 3 5 4" xfId="9813"/>
    <cellStyle name="Header2 3 5 4 2" xfId="9814"/>
    <cellStyle name="Header2 3 5 4 3" xfId="9815"/>
    <cellStyle name="Header2 3 5 5" xfId="9816"/>
    <cellStyle name="Header2 3 5 5 2" xfId="9817"/>
    <cellStyle name="Header2 3 5 5 3" xfId="9818"/>
    <cellStyle name="Header2 3 5 6" xfId="9819"/>
    <cellStyle name="Header2 3 5 6 2" xfId="9820"/>
    <cellStyle name="Header2 3 5 6 3" xfId="9821"/>
    <cellStyle name="Header2 3 5 7" xfId="9822"/>
    <cellStyle name="Header2 3 6" xfId="9823"/>
    <cellStyle name="Header2 3 6 2" xfId="9824"/>
    <cellStyle name="Header2 3 6 2 2" xfId="9825"/>
    <cellStyle name="Header2 3 6 2 3" xfId="9826"/>
    <cellStyle name="Header2 3 6 3" xfId="9827"/>
    <cellStyle name="Header2 3 6 3 2" xfId="9828"/>
    <cellStyle name="Header2 3 6 3 3" xfId="9829"/>
    <cellStyle name="Header2 3 6 4" xfId="9830"/>
    <cellStyle name="Header2 3 6 4 2" xfId="9831"/>
    <cellStyle name="Header2 3 6 4 3" xfId="9832"/>
    <cellStyle name="Header2 3 6 5" xfId="9833"/>
    <cellStyle name="Header2 3 6 5 2" xfId="9834"/>
    <cellStyle name="Header2 3 6 5 3" xfId="9835"/>
    <cellStyle name="Header2 3 6 6" xfId="9836"/>
    <cellStyle name="Header2 3 6 6 2" xfId="9837"/>
    <cellStyle name="Header2 3 6 6 3" xfId="9838"/>
    <cellStyle name="Header2 3 6 7" xfId="9839"/>
    <cellStyle name="Header2 3 7" xfId="9840"/>
    <cellStyle name="Header2 3 7 2" xfId="9841"/>
    <cellStyle name="Header2 3 7 3" xfId="9842"/>
    <cellStyle name="Header2 4" xfId="9843"/>
    <cellStyle name="Header2 4 10" xfId="9844"/>
    <cellStyle name="Header2 4 10 2" xfId="9845"/>
    <cellStyle name="Header2 4 10 3" xfId="9846"/>
    <cellStyle name="Header2 4 2" xfId="9847"/>
    <cellStyle name="Header2 4 2 2" xfId="9848"/>
    <cellStyle name="Header2 4 2 2 2" xfId="9849"/>
    <cellStyle name="Header2 4 2 2 3" xfId="9850"/>
    <cellStyle name="Header2 4 2 3" xfId="9851"/>
    <cellStyle name="Header2 4 2 3 2" xfId="9852"/>
    <cellStyle name="Header2 4 2 3 3" xfId="9853"/>
    <cellStyle name="Header2 4 2 4" xfId="9854"/>
    <cellStyle name="Header2 4 2 4 2" xfId="9855"/>
    <cellStyle name="Header2 4 2 4 3" xfId="9856"/>
    <cellStyle name="Header2 4 2 5" xfId="9857"/>
    <cellStyle name="Header2 4 2 5 2" xfId="9858"/>
    <cellStyle name="Header2 4 2 5 3" xfId="9859"/>
    <cellStyle name="Header2 4 2 6" xfId="9860"/>
    <cellStyle name="Header2 4 2 6 2" xfId="9861"/>
    <cellStyle name="Header2 4 2 6 3" xfId="9862"/>
    <cellStyle name="Header2 4 2 7" xfId="9863"/>
    <cellStyle name="Header2 4 2 8" xfId="9864"/>
    <cellStyle name="Header2 4 3" xfId="9865"/>
    <cellStyle name="Header2 4 3 2" xfId="9866"/>
    <cellStyle name="Header2 4 3 2 2" xfId="9867"/>
    <cellStyle name="Header2 4 3 2 3" xfId="9868"/>
    <cellStyle name="Header2 4 3 3" xfId="9869"/>
    <cellStyle name="Header2 4 3 3 2" xfId="9870"/>
    <cellStyle name="Header2 4 3 3 3" xfId="9871"/>
    <cellStyle name="Header2 4 3 4" xfId="9872"/>
    <cellStyle name="Header2 4 3 4 2" xfId="9873"/>
    <cellStyle name="Header2 4 3 4 3" xfId="9874"/>
    <cellStyle name="Header2 4 3 5" xfId="9875"/>
    <cellStyle name="Header2 4 3 5 2" xfId="9876"/>
    <cellStyle name="Header2 4 3 5 3" xfId="9877"/>
    <cellStyle name="Header2 4 3 6" xfId="9878"/>
    <cellStyle name="Header2 4 3 6 2" xfId="9879"/>
    <cellStyle name="Header2 4 3 6 3" xfId="9880"/>
    <cellStyle name="Header2 4 3 7" xfId="9881"/>
    <cellStyle name="Header2 4 3 8" xfId="9882"/>
    <cellStyle name="Header2 4 4" xfId="9883"/>
    <cellStyle name="Header2 4 4 2" xfId="9884"/>
    <cellStyle name="Header2 4 4 2 2" xfId="9885"/>
    <cellStyle name="Header2 4 4 2 3" xfId="9886"/>
    <cellStyle name="Header2 4 4 3" xfId="9887"/>
    <cellStyle name="Header2 4 4 3 2" xfId="9888"/>
    <cellStyle name="Header2 4 4 3 3" xfId="9889"/>
    <cellStyle name="Header2 4 4 4" xfId="9890"/>
    <cellStyle name="Header2 4 4 4 2" xfId="9891"/>
    <cellStyle name="Header2 4 4 4 3" xfId="9892"/>
    <cellStyle name="Header2 4 4 5" xfId="9893"/>
    <cellStyle name="Header2 4 4 5 2" xfId="9894"/>
    <cellStyle name="Header2 4 4 5 3" xfId="9895"/>
    <cellStyle name="Header2 4 4 6" xfId="9896"/>
    <cellStyle name="Header2 4 4 6 2" xfId="9897"/>
    <cellStyle name="Header2 4 4 6 3" xfId="9898"/>
    <cellStyle name="Header2 4 4 7" xfId="9899"/>
    <cellStyle name="Header2 4 5" xfId="9900"/>
    <cellStyle name="Header2 4 5 2" xfId="9901"/>
    <cellStyle name="Header2 4 5 2 2" xfId="9902"/>
    <cellStyle name="Header2 4 5 2 3" xfId="9903"/>
    <cellStyle name="Header2 4 5 3" xfId="9904"/>
    <cellStyle name="Header2 4 5 3 2" xfId="9905"/>
    <cellStyle name="Header2 4 5 3 3" xfId="9906"/>
    <cellStyle name="Header2 4 5 4" xfId="9907"/>
    <cellStyle name="Header2 4 5 4 2" xfId="9908"/>
    <cellStyle name="Header2 4 5 4 3" xfId="9909"/>
    <cellStyle name="Header2 4 5 5" xfId="9910"/>
    <cellStyle name="Header2 4 5 5 2" xfId="9911"/>
    <cellStyle name="Header2 4 5 5 3" xfId="9912"/>
    <cellStyle name="Header2 4 5 6" xfId="9913"/>
    <cellStyle name="Header2 4 5 6 2" xfId="9914"/>
    <cellStyle name="Header2 4 5 6 3" xfId="9915"/>
    <cellStyle name="Header2 4 5 7" xfId="9916"/>
    <cellStyle name="Header2 4 6" xfId="9917"/>
    <cellStyle name="Header2 4 6 2" xfId="9918"/>
    <cellStyle name="Header2 4 6 3" xfId="9919"/>
    <cellStyle name="Header2 4 7" xfId="9920"/>
    <cellStyle name="Header2 4 7 2" xfId="9921"/>
    <cellStyle name="Header2 4 7 3" xfId="9922"/>
    <cellStyle name="Header2 4 8" xfId="9923"/>
    <cellStyle name="Header2 4 8 2" xfId="9924"/>
    <cellStyle name="Header2 4 8 3" xfId="9925"/>
    <cellStyle name="Header2 4 9" xfId="9926"/>
    <cellStyle name="Header2 4 9 2" xfId="9927"/>
    <cellStyle name="Header2 4 9 3" xfId="9928"/>
    <cellStyle name="Header2 5" xfId="9929"/>
    <cellStyle name="Header2 5 2" xfId="9930"/>
    <cellStyle name="Header2 5 2 2" xfId="9931"/>
    <cellStyle name="Header2 5 2 3" xfId="9932"/>
    <cellStyle name="Header2 5 3" xfId="9933"/>
    <cellStyle name="Header2 5 3 2" xfId="9934"/>
    <cellStyle name="Header2 5 3 3" xfId="9935"/>
    <cellStyle name="Header2 5 4" xfId="9936"/>
    <cellStyle name="Header2 5 4 2" xfId="9937"/>
    <cellStyle name="Header2 5 4 3" xfId="9938"/>
    <cellStyle name="Header2 5 5" xfId="9939"/>
    <cellStyle name="Header2 5 5 2" xfId="9940"/>
    <cellStyle name="Header2 5 5 3" xfId="9941"/>
    <cellStyle name="Header2 5 6" xfId="9942"/>
    <cellStyle name="Header2 5 6 2" xfId="9943"/>
    <cellStyle name="Header2 5 6 3" xfId="9944"/>
    <cellStyle name="Header2 5 7" xfId="9945"/>
    <cellStyle name="Header2 5 8" xfId="9946"/>
    <cellStyle name="Header2 6" xfId="9947"/>
    <cellStyle name="Header2 6 2" xfId="9948"/>
    <cellStyle name="Header2 6 2 2" xfId="9949"/>
    <cellStyle name="Header2 6 2 3" xfId="9950"/>
    <cellStyle name="Header2 6 3" xfId="9951"/>
    <cellStyle name="Header2 6 3 2" xfId="9952"/>
    <cellStyle name="Header2 6 3 3" xfId="9953"/>
    <cellStyle name="Header2 6 4" xfId="9954"/>
    <cellStyle name="Header2 6 4 2" xfId="9955"/>
    <cellStyle name="Header2 6 4 3" xfId="9956"/>
    <cellStyle name="Header2 6 5" xfId="9957"/>
    <cellStyle name="Header2 6 5 2" xfId="9958"/>
    <cellStyle name="Header2 6 5 3" xfId="9959"/>
    <cellStyle name="Header2 6 6" xfId="9960"/>
    <cellStyle name="Header2 6 6 2" xfId="9961"/>
    <cellStyle name="Header2 6 6 3" xfId="9962"/>
    <cellStyle name="Header2 6 7" xfId="9963"/>
    <cellStyle name="Header2 6 8" xfId="9964"/>
    <cellStyle name="Header2 7" xfId="9965"/>
    <cellStyle name="Header2 7 2" xfId="9966"/>
    <cellStyle name="Header2 7 2 2" xfId="9967"/>
    <cellStyle name="Header2 7 2 3" xfId="9968"/>
    <cellStyle name="Header2 7 3" xfId="9969"/>
    <cellStyle name="Header2 7 3 2" xfId="9970"/>
    <cellStyle name="Header2 7 3 3" xfId="9971"/>
    <cellStyle name="Header2 7 4" xfId="9972"/>
    <cellStyle name="Header2 7 4 2" xfId="9973"/>
    <cellStyle name="Header2 7 4 3" xfId="9974"/>
    <cellStyle name="Header2 7 5" xfId="9975"/>
    <cellStyle name="Header2 7 5 2" xfId="9976"/>
    <cellStyle name="Header2 7 5 3" xfId="9977"/>
    <cellStyle name="Header2 7 6" xfId="9978"/>
    <cellStyle name="Header2 7 6 2" xfId="9979"/>
    <cellStyle name="Header2 7 6 3" xfId="9980"/>
    <cellStyle name="Header2 7 7" xfId="9981"/>
    <cellStyle name="Header2 8" xfId="9982"/>
    <cellStyle name="Header2 8 2" xfId="9983"/>
    <cellStyle name="Header2 8 2 2" xfId="9984"/>
    <cellStyle name="Header2 8 2 3" xfId="9985"/>
    <cellStyle name="Header2 8 3" xfId="9986"/>
    <cellStyle name="Header2 8 3 2" xfId="9987"/>
    <cellStyle name="Header2 8 3 3" xfId="9988"/>
    <cellStyle name="Header2 8 4" xfId="9989"/>
    <cellStyle name="Header2 8 4 2" xfId="9990"/>
    <cellStyle name="Header2 8 4 3" xfId="9991"/>
    <cellStyle name="Header2 8 5" xfId="9992"/>
    <cellStyle name="Header2 8 5 2" xfId="9993"/>
    <cellStyle name="Header2 8 5 3" xfId="9994"/>
    <cellStyle name="Header2 8 6" xfId="9995"/>
    <cellStyle name="Header2 8 6 2" xfId="9996"/>
    <cellStyle name="Header2 8 6 3" xfId="9997"/>
    <cellStyle name="Header2 8 7" xfId="9998"/>
    <cellStyle name="Heading 1 10" xfId="9999"/>
    <cellStyle name="Heading 1 11" xfId="10000"/>
    <cellStyle name="Heading 1 12" xfId="10001"/>
    <cellStyle name="Heading 1 13" xfId="10002"/>
    <cellStyle name="Heading 1 14" xfId="10003"/>
    <cellStyle name="Heading 1 15" xfId="10004"/>
    <cellStyle name="Heading 1 16" xfId="10005"/>
    <cellStyle name="Heading 1 17" xfId="10006"/>
    <cellStyle name="Heading 1 18" xfId="10007"/>
    <cellStyle name="Heading 1 19" xfId="10008"/>
    <cellStyle name="Heading 1 2" xfId="10009"/>
    <cellStyle name="Heading 1 2 2" xfId="10010"/>
    <cellStyle name="Heading 1 2 2 2" xfId="10011"/>
    <cellStyle name="Heading 1 20" xfId="10012"/>
    <cellStyle name="Heading 1 21" xfId="10013"/>
    <cellStyle name="Heading 1 22" xfId="10014"/>
    <cellStyle name="Heading 1 3" xfId="10015"/>
    <cellStyle name="Heading 1 3 2" xfId="10016"/>
    <cellStyle name="Heading 1 3 3" xfId="10017"/>
    <cellStyle name="Heading 1 4" xfId="10018"/>
    <cellStyle name="Heading 1 5" xfId="10019"/>
    <cellStyle name="Heading 1 6" xfId="10020"/>
    <cellStyle name="Heading 1 7" xfId="10021"/>
    <cellStyle name="Heading 1 8" xfId="10022"/>
    <cellStyle name="Heading 1 9" xfId="10023"/>
    <cellStyle name="Heading 2 10" xfId="10024"/>
    <cellStyle name="Heading 2 11" xfId="10025"/>
    <cellStyle name="Heading 2 12" xfId="10026"/>
    <cellStyle name="Heading 2 13" xfId="10027"/>
    <cellStyle name="Heading 2 14" xfId="10028"/>
    <cellStyle name="Heading 2 15" xfId="10029"/>
    <cellStyle name="Heading 2 16" xfId="10030"/>
    <cellStyle name="Heading 2 17" xfId="10031"/>
    <cellStyle name="Heading 2 18" xfId="10032"/>
    <cellStyle name="Heading 2 19" xfId="10033"/>
    <cellStyle name="Heading 2 2" xfId="10034"/>
    <cellStyle name="Heading 2 2 2" xfId="10035"/>
    <cellStyle name="Heading 2 2 2 2" xfId="10036"/>
    <cellStyle name="Heading 2 20" xfId="10037"/>
    <cellStyle name="Heading 2 21" xfId="10038"/>
    <cellStyle name="Heading 2 22" xfId="10039"/>
    <cellStyle name="Heading 2 3" xfId="10040"/>
    <cellStyle name="Heading 2 3 2" xfId="10041"/>
    <cellStyle name="Heading 2 3 3" xfId="10042"/>
    <cellStyle name="Heading 2 4" xfId="10043"/>
    <cellStyle name="Heading 2 5" xfId="10044"/>
    <cellStyle name="Heading 2 6" xfId="10045"/>
    <cellStyle name="Heading 2 7" xfId="10046"/>
    <cellStyle name="Heading 2 8" xfId="10047"/>
    <cellStyle name="Heading 2 9" xfId="10048"/>
    <cellStyle name="Heading 3 2" xfId="10049"/>
    <cellStyle name="Heading 3 2 2" xfId="10050"/>
    <cellStyle name="Heading 3 3" xfId="10051"/>
    <cellStyle name="Heading 3 4" xfId="10052"/>
    <cellStyle name="Heading 4 2" xfId="10053"/>
    <cellStyle name="Heading 4 2 2" xfId="10054"/>
    <cellStyle name="Heading 4 3" xfId="10055"/>
    <cellStyle name="Heading 4 4" xfId="10056"/>
    <cellStyle name="Heading1" xfId="10057"/>
    <cellStyle name="Heading2" xfId="10058"/>
    <cellStyle name="Heading3" xfId="10059"/>
    <cellStyle name="HEADINGS" xfId="10060"/>
    <cellStyle name="HEADINGSTOP" xfId="10061"/>
    <cellStyle name="Helv 9 ctr wrap" xfId="10062"/>
    <cellStyle name="Helv 9 lft wrap" xfId="10063"/>
    <cellStyle name="helvetica" xfId="10064"/>
    <cellStyle name="HIGHLIGHT" xfId="10065"/>
    <cellStyle name="Hooman" xfId="10066"/>
    <cellStyle name="Hyperlink 2" xfId="10067"/>
    <cellStyle name="Hyperlink 2 2" xfId="10068"/>
    <cellStyle name="Hyperlink 3" xfId="10069"/>
    <cellStyle name="Hyperlink 3 2" xfId="10070"/>
    <cellStyle name="Hyperlink 4" xfId="10071"/>
    <cellStyle name="Hyperlink 5" xfId="10072"/>
    <cellStyle name="Input %" xfId="10073"/>
    <cellStyle name="Input [yellow]" xfId="10074"/>
    <cellStyle name="Input [yellow] 2" xfId="10075"/>
    <cellStyle name="Input [yellow] 2 10" xfId="10076"/>
    <cellStyle name="Input [yellow] 2 10 2" xfId="10077"/>
    <cellStyle name="Input [yellow] 2 10 3" xfId="10078"/>
    <cellStyle name="Input [yellow] 2 2" xfId="10079"/>
    <cellStyle name="Input [yellow] 2 2 10" xfId="10080"/>
    <cellStyle name="Input [yellow] 2 2 10 2" xfId="10081"/>
    <cellStyle name="Input [yellow] 2 2 10 3" xfId="10082"/>
    <cellStyle name="Input [yellow] 2 2 11" xfId="10083"/>
    <cellStyle name="Input [yellow] 2 2 11 2" xfId="10084"/>
    <cellStyle name="Input [yellow] 2 2 11 3" xfId="10085"/>
    <cellStyle name="Input [yellow] 2 2 12" xfId="10086"/>
    <cellStyle name="Input [yellow] 2 2 12 2" xfId="10087"/>
    <cellStyle name="Input [yellow] 2 2 12 3" xfId="10088"/>
    <cellStyle name="Input [yellow] 2 2 13" xfId="10089"/>
    <cellStyle name="Input [yellow] 2 2 13 2" xfId="10090"/>
    <cellStyle name="Input [yellow] 2 2 13 3" xfId="10091"/>
    <cellStyle name="Input [yellow] 2 2 14" xfId="10092"/>
    <cellStyle name="Input [yellow] 2 2 14 2" xfId="10093"/>
    <cellStyle name="Input [yellow] 2 2 14 3" xfId="10094"/>
    <cellStyle name="Input [yellow] 2 2 2" xfId="10095"/>
    <cellStyle name="Input [yellow] 2 2 2 2" xfId="10096"/>
    <cellStyle name="Input [yellow] 2 2 2 2 2" xfId="10097"/>
    <cellStyle name="Input [yellow] 2 2 2 2 2 2" xfId="10098"/>
    <cellStyle name="Input [yellow] 2 2 2 2 2 3" xfId="10099"/>
    <cellStyle name="Input [yellow] 2 2 2 2 3" xfId="10100"/>
    <cellStyle name="Input [yellow] 2 2 2 2 3 2" xfId="10101"/>
    <cellStyle name="Input [yellow] 2 2 2 2 3 3" xfId="10102"/>
    <cellStyle name="Input [yellow] 2 2 2 2 4" xfId="10103"/>
    <cellStyle name="Input [yellow] 2 2 2 2 4 2" xfId="10104"/>
    <cellStyle name="Input [yellow] 2 2 2 2 4 3" xfId="10105"/>
    <cellStyle name="Input [yellow] 2 2 2 2 5" xfId="10106"/>
    <cellStyle name="Input [yellow] 2 2 2 2 5 2" xfId="10107"/>
    <cellStyle name="Input [yellow] 2 2 2 2 5 3" xfId="10108"/>
    <cellStyle name="Input [yellow] 2 2 2 2 6" xfId="10109"/>
    <cellStyle name="Input [yellow] 2 2 2 2 6 2" xfId="10110"/>
    <cellStyle name="Input [yellow] 2 2 2 2 6 3" xfId="10111"/>
    <cellStyle name="Input [yellow] 2 2 2 2 7" xfId="10112"/>
    <cellStyle name="Input [yellow] 2 2 2 2 8" xfId="10113"/>
    <cellStyle name="Input [yellow] 2 2 2 3" xfId="10114"/>
    <cellStyle name="Input [yellow] 2 2 2 3 2" xfId="10115"/>
    <cellStyle name="Input [yellow] 2 2 2 3 2 2" xfId="10116"/>
    <cellStyle name="Input [yellow] 2 2 2 3 2 3" xfId="10117"/>
    <cellStyle name="Input [yellow] 2 2 2 3 3" xfId="10118"/>
    <cellStyle name="Input [yellow] 2 2 2 3 3 2" xfId="10119"/>
    <cellStyle name="Input [yellow] 2 2 2 3 3 3" xfId="10120"/>
    <cellStyle name="Input [yellow] 2 2 2 3 4" xfId="10121"/>
    <cellStyle name="Input [yellow] 2 2 2 3 4 2" xfId="10122"/>
    <cellStyle name="Input [yellow] 2 2 2 3 4 3" xfId="10123"/>
    <cellStyle name="Input [yellow] 2 2 2 3 5" xfId="10124"/>
    <cellStyle name="Input [yellow] 2 2 2 3 5 2" xfId="10125"/>
    <cellStyle name="Input [yellow] 2 2 2 3 5 3" xfId="10126"/>
    <cellStyle name="Input [yellow] 2 2 2 3 6" xfId="10127"/>
    <cellStyle name="Input [yellow] 2 2 2 3 6 2" xfId="10128"/>
    <cellStyle name="Input [yellow] 2 2 2 3 6 3" xfId="10129"/>
    <cellStyle name="Input [yellow] 2 2 2 3 7" xfId="10130"/>
    <cellStyle name="Input [yellow] 2 2 2 3 8" xfId="10131"/>
    <cellStyle name="Input [yellow] 2 2 2 4" xfId="10132"/>
    <cellStyle name="Input [yellow] 2 2 2 4 2" xfId="10133"/>
    <cellStyle name="Input [yellow] 2 2 2 4 2 2" xfId="10134"/>
    <cellStyle name="Input [yellow] 2 2 2 4 2 3" xfId="10135"/>
    <cellStyle name="Input [yellow] 2 2 2 4 3" xfId="10136"/>
    <cellStyle name="Input [yellow] 2 2 2 4 3 2" xfId="10137"/>
    <cellStyle name="Input [yellow] 2 2 2 4 3 3" xfId="10138"/>
    <cellStyle name="Input [yellow] 2 2 2 4 4" xfId="10139"/>
    <cellStyle name="Input [yellow] 2 2 2 4 4 2" xfId="10140"/>
    <cellStyle name="Input [yellow] 2 2 2 4 4 3" xfId="10141"/>
    <cellStyle name="Input [yellow] 2 2 2 4 5" xfId="10142"/>
    <cellStyle name="Input [yellow] 2 2 2 4 5 2" xfId="10143"/>
    <cellStyle name="Input [yellow] 2 2 2 4 5 3" xfId="10144"/>
    <cellStyle name="Input [yellow] 2 2 2 4 6" xfId="10145"/>
    <cellStyle name="Input [yellow] 2 2 2 4 6 2" xfId="10146"/>
    <cellStyle name="Input [yellow] 2 2 2 4 6 3" xfId="10147"/>
    <cellStyle name="Input [yellow] 2 2 2 4 7" xfId="10148"/>
    <cellStyle name="Input [yellow] 2 2 2 4 8" xfId="10149"/>
    <cellStyle name="Input [yellow] 2 2 2 5" xfId="10150"/>
    <cellStyle name="Input [yellow] 2 2 2 5 2" xfId="10151"/>
    <cellStyle name="Input [yellow] 2 2 2 5 2 2" xfId="10152"/>
    <cellStyle name="Input [yellow] 2 2 2 5 2 3" xfId="10153"/>
    <cellStyle name="Input [yellow] 2 2 2 5 3" xfId="10154"/>
    <cellStyle name="Input [yellow] 2 2 2 5 3 2" xfId="10155"/>
    <cellStyle name="Input [yellow] 2 2 2 5 3 3" xfId="10156"/>
    <cellStyle name="Input [yellow] 2 2 2 5 4" xfId="10157"/>
    <cellStyle name="Input [yellow] 2 2 2 5 4 2" xfId="10158"/>
    <cellStyle name="Input [yellow] 2 2 2 5 4 3" xfId="10159"/>
    <cellStyle name="Input [yellow] 2 2 2 5 5" xfId="10160"/>
    <cellStyle name="Input [yellow] 2 2 2 5 5 2" xfId="10161"/>
    <cellStyle name="Input [yellow] 2 2 2 5 5 3" xfId="10162"/>
    <cellStyle name="Input [yellow] 2 2 2 5 6" xfId="10163"/>
    <cellStyle name="Input [yellow] 2 2 2 5 6 2" xfId="10164"/>
    <cellStyle name="Input [yellow] 2 2 2 5 6 3" xfId="10165"/>
    <cellStyle name="Input [yellow] 2 2 2 5 7" xfId="10166"/>
    <cellStyle name="Input [yellow] 2 2 2 6" xfId="10167"/>
    <cellStyle name="Input [yellow] 2 2 2 6 2" xfId="10168"/>
    <cellStyle name="Input [yellow] 2 2 2 6 2 2" xfId="10169"/>
    <cellStyle name="Input [yellow] 2 2 2 6 2 3" xfId="10170"/>
    <cellStyle name="Input [yellow] 2 2 2 6 3" xfId="10171"/>
    <cellStyle name="Input [yellow] 2 2 2 6 3 2" xfId="10172"/>
    <cellStyle name="Input [yellow] 2 2 2 6 3 3" xfId="10173"/>
    <cellStyle name="Input [yellow] 2 2 2 6 4" xfId="10174"/>
    <cellStyle name="Input [yellow] 2 2 2 6 4 2" xfId="10175"/>
    <cellStyle name="Input [yellow] 2 2 2 6 4 3" xfId="10176"/>
    <cellStyle name="Input [yellow] 2 2 2 6 5" xfId="10177"/>
    <cellStyle name="Input [yellow] 2 2 2 6 5 2" xfId="10178"/>
    <cellStyle name="Input [yellow] 2 2 2 6 5 3" xfId="10179"/>
    <cellStyle name="Input [yellow] 2 2 2 6 6" xfId="10180"/>
    <cellStyle name="Input [yellow] 2 2 2 6 6 2" xfId="10181"/>
    <cellStyle name="Input [yellow] 2 2 2 6 6 3" xfId="10182"/>
    <cellStyle name="Input [yellow] 2 2 2 6 7" xfId="10183"/>
    <cellStyle name="Input [yellow] 2 2 2 7" xfId="10184"/>
    <cellStyle name="Input [yellow] 2 2 2 7 2" xfId="10185"/>
    <cellStyle name="Input [yellow] 2 2 2 7 3" xfId="10186"/>
    <cellStyle name="Input [yellow] 2 2 3" xfId="10187"/>
    <cellStyle name="Input [yellow] 2 2 3 2" xfId="10188"/>
    <cellStyle name="Input [yellow] 2 2 3 2 2" xfId="10189"/>
    <cellStyle name="Input [yellow] 2 2 3 2 2 2" xfId="10190"/>
    <cellStyle name="Input [yellow] 2 2 3 2 2 3" xfId="10191"/>
    <cellStyle name="Input [yellow] 2 2 3 2 3" xfId="10192"/>
    <cellStyle name="Input [yellow] 2 2 3 2 3 2" xfId="10193"/>
    <cellStyle name="Input [yellow] 2 2 3 2 3 3" xfId="10194"/>
    <cellStyle name="Input [yellow] 2 2 3 2 4" xfId="10195"/>
    <cellStyle name="Input [yellow] 2 2 3 2 4 2" xfId="10196"/>
    <cellStyle name="Input [yellow] 2 2 3 2 4 3" xfId="10197"/>
    <cellStyle name="Input [yellow] 2 2 3 2 5" xfId="10198"/>
    <cellStyle name="Input [yellow] 2 2 3 2 5 2" xfId="10199"/>
    <cellStyle name="Input [yellow] 2 2 3 2 5 3" xfId="10200"/>
    <cellStyle name="Input [yellow] 2 2 3 2 6" xfId="10201"/>
    <cellStyle name="Input [yellow] 2 2 3 2 6 2" xfId="10202"/>
    <cellStyle name="Input [yellow] 2 2 3 2 6 3" xfId="10203"/>
    <cellStyle name="Input [yellow] 2 2 3 2 7" xfId="10204"/>
    <cellStyle name="Input [yellow] 2 2 3 2 8" xfId="10205"/>
    <cellStyle name="Input [yellow] 2 2 3 3" xfId="10206"/>
    <cellStyle name="Input [yellow] 2 2 3 3 2" xfId="10207"/>
    <cellStyle name="Input [yellow] 2 2 3 3 2 2" xfId="10208"/>
    <cellStyle name="Input [yellow] 2 2 3 3 2 3" xfId="10209"/>
    <cellStyle name="Input [yellow] 2 2 3 3 3" xfId="10210"/>
    <cellStyle name="Input [yellow] 2 2 3 3 3 2" xfId="10211"/>
    <cellStyle name="Input [yellow] 2 2 3 3 3 3" xfId="10212"/>
    <cellStyle name="Input [yellow] 2 2 3 3 4" xfId="10213"/>
    <cellStyle name="Input [yellow] 2 2 3 3 4 2" xfId="10214"/>
    <cellStyle name="Input [yellow] 2 2 3 3 4 3" xfId="10215"/>
    <cellStyle name="Input [yellow] 2 2 3 3 5" xfId="10216"/>
    <cellStyle name="Input [yellow] 2 2 3 3 5 2" xfId="10217"/>
    <cellStyle name="Input [yellow] 2 2 3 3 5 3" xfId="10218"/>
    <cellStyle name="Input [yellow] 2 2 3 3 6" xfId="10219"/>
    <cellStyle name="Input [yellow] 2 2 3 3 6 2" xfId="10220"/>
    <cellStyle name="Input [yellow] 2 2 3 3 6 3" xfId="10221"/>
    <cellStyle name="Input [yellow] 2 2 3 3 7" xfId="10222"/>
    <cellStyle name="Input [yellow] 2 2 3 3 8" xfId="10223"/>
    <cellStyle name="Input [yellow] 2 2 3 4" xfId="10224"/>
    <cellStyle name="Input [yellow] 2 2 3 4 2" xfId="10225"/>
    <cellStyle name="Input [yellow] 2 2 3 4 2 2" xfId="10226"/>
    <cellStyle name="Input [yellow] 2 2 3 4 2 3" xfId="10227"/>
    <cellStyle name="Input [yellow] 2 2 3 4 3" xfId="10228"/>
    <cellStyle name="Input [yellow] 2 2 3 4 3 2" xfId="10229"/>
    <cellStyle name="Input [yellow] 2 2 3 4 3 3" xfId="10230"/>
    <cellStyle name="Input [yellow] 2 2 3 4 4" xfId="10231"/>
    <cellStyle name="Input [yellow] 2 2 3 4 4 2" xfId="10232"/>
    <cellStyle name="Input [yellow] 2 2 3 4 4 3" xfId="10233"/>
    <cellStyle name="Input [yellow] 2 2 3 4 5" xfId="10234"/>
    <cellStyle name="Input [yellow] 2 2 3 4 5 2" xfId="10235"/>
    <cellStyle name="Input [yellow] 2 2 3 4 5 3" xfId="10236"/>
    <cellStyle name="Input [yellow] 2 2 3 4 6" xfId="10237"/>
    <cellStyle name="Input [yellow] 2 2 3 4 6 2" xfId="10238"/>
    <cellStyle name="Input [yellow] 2 2 3 4 6 3" xfId="10239"/>
    <cellStyle name="Input [yellow] 2 2 3 4 7" xfId="10240"/>
    <cellStyle name="Input [yellow] 2 2 3 4 8" xfId="10241"/>
    <cellStyle name="Input [yellow] 2 2 3 5" xfId="10242"/>
    <cellStyle name="Input [yellow] 2 2 3 5 2" xfId="10243"/>
    <cellStyle name="Input [yellow] 2 2 3 5 2 2" xfId="10244"/>
    <cellStyle name="Input [yellow] 2 2 3 5 2 3" xfId="10245"/>
    <cellStyle name="Input [yellow] 2 2 3 5 3" xfId="10246"/>
    <cellStyle name="Input [yellow] 2 2 3 5 3 2" xfId="10247"/>
    <cellStyle name="Input [yellow] 2 2 3 5 3 3" xfId="10248"/>
    <cellStyle name="Input [yellow] 2 2 3 5 4" xfId="10249"/>
    <cellStyle name="Input [yellow] 2 2 3 5 4 2" xfId="10250"/>
    <cellStyle name="Input [yellow] 2 2 3 5 4 3" xfId="10251"/>
    <cellStyle name="Input [yellow] 2 2 3 5 5" xfId="10252"/>
    <cellStyle name="Input [yellow] 2 2 3 5 5 2" xfId="10253"/>
    <cellStyle name="Input [yellow] 2 2 3 5 5 3" xfId="10254"/>
    <cellStyle name="Input [yellow] 2 2 3 5 6" xfId="10255"/>
    <cellStyle name="Input [yellow] 2 2 3 5 6 2" xfId="10256"/>
    <cellStyle name="Input [yellow] 2 2 3 5 6 3" xfId="10257"/>
    <cellStyle name="Input [yellow] 2 2 3 5 7" xfId="10258"/>
    <cellStyle name="Input [yellow] 2 2 3 6" xfId="10259"/>
    <cellStyle name="Input [yellow] 2 2 3 6 2" xfId="10260"/>
    <cellStyle name="Input [yellow] 2 2 3 6 2 2" xfId="10261"/>
    <cellStyle name="Input [yellow] 2 2 3 6 2 3" xfId="10262"/>
    <cellStyle name="Input [yellow] 2 2 3 6 3" xfId="10263"/>
    <cellStyle name="Input [yellow] 2 2 3 6 3 2" xfId="10264"/>
    <cellStyle name="Input [yellow] 2 2 3 6 3 3" xfId="10265"/>
    <cellStyle name="Input [yellow] 2 2 3 6 4" xfId="10266"/>
    <cellStyle name="Input [yellow] 2 2 3 6 4 2" xfId="10267"/>
    <cellStyle name="Input [yellow] 2 2 3 6 4 3" xfId="10268"/>
    <cellStyle name="Input [yellow] 2 2 3 6 5" xfId="10269"/>
    <cellStyle name="Input [yellow] 2 2 3 6 5 2" xfId="10270"/>
    <cellStyle name="Input [yellow] 2 2 3 6 5 3" xfId="10271"/>
    <cellStyle name="Input [yellow] 2 2 3 6 6" xfId="10272"/>
    <cellStyle name="Input [yellow] 2 2 3 6 6 2" xfId="10273"/>
    <cellStyle name="Input [yellow] 2 2 3 6 6 3" xfId="10274"/>
    <cellStyle name="Input [yellow] 2 2 3 6 7" xfId="10275"/>
    <cellStyle name="Input [yellow] 2 2 3 7" xfId="10276"/>
    <cellStyle name="Input [yellow] 2 2 3 7 2" xfId="10277"/>
    <cellStyle name="Input [yellow] 2 2 3 7 3" xfId="10278"/>
    <cellStyle name="Input [yellow] 2 2 4" xfId="10279"/>
    <cellStyle name="Input [yellow] 2 2 4 10" xfId="10280"/>
    <cellStyle name="Input [yellow] 2 2 4 10 2" xfId="10281"/>
    <cellStyle name="Input [yellow] 2 2 4 10 3" xfId="10282"/>
    <cellStyle name="Input [yellow] 2 2 4 2" xfId="10283"/>
    <cellStyle name="Input [yellow] 2 2 4 2 2" xfId="10284"/>
    <cellStyle name="Input [yellow] 2 2 4 2 2 2" xfId="10285"/>
    <cellStyle name="Input [yellow] 2 2 4 2 2 3" xfId="10286"/>
    <cellStyle name="Input [yellow] 2 2 4 2 3" xfId="10287"/>
    <cellStyle name="Input [yellow] 2 2 4 2 3 2" xfId="10288"/>
    <cellStyle name="Input [yellow] 2 2 4 2 3 3" xfId="10289"/>
    <cellStyle name="Input [yellow] 2 2 4 2 4" xfId="10290"/>
    <cellStyle name="Input [yellow] 2 2 4 2 4 2" xfId="10291"/>
    <cellStyle name="Input [yellow] 2 2 4 2 4 3" xfId="10292"/>
    <cellStyle name="Input [yellow] 2 2 4 2 5" xfId="10293"/>
    <cellStyle name="Input [yellow] 2 2 4 2 5 2" xfId="10294"/>
    <cellStyle name="Input [yellow] 2 2 4 2 5 3" xfId="10295"/>
    <cellStyle name="Input [yellow] 2 2 4 2 6" xfId="10296"/>
    <cellStyle name="Input [yellow] 2 2 4 2 6 2" xfId="10297"/>
    <cellStyle name="Input [yellow] 2 2 4 2 6 3" xfId="10298"/>
    <cellStyle name="Input [yellow] 2 2 4 2 7" xfId="10299"/>
    <cellStyle name="Input [yellow] 2 2 4 2 8" xfId="10300"/>
    <cellStyle name="Input [yellow] 2 2 4 3" xfId="10301"/>
    <cellStyle name="Input [yellow] 2 2 4 3 2" xfId="10302"/>
    <cellStyle name="Input [yellow] 2 2 4 3 2 2" xfId="10303"/>
    <cellStyle name="Input [yellow] 2 2 4 3 2 3" xfId="10304"/>
    <cellStyle name="Input [yellow] 2 2 4 3 3" xfId="10305"/>
    <cellStyle name="Input [yellow] 2 2 4 3 3 2" xfId="10306"/>
    <cellStyle name="Input [yellow] 2 2 4 3 3 3" xfId="10307"/>
    <cellStyle name="Input [yellow] 2 2 4 3 4" xfId="10308"/>
    <cellStyle name="Input [yellow] 2 2 4 3 4 2" xfId="10309"/>
    <cellStyle name="Input [yellow] 2 2 4 3 4 3" xfId="10310"/>
    <cellStyle name="Input [yellow] 2 2 4 3 5" xfId="10311"/>
    <cellStyle name="Input [yellow] 2 2 4 3 5 2" xfId="10312"/>
    <cellStyle name="Input [yellow] 2 2 4 3 5 3" xfId="10313"/>
    <cellStyle name="Input [yellow] 2 2 4 3 6" xfId="10314"/>
    <cellStyle name="Input [yellow] 2 2 4 3 6 2" xfId="10315"/>
    <cellStyle name="Input [yellow] 2 2 4 3 6 3" xfId="10316"/>
    <cellStyle name="Input [yellow] 2 2 4 3 7" xfId="10317"/>
    <cellStyle name="Input [yellow] 2 2 4 3 8" xfId="10318"/>
    <cellStyle name="Input [yellow] 2 2 4 4" xfId="10319"/>
    <cellStyle name="Input [yellow] 2 2 4 4 2" xfId="10320"/>
    <cellStyle name="Input [yellow] 2 2 4 4 2 2" xfId="10321"/>
    <cellStyle name="Input [yellow] 2 2 4 4 2 3" xfId="10322"/>
    <cellStyle name="Input [yellow] 2 2 4 4 3" xfId="10323"/>
    <cellStyle name="Input [yellow] 2 2 4 4 3 2" xfId="10324"/>
    <cellStyle name="Input [yellow] 2 2 4 4 3 3" xfId="10325"/>
    <cellStyle name="Input [yellow] 2 2 4 4 4" xfId="10326"/>
    <cellStyle name="Input [yellow] 2 2 4 4 4 2" xfId="10327"/>
    <cellStyle name="Input [yellow] 2 2 4 4 4 3" xfId="10328"/>
    <cellStyle name="Input [yellow] 2 2 4 4 5" xfId="10329"/>
    <cellStyle name="Input [yellow] 2 2 4 4 5 2" xfId="10330"/>
    <cellStyle name="Input [yellow] 2 2 4 4 5 3" xfId="10331"/>
    <cellStyle name="Input [yellow] 2 2 4 4 6" xfId="10332"/>
    <cellStyle name="Input [yellow] 2 2 4 4 6 2" xfId="10333"/>
    <cellStyle name="Input [yellow] 2 2 4 4 6 3" xfId="10334"/>
    <cellStyle name="Input [yellow] 2 2 4 4 7" xfId="10335"/>
    <cellStyle name="Input [yellow] 2 2 4 5" xfId="10336"/>
    <cellStyle name="Input [yellow] 2 2 4 5 2" xfId="10337"/>
    <cellStyle name="Input [yellow] 2 2 4 5 2 2" xfId="10338"/>
    <cellStyle name="Input [yellow] 2 2 4 5 2 3" xfId="10339"/>
    <cellStyle name="Input [yellow] 2 2 4 5 3" xfId="10340"/>
    <cellStyle name="Input [yellow] 2 2 4 5 3 2" xfId="10341"/>
    <cellStyle name="Input [yellow] 2 2 4 5 3 3" xfId="10342"/>
    <cellStyle name="Input [yellow] 2 2 4 5 4" xfId="10343"/>
    <cellStyle name="Input [yellow] 2 2 4 5 4 2" xfId="10344"/>
    <cellStyle name="Input [yellow] 2 2 4 5 4 3" xfId="10345"/>
    <cellStyle name="Input [yellow] 2 2 4 5 5" xfId="10346"/>
    <cellStyle name="Input [yellow] 2 2 4 5 5 2" xfId="10347"/>
    <cellStyle name="Input [yellow] 2 2 4 5 5 3" xfId="10348"/>
    <cellStyle name="Input [yellow] 2 2 4 5 6" xfId="10349"/>
    <cellStyle name="Input [yellow] 2 2 4 5 6 2" xfId="10350"/>
    <cellStyle name="Input [yellow] 2 2 4 5 6 3" xfId="10351"/>
    <cellStyle name="Input [yellow] 2 2 4 5 7" xfId="10352"/>
    <cellStyle name="Input [yellow] 2 2 4 6" xfId="10353"/>
    <cellStyle name="Input [yellow] 2 2 4 6 2" xfId="10354"/>
    <cellStyle name="Input [yellow] 2 2 4 6 3" xfId="10355"/>
    <cellStyle name="Input [yellow] 2 2 4 7" xfId="10356"/>
    <cellStyle name="Input [yellow] 2 2 4 7 2" xfId="10357"/>
    <cellStyle name="Input [yellow] 2 2 4 7 3" xfId="10358"/>
    <cellStyle name="Input [yellow] 2 2 4 8" xfId="10359"/>
    <cellStyle name="Input [yellow] 2 2 4 8 2" xfId="10360"/>
    <cellStyle name="Input [yellow] 2 2 4 8 3" xfId="10361"/>
    <cellStyle name="Input [yellow] 2 2 4 9" xfId="10362"/>
    <cellStyle name="Input [yellow] 2 2 4 9 2" xfId="10363"/>
    <cellStyle name="Input [yellow] 2 2 4 9 3" xfId="10364"/>
    <cellStyle name="Input [yellow] 2 2 5" xfId="10365"/>
    <cellStyle name="Input [yellow] 2 2 5 10" xfId="10366"/>
    <cellStyle name="Input [yellow] 2 2 5 10 2" xfId="10367"/>
    <cellStyle name="Input [yellow] 2 2 5 10 3" xfId="10368"/>
    <cellStyle name="Input [yellow] 2 2 5 2" xfId="10369"/>
    <cellStyle name="Input [yellow] 2 2 5 2 2" xfId="10370"/>
    <cellStyle name="Input [yellow] 2 2 5 2 2 2" xfId="10371"/>
    <cellStyle name="Input [yellow] 2 2 5 2 2 3" xfId="10372"/>
    <cellStyle name="Input [yellow] 2 2 5 2 3" xfId="10373"/>
    <cellStyle name="Input [yellow] 2 2 5 2 3 2" xfId="10374"/>
    <cellStyle name="Input [yellow] 2 2 5 2 3 3" xfId="10375"/>
    <cellStyle name="Input [yellow] 2 2 5 2 4" xfId="10376"/>
    <cellStyle name="Input [yellow] 2 2 5 2 4 2" xfId="10377"/>
    <cellStyle name="Input [yellow] 2 2 5 2 4 3" xfId="10378"/>
    <cellStyle name="Input [yellow] 2 2 5 2 5" xfId="10379"/>
    <cellStyle name="Input [yellow] 2 2 5 2 5 2" xfId="10380"/>
    <cellStyle name="Input [yellow] 2 2 5 2 5 3" xfId="10381"/>
    <cellStyle name="Input [yellow] 2 2 5 2 6" xfId="10382"/>
    <cellStyle name="Input [yellow] 2 2 5 2 6 2" xfId="10383"/>
    <cellStyle name="Input [yellow] 2 2 5 2 6 3" xfId="10384"/>
    <cellStyle name="Input [yellow] 2 2 5 2 7" xfId="10385"/>
    <cellStyle name="Input [yellow] 2 2 5 2 8" xfId="10386"/>
    <cellStyle name="Input [yellow] 2 2 5 3" xfId="10387"/>
    <cellStyle name="Input [yellow] 2 2 5 3 2" xfId="10388"/>
    <cellStyle name="Input [yellow] 2 2 5 3 2 2" xfId="10389"/>
    <cellStyle name="Input [yellow] 2 2 5 3 2 3" xfId="10390"/>
    <cellStyle name="Input [yellow] 2 2 5 3 3" xfId="10391"/>
    <cellStyle name="Input [yellow] 2 2 5 3 3 2" xfId="10392"/>
    <cellStyle name="Input [yellow] 2 2 5 3 3 3" xfId="10393"/>
    <cellStyle name="Input [yellow] 2 2 5 3 4" xfId="10394"/>
    <cellStyle name="Input [yellow] 2 2 5 3 4 2" xfId="10395"/>
    <cellStyle name="Input [yellow] 2 2 5 3 4 3" xfId="10396"/>
    <cellStyle name="Input [yellow] 2 2 5 3 5" xfId="10397"/>
    <cellStyle name="Input [yellow] 2 2 5 3 5 2" xfId="10398"/>
    <cellStyle name="Input [yellow] 2 2 5 3 5 3" xfId="10399"/>
    <cellStyle name="Input [yellow] 2 2 5 3 6" xfId="10400"/>
    <cellStyle name="Input [yellow] 2 2 5 3 6 2" xfId="10401"/>
    <cellStyle name="Input [yellow] 2 2 5 3 6 3" xfId="10402"/>
    <cellStyle name="Input [yellow] 2 2 5 3 7" xfId="10403"/>
    <cellStyle name="Input [yellow] 2 2 5 3 8" xfId="10404"/>
    <cellStyle name="Input [yellow] 2 2 5 4" xfId="10405"/>
    <cellStyle name="Input [yellow] 2 2 5 4 2" xfId="10406"/>
    <cellStyle name="Input [yellow] 2 2 5 4 2 2" xfId="10407"/>
    <cellStyle name="Input [yellow] 2 2 5 4 2 3" xfId="10408"/>
    <cellStyle name="Input [yellow] 2 2 5 4 3" xfId="10409"/>
    <cellStyle name="Input [yellow] 2 2 5 4 3 2" xfId="10410"/>
    <cellStyle name="Input [yellow] 2 2 5 4 3 3" xfId="10411"/>
    <cellStyle name="Input [yellow] 2 2 5 4 4" xfId="10412"/>
    <cellStyle name="Input [yellow] 2 2 5 4 4 2" xfId="10413"/>
    <cellStyle name="Input [yellow] 2 2 5 4 4 3" xfId="10414"/>
    <cellStyle name="Input [yellow] 2 2 5 4 5" xfId="10415"/>
    <cellStyle name="Input [yellow] 2 2 5 4 5 2" xfId="10416"/>
    <cellStyle name="Input [yellow] 2 2 5 4 5 3" xfId="10417"/>
    <cellStyle name="Input [yellow] 2 2 5 4 6" xfId="10418"/>
    <cellStyle name="Input [yellow] 2 2 5 4 6 2" xfId="10419"/>
    <cellStyle name="Input [yellow] 2 2 5 4 6 3" xfId="10420"/>
    <cellStyle name="Input [yellow] 2 2 5 4 7" xfId="10421"/>
    <cellStyle name="Input [yellow] 2 2 5 5" xfId="10422"/>
    <cellStyle name="Input [yellow] 2 2 5 5 2" xfId="10423"/>
    <cellStyle name="Input [yellow] 2 2 5 5 2 2" xfId="10424"/>
    <cellStyle name="Input [yellow] 2 2 5 5 2 3" xfId="10425"/>
    <cellStyle name="Input [yellow] 2 2 5 5 3" xfId="10426"/>
    <cellStyle name="Input [yellow] 2 2 5 5 3 2" xfId="10427"/>
    <cellStyle name="Input [yellow] 2 2 5 5 3 3" xfId="10428"/>
    <cellStyle name="Input [yellow] 2 2 5 5 4" xfId="10429"/>
    <cellStyle name="Input [yellow] 2 2 5 5 4 2" xfId="10430"/>
    <cellStyle name="Input [yellow] 2 2 5 5 4 3" xfId="10431"/>
    <cellStyle name="Input [yellow] 2 2 5 5 5" xfId="10432"/>
    <cellStyle name="Input [yellow] 2 2 5 5 5 2" xfId="10433"/>
    <cellStyle name="Input [yellow] 2 2 5 5 5 3" xfId="10434"/>
    <cellStyle name="Input [yellow] 2 2 5 5 6" xfId="10435"/>
    <cellStyle name="Input [yellow] 2 2 5 5 6 2" xfId="10436"/>
    <cellStyle name="Input [yellow] 2 2 5 5 6 3" xfId="10437"/>
    <cellStyle name="Input [yellow] 2 2 5 5 7" xfId="10438"/>
    <cellStyle name="Input [yellow] 2 2 5 6" xfId="10439"/>
    <cellStyle name="Input [yellow] 2 2 5 6 2" xfId="10440"/>
    <cellStyle name="Input [yellow] 2 2 5 6 3" xfId="10441"/>
    <cellStyle name="Input [yellow] 2 2 5 7" xfId="10442"/>
    <cellStyle name="Input [yellow] 2 2 5 7 2" xfId="10443"/>
    <cellStyle name="Input [yellow] 2 2 5 7 3" xfId="10444"/>
    <cellStyle name="Input [yellow] 2 2 5 8" xfId="10445"/>
    <cellStyle name="Input [yellow] 2 2 5 8 2" xfId="10446"/>
    <cellStyle name="Input [yellow] 2 2 5 8 3" xfId="10447"/>
    <cellStyle name="Input [yellow] 2 2 5 9" xfId="10448"/>
    <cellStyle name="Input [yellow] 2 2 5 9 2" xfId="10449"/>
    <cellStyle name="Input [yellow] 2 2 5 9 3" xfId="10450"/>
    <cellStyle name="Input [yellow] 2 2 6" xfId="10451"/>
    <cellStyle name="Input [yellow] 2 2 6 2" xfId="10452"/>
    <cellStyle name="Input [yellow] 2 2 6 2 2" xfId="10453"/>
    <cellStyle name="Input [yellow] 2 2 6 2 3" xfId="10454"/>
    <cellStyle name="Input [yellow] 2 2 6 3" xfId="10455"/>
    <cellStyle name="Input [yellow] 2 2 6 3 2" xfId="10456"/>
    <cellStyle name="Input [yellow] 2 2 6 3 3" xfId="10457"/>
    <cellStyle name="Input [yellow] 2 2 6 4" xfId="10458"/>
    <cellStyle name="Input [yellow] 2 2 6 4 2" xfId="10459"/>
    <cellStyle name="Input [yellow] 2 2 6 4 3" xfId="10460"/>
    <cellStyle name="Input [yellow] 2 2 6 5" xfId="10461"/>
    <cellStyle name="Input [yellow] 2 2 6 5 2" xfId="10462"/>
    <cellStyle name="Input [yellow] 2 2 6 5 3" xfId="10463"/>
    <cellStyle name="Input [yellow] 2 2 6 6" xfId="10464"/>
    <cellStyle name="Input [yellow] 2 2 6 6 2" xfId="10465"/>
    <cellStyle name="Input [yellow] 2 2 6 6 3" xfId="10466"/>
    <cellStyle name="Input [yellow] 2 2 6 7" xfId="10467"/>
    <cellStyle name="Input [yellow] 2 2 6 8" xfId="10468"/>
    <cellStyle name="Input [yellow] 2 2 7" xfId="10469"/>
    <cellStyle name="Input [yellow] 2 2 7 2" xfId="10470"/>
    <cellStyle name="Input [yellow] 2 2 7 2 2" xfId="10471"/>
    <cellStyle name="Input [yellow] 2 2 7 2 3" xfId="10472"/>
    <cellStyle name="Input [yellow] 2 2 7 3" xfId="10473"/>
    <cellStyle name="Input [yellow] 2 2 7 3 2" xfId="10474"/>
    <cellStyle name="Input [yellow] 2 2 7 3 3" xfId="10475"/>
    <cellStyle name="Input [yellow] 2 2 7 4" xfId="10476"/>
    <cellStyle name="Input [yellow] 2 2 7 4 2" xfId="10477"/>
    <cellStyle name="Input [yellow] 2 2 7 4 3" xfId="10478"/>
    <cellStyle name="Input [yellow] 2 2 7 5" xfId="10479"/>
    <cellStyle name="Input [yellow] 2 2 7 5 2" xfId="10480"/>
    <cellStyle name="Input [yellow] 2 2 7 5 3" xfId="10481"/>
    <cellStyle name="Input [yellow] 2 2 7 6" xfId="10482"/>
    <cellStyle name="Input [yellow] 2 2 7 6 2" xfId="10483"/>
    <cellStyle name="Input [yellow] 2 2 7 6 3" xfId="10484"/>
    <cellStyle name="Input [yellow] 2 2 7 7" xfId="10485"/>
    <cellStyle name="Input [yellow] 2 2 7 8" xfId="10486"/>
    <cellStyle name="Input [yellow] 2 2 8" xfId="10487"/>
    <cellStyle name="Input [yellow] 2 2 8 2" xfId="10488"/>
    <cellStyle name="Input [yellow] 2 2 8 2 2" xfId="10489"/>
    <cellStyle name="Input [yellow] 2 2 8 2 3" xfId="10490"/>
    <cellStyle name="Input [yellow] 2 2 8 3" xfId="10491"/>
    <cellStyle name="Input [yellow] 2 2 8 3 2" xfId="10492"/>
    <cellStyle name="Input [yellow] 2 2 8 3 3" xfId="10493"/>
    <cellStyle name="Input [yellow] 2 2 8 4" xfId="10494"/>
    <cellStyle name="Input [yellow] 2 2 8 4 2" xfId="10495"/>
    <cellStyle name="Input [yellow] 2 2 8 4 3" xfId="10496"/>
    <cellStyle name="Input [yellow] 2 2 8 5" xfId="10497"/>
    <cellStyle name="Input [yellow] 2 2 8 5 2" xfId="10498"/>
    <cellStyle name="Input [yellow] 2 2 8 5 3" xfId="10499"/>
    <cellStyle name="Input [yellow] 2 2 8 6" xfId="10500"/>
    <cellStyle name="Input [yellow] 2 2 8 6 2" xfId="10501"/>
    <cellStyle name="Input [yellow] 2 2 8 6 3" xfId="10502"/>
    <cellStyle name="Input [yellow] 2 2 8 7" xfId="10503"/>
    <cellStyle name="Input [yellow] 2 2 9" xfId="10504"/>
    <cellStyle name="Input [yellow] 2 2 9 2" xfId="10505"/>
    <cellStyle name="Input [yellow] 2 2 9 2 2" xfId="10506"/>
    <cellStyle name="Input [yellow] 2 2 9 2 3" xfId="10507"/>
    <cellStyle name="Input [yellow] 2 2 9 3" xfId="10508"/>
    <cellStyle name="Input [yellow] 2 2 9 3 2" xfId="10509"/>
    <cellStyle name="Input [yellow] 2 2 9 3 3" xfId="10510"/>
    <cellStyle name="Input [yellow] 2 2 9 4" xfId="10511"/>
    <cellStyle name="Input [yellow] 2 2 9 4 2" xfId="10512"/>
    <cellStyle name="Input [yellow] 2 2 9 4 3" xfId="10513"/>
    <cellStyle name="Input [yellow] 2 2 9 5" xfId="10514"/>
    <cellStyle name="Input [yellow] 2 2 9 5 2" xfId="10515"/>
    <cellStyle name="Input [yellow] 2 2 9 5 3" xfId="10516"/>
    <cellStyle name="Input [yellow] 2 2 9 6" xfId="10517"/>
    <cellStyle name="Input [yellow] 2 2 9 6 2" xfId="10518"/>
    <cellStyle name="Input [yellow] 2 2 9 6 3" xfId="10519"/>
    <cellStyle name="Input [yellow] 2 2 9 7" xfId="10520"/>
    <cellStyle name="Input [yellow] 2 3" xfId="10521"/>
    <cellStyle name="Input [yellow] 2 3 2" xfId="10522"/>
    <cellStyle name="Input [yellow] 2 3 2 2" xfId="10523"/>
    <cellStyle name="Input [yellow] 2 3 2 2 2" xfId="10524"/>
    <cellStyle name="Input [yellow] 2 3 2 2 3" xfId="10525"/>
    <cellStyle name="Input [yellow] 2 3 2 3" xfId="10526"/>
    <cellStyle name="Input [yellow] 2 3 2 3 2" xfId="10527"/>
    <cellStyle name="Input [yellow] 2 3 2 3 3" xfId="10528"/>
    <cellStyle name="Input [yellow] 2 3 2 4" xfId="10529"/>
    <cellStyle name="Input [yellow] 2 3 2 4 2" xfId="10530"/>
    <cellStyle name="Input [yellow] 2 3 2 4 3" xfId="10531"/>
    <cellStyle name="Input [yellow] 2 3 2 5" xfId="10532"/>
    <cellStyle name="Input [yellow] 2 3 2 5 2" xfId="10533"/>
    <cellStyle name="Input [yellow] 2 3 2 5 3" xfId="10534"/>
    <cellStyle name="Input [yellow] 2 3 2 6" xfId="10535"/>
    <cellStyle name="Input [yellow] 2 3 2 6 2" xfId="10536"/>
    <cellStyle name="Input [yellow] 2 3 2 6 3" xfId="10537"/>
    <cellStyle name="Input [yellow] 2 3 2 7" xfId="10538"/>
    <cellStyle name="Input [yellow] 2 3 2 8" xfId="10539"/>
    <cellStyle name="Input [yellow] 2 3 3" xfId="10540"/>
    <cellStyle name="Input [yellow] 2 3 3 2" xfId="10541"/>
    <cellStyle name="Input [yellow] 2 3 3 2 2" xfId="10542"/>
    <cellStyle name="Input [yellow] 2 3 3 2 3" xfId="10543"/>
    <cellStyle name="Input [yellow] 2 3 3 3" xfId="10544"/>
    <cellStyle name="Input [yellow] 2 3 3 3 2" xfId="10545"/>
    <cellStyle name="Input [yellow] 2 3 3 3 3" xfId="10546"/>
    <cellStyle name="Input [yellow] 2 3 3 4" xfId="10547"/>
    <cellStyle name="Input [yellow] 2 3 3 4 2" xfId="10548"/>
    <cellStyle name="Input [yellow] 2 3 3 4 3" xfId="10549"/>
    <cellStyle name="Input [yellow] 2 3 3 5" xfId="10550"/>
    <cellStyle name="Input [yellow] 2 3 3 5 2" xfId="10551"/>
    <cellStyle name="Input [yellow] 2 3 3 5 3" xfId="10552"/>
    <cellStyle name="Input [yellow] 2 3 3 6" xfId="10553"/>
    <cellStyle name="Input [yellow] 2 3 3 6 2" xfId="10554"/>
    <cellStyle name="Input [yellow] 2 3 3 6 3" xfId="10555"/>
    <cellStyle name="Input [yellow] 2 3 3 7" xfId="10556"/>
    <cellStyle name="Input [yellow] 2 3 3 8" xfId="10557"/>
    <cellStyle name="Input [yellow] 2 3 4" xfId="10558"/>
    <cellStyle name="Input [yellow] 2 3 4 2" xfId="10559"/>
    <cellStyle name="Input [yellow] 2 3 4 2 2" xfId="10560"/>
    <cellStyle name="Input [yellow] 2 3 4 2 3" xfId="10561"/>
    <cellStyle name="Input [yellow] 2 3 4 3" xfId="10562"/>
    <cellStyle name="Input [yellow] 2 3 4 3 2" xfId="10563"/>
    <cellStyle name="Input [yellow] 2 3 4 3 3" xfId="10564"/>
    <cellStyle name="Input [yellow] 2 3 4 4" xfId="10565"/>
    <cellStyle name="Input [yellow] 2 3 4 4 2" xfId="10566"/>
    <cellStyle name="Input [yellow] 2 3 4 4 3" xfId="10567"/>
    <cellStyle name="Input [yellow] 2 3 4 5" xfId="10568"/>
    <cellStyle name="Input [yellow] 2 3 4 5 2" xfId="10569"/>
    <cellStyle name="Input [yellow] 2 3 4 5 3" xfId="10570"/>
    <cellStyle name="Input [yellow] 2 3 4 6" xfId="10571"/>
    <cellStyle name="Input [yellow] 2 3 4 6 2" xfId="10572"/>
    <cellStyle name="Input [yellow] 2 3 4 6 3" xfId="10573"/>
    <cellStyle name="Input [yellow] 2 3 4 7" xfId="10574"/>
    <cellStyle name="Input [yellow] 2 3 4 8" xfId="10575"/>
    <cellStyle name="Input [yellow] 2 3 5" xfId="10576"/>
    <cellStyle name="Input [yellow] 2 3 5 2" xfId="10577"/>
    <cellStyle name="Input [yellow] 2 3 5 2 2" xfId="10578"/>
    <cellStyle name="Input [yellow] 2 3 5 2 3" xfId="10579"/>
    <cellStyle name="Input [yellow] 2 3 5 3" xfId="10580"/>
    <cellStyle name="Input [yellow] 2 3 5 3 2" xfId="10581"/>
    <cellStyle name="Input [yellow] 2 3 5 3 3" xfId="10582"/>
    <cellStyle name="Input [yellow] 2 3 5 4" xfId="10583"/>
    <cellStyle name="Input [yellow] 2 3 5 4 2" xfId="10584"/>
    <cellStyle name="Input [yellow] 2 3 5 4 3" xfId="10585"/>
    <cellStyle name="Input [yellow] 2 3 5 5" xfId="10586"/>
    <cellStyle name="Input [yellow] 2 3 5 5 2" xfId="10587"/>
    <cellStyle name="Input [yellow] 2 3 5 5 3" xfId="10588"/>
    <cellStyle name="Input [yellow] 2 3 5 6" xfId="10589"/>
    <cellStyle name="Input [yellow] 2 3 5 6 2" xfId="10590"/>
    <cellStyle name="Input [yellow] 2 3 5 6 3" xfId="10591"/>
    <cellStyle name="Input [yellow] 2 3 5 7" xfId="10592"/>
    <cellStyle name="Input [yellow] 2 3 6" xfId="10593"/>
    <cellStyle name="Input [yellow] 2 3 6 2" xfId="10594"/>
    <cellStyle name="Input [yellow] 2 3 6 2 2" xfId="10595"/>
    <cellStyle name="Input [yellow] 2 3 6 2 3" xfId="10596"/>
    <cellStyle name="Input [yellow] 2 3 6 3" xfId="10597"/>
    <cellStyle name="Input [yellow] 2 3 6 3 2" xfId="10598"/>
    <cellStyle name="Input [yellow] 2 3 6 3 3" xfId="10599"/>
    <cellStyle name="Input [yellow] 2 3 6 4" xfId="10600"/>
    <cellStyle name="Input [yellow] 2 3 6 4 2" xfId="10601"/>
    <cellStyle name="Input [yellow] 2 3 6 4 3" xfId="10602"/>
    <cellStyle name="Input [yellow] 2 3 6 5" xfId="10603"/>
    <cellStyle name="Input [yellow] 2 3 6 5 2" xfId="10604"/>
    <cellStyle name="Input [yellow] 2 3 6 5 3" xfId="10605"/>
    <cellStyle name="Input [yellow] 2 3 6 6" xfId="10606"/>
    <cellStyle name="Input [yellow] 2 3 6 6 2" xfId="10607"/>
    <cellStyle name="Input [yellow] 2 3 6 6 3" xfId="10608"/>
    <cellStyle name="Input [yellow] 2 3 6 7" xfId="10609"/>
    <cellStyle name="Input [yellow] 2 3 7" xfId="10610"/>
    <cellStyle name="Input [yellow] 2 3 7 2" xfId="10611"/>
    <cellStyle name="Input [yellow] 2 3 7 3" xfId="10612"/>
    <cellStyle name="Input [yellow] 2 4" xfId="10613"/>
    <cellStyle name="Input [yellow] 2 4 10" xfId="10614"/>
    <cellStyle name="Input [yellow] 2 4 10 2" xfId="10615"/>
    <cellStyle name="Input [yellow] 2 4 10 3" xfId="10616"/>
    <cellStyle name="Input [yellow] 2 4 2" xfId="10617"/>
    <cellStyle name="Input [yellow] 2 4 2 2" xfId="10618"/>
    <cellStyle name="Input [yellow] 2 4 2 2 2" xfId="10619"/>
    <cellStyle name="Input [yellow] 2 4 2 2 3" xfId="10620"/>
    <cellStyle name="Input [yellow] 2 4 2 3" xfId="10621"/>
    <cellStyle name="Input [yellow] 2 4 2 3 2" xfId="10622"/>
    <cellStyle name="Input [yellow] 2 4 2 3 3" xfId="10623"/>
    <cellStyle name="Input [yellow] 2 4 2 4" xfId="10624"/>
    <cellStyle name="Input [yellow] 2 4 2 4 2" xfId="10625"/>
    <cellStyle name="Input [yellow] 2 4 2 4 3" xfId="10626"/>
    <cellStyle name="Input [yellow] 2 4 2 5" xfId="10627"/>
    <cellStyle name="Input [yellow] 2 4 2 5 2" xfId="10628"/>
    <cellStyle name="Input [yellow] 2 4 2 5 3" xfId="10629"/>
    <cellStyle name="Input [yellow] 2 4 2 6" xfId="10630"/>
    <cellStyle name="Input [yellow] 2 4 2 6 2" xfId="10631"/>
    <cellStyle name="Input [yellow] 2 4 2 6 3" xfId="10632"/>
    <cellStyle name="Input [yellow] 2 4 2 7" xfId="10633"/>
    <cellStyle name="Input [yellow] 2 4 2 8" xfId="10634"/>
    <cellStyle name="Input [yellow] 2 4 3" xfId="10635"/>
    <cellStyle name="Input [yellow] 2 4 3 2" xfId="10636"/>
    <cellStyle name="Input [yellow] 2 4 3 2 2" xfId="10637"/>
    <cellStyle name="Input [yellow] 2 4 3 2 3" xfId="10638"/>
    <cellStyle name="Input [yellow] 2 4 3 3" xfId="10639"/>
    <cellStyle name="Input [yellow] 2 4 3 3 2" xfId="10640"/>
    <cellStyle name="Input [yellow] 2 4 3 3 3" xfId="10641"/>
    <cellStyle name="Input [yellow] 2 4 3 4" xfId="10642"/>
    <cellStyle name="Input [yellow] 2 4 3 4 2" xfId="10643"/>
    <cellStyle name="Input [yellow] 2 4 3 4 3" xfId="10644"/>
    <cellStyle name="Input [yellow] 2 4 3 5" xfId="10645"/>
    <cellStyle name="Input [yellow] 2 4 3 5 2" xfId="10646"/>
    <cellStyle name="Input [yellow] 2 4 3 5 3" xfId="10647"/>
    <cellStyle name="Input [yellow] 2 4 3 6" xfId="10648"/>
    <cellStyle name="Input [yellow] 2 4 3 6 2" xfId="10649"/>
    <cellStyle name="Input [yellow] 2 4 3 6 3" xfId="10650"/>
    <cellStyle name="Input [yellow] 2 4 3 7" xfId="10651"/>
    <cellStyle name="Input [yellow] 2 4 3 8" xfId="10652"/>
    <cellStyle name="Input [yellow] 2 4 4" xfId="10653"/>
    <cellStyle name="Input [yellow] 2 4 4 2" xfId="10654"/>
    <cellStyle name="Input [yellow] 2 4 4 2 2" xfId="10655"/>
    <cellStyle name="Input [yellow] 2 4 4 2 3" xfId="10656"/>
    <cellStyle name="Input [yellow] 2 4 4 3" xfId="10657"/>
    <cellStyle name="Input [yellow] 2 4 4 3 2" xfId="10658"/>
    <cellStyle name="Input [yellow] 2 4 4 3 3" xfId="10659"/>
    <cellStyle name="Input [yellow] 2 4 4 4" xfId="10660"/>
    <cellStyle name="Input [yellow] 2 4 4 4 2" xfId="10661"/>
    <cellStyle name="Input [yellow] 2 4 4 4 3" xfId="10662"/>
    <cellStyle name="Input [yellow] 2 4 4 5" xfId="10663"/>
    <cellStyle name="Input [yellow] 2 4 4 5 2" xfId="10664"/>
    <cellStyle name="Input [yellow] 2 4 4 5 3" xfId="10665"/>
    <cellStyle name="Input [yellow] 2 4 4 6" xfId="10666"/>
    <cellStyle name="Input [yellow] 2 4 4 6 2" xfId="10667"/>
    <cellStyle name="Input [yellow] 2 4 4 6 3" xfId="10668"/>
    <cellStyle name="Input [yellow] 2 4 4 7" xfId="10669"/>
    <cellStyle name="Input [yellow] 2 4 5" xfId="10670"/>
    <cellStyle name="Input [yellow] 2 4 5 2" xfId="10671"/>
    <cellStyle name="Input [yellow] 2 4 5 2 2" xfId="10672"/>
    <cellStyle name="Input [yellow] 2 4 5 2 3" xfId="10673"/>
    <cellStyle name="Input [yellow] 2 4 5 3" xfId="10674"/>
    <cellStyle name="Input [yellow] 2 4 5 3 2" xfId="10675"/>
    <cellStyle name="Input [yellow] 2 4 5 3 3" xfId="10676"/>
    <cellStyle name="Input [yellow] 2 4 5 4" xfId="10677"/>
    <cellStyle name="Input [yellow] 2 4 5 4 2" xfId="10678"/>
    <cellStyle name="Input [yellow] 2 4 5 4 3" xfId="10679"/>
    <cellStyle name="Input [yellow] 2 4 5 5" xfId="10680"/>
    <cellStyle name="Input [yellow] 2 4 5 5 2" xfId="10681"/>
    <cellStyle name="Input [yellow] 2 4 5 5 3" xfId="10682"/>
    <cellStyle name="Input [yellow] 2 4 5 6" xfId="10683"/>
    <cellStyle name="Input [yellow] 2 4 5 6 2" xfId="10684"/>
    <cellStyle name="Input [yellow] 2 4 5 6 3" xfId="10685"/>
    <cellStyle name="Input [yellow] 2 4 5 7" xfId="10686"/>
    <cellStyle name="Input [yellow] 2 4 6" xfId="10687"/>
    <cellStyle name="Input [yellow] 2 4 6 2" xfId="10688"/>
    <cellStyle name="Input [yellow] 2 4 6 3" xfId="10689"/>
    <cellStyle name="Input [yellow] 2 4 7" xfId="10690"/>
    <cellStyle name="Input [yellow] 2 4 7 2" xfId="10691"/>
    <cellStyle name="Input [yellow] 2 4 7 3" xfId="10692"/>
    <cellStyle name="Input [yellow] 2 4 8" xfId="10693"/>
    <cellStyle name="Input [yellow] 2 4 8 2" xfId="10694"/>
    <cellStyle name="Input [yellow] 2 4 8 3" xfId="10695"/>
    <cellStyle name="Input [yellow] 2 4 9" xfId="10696"/>
    <cellStyle name="Input [yellow] 2 4 9 2" xfId="10697"/>
    <cellStyle name="Input [yellow] 2 4 9 3" xfId="10698"/>
    <cellStyle name="Input [yellow] 2 5" xfId="10699"/>
    <cellStyle name="Input [yellow] 2 5 10" xfId="10700"/>
    <cellStyle name="Input [yellow] 2 5 10 2" xfId="10701"/>
    <cellStyle name="Input [yellow] 2 5 10 3" xfId="10702"/>
    <cellStyle name="Input [yellow] 2 5 2" xfId="10703"/>
    <cellStyle name="Input [yellow] 2 5 2 2" xfId="10704"/>
    <cellStyle name="Input [yellow] 2 5 2 2 2" xfId="10705"/>
    <cellStyle name="Input [yellow] 2 5 2 2 3" xfId="10706"/>
    <cellStyle name="Input [yellow] 2 5 2 3" xfId="10707"/>
    <cellStyle name="Input [yellow] 2 5 2 3 2" xfId="10708"/>
    <cellStyle name="Input [yellow] 2 5 2 3 3" xfId="10709"/>
    <cellStyle name="Input [yellow] 2 5 2 4" xfId="10710"/>
    <cellStyle name="Input [yellow] 2 5 2 4 2" xfId="10711"/>
    <cellStyle name="Input [yellow] 2 5 2 4 3" xfId="10712"/>
    <cellStyle name="Input [yellow] 2 5 2 5" xfId="10713"/>
    <cellStyle name="Input [yellow] 2 5 2 5 2" xfId="10714"/>
    <cellStyle name="Input [yellow] 2 5 2 5 3" xfId="10715"/>
    <cellStyle name="Input [yellow] 2 5 2 6" xfId="10716"/>
    <cellStyle name="Input [yellow] 2 5 2 6 2" xfId="10717"/>
    <cellStyle name="Input [yellow] 2 5 2 6 3" xfId="10718"/>
    <cellStyle name="Input [yellow] 2 5 2 7" xfId="10719"/>
    <cellStyle name="Input [yellow] 2 5 2 8" xfId="10720"/>
    <cellStyle name="Input [yellow] 2 5 3" xfId="10721"/>
    <cellStyle name="Input [yellow] 2 5 3 2" xfId="10722"/>
    <cellStyle name="Input [yellow] 2 5 3 2 2" xfId="10723"/>
    <cellStyle name="Input [yellow] 2 5 3 2 3" xfId="10724"/>
    <cellStyle name="Input [yellow] 2 5 3 3" xfId="10725"/>
    <cellStyle name="Input [yellow] 2 5 3 3 2" xfId="10726"/>
    <cellStyle name="Input [yellow] 2 5 3 3 3" xfId="10727"/>
    <cellStyle name="Input [yellow] 2 5 3 4" xfId="10728"/>
    <cellStyle name="Input [yellow] 2 5 3 4 2" xfId="10729"/>
    <cellStyle name="Input [yellow] 2 5 3 4 3" xfId="10730"/>
    <cellStyle name="Input [yellow] 2 5 3 5" xfId="10731"/>
    <cellStyle name="Input [yellow] 2 5 3 5 2" xfId="10732"/>
    <cellStyle name="Input [yellow] 2 5 3 5 3" xfId="10733"/>
    <cellStyle name="Input [yellow] 2 5 3 6" xfId="10734"/>
    <cellStyle name="Input [yellow] 2 5 3 6 2" xfId="10735"/>
    <cellStyle name="Input [yellow] 2 5 3 6 3" xfId="10736"/>
    <cellStyle name="Input [yellow] 2 5 3 7" xfId="10737"/>
    <cellStyle name="Input [yellow] 2 5 3 8" xfId="10738"/>
    <cellStyle name="Input [yellow] 2 5 4" xfId="10739"/>
    <cellStyle name="Input [yellow] 2 5 4 2" xfId="10740"/>
    <cellStyle name="Input [yellow] 2 5 4 2 2" xfId="10741"/>
    <cellStyle name="Input [yellow] 2 5 4 2 3" xfId="10742"/>
    <cellStyle name="Input [yellow] 2 5 4 3" xfId="10743"/>
    <cellStyle name="Input [yellow] 2 5 4 3 2" xfId="10744"/>
    <cellStyle name="Input [yellow] 2 5 4 3 3" xfId="10745"/>
    <cellStyle name="Input [yellow] 2 5 4 4" xfId="10746"/>
    <cellStyle name="Input [yellow] 2 5 4 4 2" xfId="10747"/>
    <cellStyle name="Input [yellow] 2 5 4 4 3" xfId="10748"/>
    <cellStyle name="Input [yellow] 2 5 4 5" xfId="10749"/>
    <cellStyle name="Input [yellow] 2 5 4 5 2" xfId="10750"/>
    <cellStyle name="Input [yellow] 2 5 4 5 3" xfId="10751"/>
    <cellStyle name="Input [yellow] 2 5 4 6" xfId="10752"/>
    <cellStyle name="Input [yellow] 2 5 4 6 2" xfId="10753"/>
    <cellStyle name="Input [yellow] 2 5 4 6 3" xfId="10754"/>
    <cellStyle name="Input [yellow] 2 5 4 7" xfId="10755"/>
    <cellStyle name="Input [yellow] 2 5 5" xfId="10756"/>
    <cellStyle name="Input [yellow] 2 5 5 2" xfId="10757"/>
    <cellStyle name="Input [yellow] 2 5 5 2 2" xfId="10758"/>
    <cellStyle name="Input [yellow] 2 5 5 2 3" xfId="10759"/>
    <cellStyle name="Input [yellow] 2 5 5 3" xfId="10760"/>
    <cellStyle name="Input [yellow] 2 5 5 3 2" xfId="10761"/>
    <cellStyle name="Input [yellow] 2 5 5 3 3" xfId="10762"/>
    <cellStyle name="Input [yellow] 2 5 5 4" xfId="10763"/>
    <cellStyle name="Input [yellow] 2 5 5 4 2" xfId="10764"/>
    <cellStyle name="Input [yellow] 2 5 5 4 3" xfId="10765"/>
    <cellStyle name="Input [yellow] 2 5 5 5" xfId="10766"/>
    <cellStyle name="Input [yellow] 2 5 5 5 2" xfId="10767"/>
    <cellStyle name="Input [yellow] 2 5 5 5 3" xfId="10768"/>
    <cellStyle name="Input [yellow] 2 5 5 6" xfId="10769"/>
    <cellStyle name="Input [yellow] 2 5 5 6 2" xfId="10770"/>
    <cellStyle name="Input [yellow] 2 5 5 6 3" xfId="10771"/>
    <cellStyle name="Input [yellow] 2 5 5 7" xfId="10772"/>
    <cellStyle name="Input [yellow] 2 5 6" xfId="10773"/>
    <cellStyle name="Input [yellow] 2 5 6 2" xfId="10774"/>
    <cellStyle name="Input [yellow] 2 5 6 3" xfId="10775"/>
    <cellStyle name="Input [yellow] 2 5 7" xfId="10776"/>
    <cellStyle name="Input [yellow] 2 5 7 2" xfId="10777"/>
    <cellStyle name="Input [yellow] 2 5 7 3" xfId="10778"/>
    <cellStyle name="Input [yellow] 2 5 8" xfId="10779"/>
    <cellStyle name="Input [yellow] 2 5 8 2" xfId="10780"/>
    <cellStyle name="Input [yellow] 2 5 8 3" xfId="10781"/>
    <cellStyle name="Input [yellow] 2 5 9" xfId="10782"/>
    <cellStyle name="Input [yellow] 2 5 9 2" xfId="10783"/>
    <cellStyle name="Input [yellow] 2 5 9 3" xfId="10784"/>
    <cellStyle name="Input [yellow] 2 6" xfId="10785"/>
    <cellStyle name="Input [yellow] 2 6 2" xfId="10786"/>
    <cellStyle name="Input [yellow] 2 6 2 2" xfId="10787"/>
    <cellStyle name="Input [yellow] 2 6 2 3" xfId="10788"/>
    <cellStyle name="Input [yellow] 2 6 3" xfId="10789"/>
    <cellStyle name="Input [yellow] 2 6 3 2" xfId="10790"/>
    <cellStyle name="Input [yellow] 2 6 3 3" xfId="10791"/>
    <cellStyle name="Input [yellow] 2 6 4" xfId="10792"/>
    <cellStyle name="Input [yellow] 2 6 4 2" xfId="10793"/>
    <cellStyle name="Input [yellow] 2 6 4 3" xfId="10794"/>
    <cellStyle name="Input [yellow] 2 6 5" xfId="10795"/>
    <cellStyle name="Input [yellow] 2 6 5 2" xfId="10796"/>
    <cellStyle name="Input [yellow] 2 6 5 3" xfId="10797"/>
    <cellStyle name="Input [yellow] 2 6 6" xfId="10798"/>
    <cellStyle name="Input [yellow] 2 6 6 2" xfId="10799"/>
    <cellStyle name="Input [yellow] 2 6 6 3" xfId="10800"/>
    <cellStyle name="Input [yellow] 2 6 7" xfId="10801"/>
    <cellStyle name="Input [yellow] 2 6 8" xfId="10802"/>
    <cellStyle name="Input [yellow] 2 7" xfId="10803"/>
    <cellStyle name="Input [yellow] 2 7 2" xfId="10804"/>
    <cellStyle name="Input [yellow] 2 7 2 2" xfId="10805"/>
    <cellStyle name="Input [yellow] 2 7 2 3" xfId="10806"/>
    <cellStyle name="Input [yellow] 2 7 3" xfId="10807"/>
    <cellStyle name="Input [yellow] 2 7 3 2" xfId="10808"/>
    <cellStyle name="Input [yellow] 2 7 3 3" xfId="10809"/>
    <cellStyle name="Input [yellow] 2 7 4" xfId="10810"/>
    <cellStyle name="Input [yellow] 2 7 4 2" xfId="10811"/>
    <cellStyle name="Input [yellow] 2 7 4 3" xfId="10812"/>
    <cellStyle name="Input [yellow] 2 7 5" xfId="10813"/>
    <cellStyle name="Input [yellow] 2 7 5 2" xfId="10814"/>
    <cellStyle name="Input [yellow] 2 7 5 3" xfId="10815"/>
    <cellStyle name="Input [yellow] 2 7 6" xfId="10816"/>
    <cellStyle name="Input [yellow] 2 7 6 2" xfId="10817"/>
    <cellStyle name="Input [yellow] 2 7 6 3" xfId="10818"/>
    <cellStyle name="Input [yellow] 2 7 7" xfId="10819"/>
    <cellStyle name="Input [yellow] 2 7 8" xfId="10820"/>
    <cellStyle name="Input [yellow] 2 8" xfId="10821"/>
    <cellStyle name="Input [yellow] 2 8 2" xfId="10822"/>
    <cellStyle name="Input [yellow] 2 8 2 2" xfId="10823"/>
    <cellStyle name="Input [yellow] 2 8 2 3" xfId="10824"/>
    <cellStyle name="Input [yellow] 2 8 3" xfId="10825"/>
    <cellStyle name="Input [yellow] 2 8 3 2" xfId="10826"/>
    <cellStyle name="Input [yellow] 2 8 3 3" xfId="10827"/>
    <cellStyle name="Input [yellow] 2 8 4" xfId="10828"/>
    <cellStyle name="Input [yellow] 2 8 4 2" xfId="10829"/>
    <cellStyle name="Input [yellow] 2 8 4 3" xfId="10830"/>
    <cellStyle name="Input [yellow] 2 8 5" xfId="10831"/>
    <cellStyle name="Input [yellow] 2 8 5 2" xfId="10832"/>
    <cellStyle name="Input [yellow] 2 8 5 3" xfId="10833"/>
    <cellStyle name="Input [yellow] 2 8 6" xfId="10834"/>
    <cellStyle name="Input [yellow] 2 8 6 2" xfId="10835"/>
    <cellStyle name="Input [yellow] 2 8 6 3" xfId="10836"/>
    <cellStyle name="Input [yellow] 2 8 7" xfId="10837"/>
    <cellStyle name="Input [yellow] 2 9" xfId="10838"/>
    <cellStyle name="Input [yellow] 2 9 2" xfId="10839"/>
    <cellStyle name="Input [yellow] 2 9 2 2" xfId="10840"/>
    <cellStyle name="Input [yellow] 2 9 2 3" xfId="10841"/>
    <cellStyle name="Input [yellow] 2 9 3" xfId="10842"/>
    <cellStyle name="Input [yellow] 2 9 3 2" xfId="10843"/>
    <cellStyle name="Input [yellow] 2 9 3 3" xfId="10844"/>
    <cellStyle name="Input [yellow] 2 9 4" xfId="10845"/>
    <cellStyle name="Input [yellow] 2 9 4 2" xfId="10846"/>
    <cellStyle name="Input [yellow] 2 9 4 3" xfId="10847"/>
    <cellStyle name="Input [yellow] 2 9 5" xfId="10848"/>
    <cellStyle name="Input [yellow] 2 9 5 2" xfId="10849"/>
    <cellStyle name="Input [yellow] 2 9 5 3" xfId="10850"/>
    <cellStyle name="Input [yellow] 2 9 6" xfId="10851"/>
    <cellStyle name="Input [yellow] 2 9 6 2" xfId="10852"/>
    <cellStyle name="Input [yellow] 2 9 6 3" xfId="10853"/>
    <cellStyle name="Input [yellow] 2 9 7" xfId="10854"/>
    <cellStyle name="Input [yellow] 3" xfId="10855"/>
    <cellStyle name="Input [yellow] 3 10" xfId="10856"/>
    <cellStyle name="Input [yellow] 3 10 2" xfId="10857"/>
    <cellStyle name="Input [yellow] 3 10 3" xfId="10858"/>
    <cellStyle name="Input [yellow] 3 2" xfId="10859"/>
    <cellStyle name="Input [yellow] 3 2 2" xfId="10860"/>
    <cellStyle name="Input [yellow] 3 2 2 2" xfId="10861"/>
    <cellStyle name="Input [yellow] 3 2 2 3" xfId="10862"/>
    <cellStyle name="Input [yellow] 3 2 3" xfId="10863"/>
    <cellStyle name="Input [yellow] 3 2 3 2" xfId="10864"/>
    <cellStyle name="Input [yellow] 3 2 3 3" xfId="10865"/>
    <cellStyle name="Input [yellow] 3 2 4" xfId="10866"/>
    <cellStyle name="Input [yellow] 3 2 4 2" xfId="10867"/>
    <cellStyle name="Input [yellow] 3 2 4 3" xfId="10868"/>
    <cellStyle name="Input [yellow] 3 2 5" xfId="10869"/>
    <cellStyle name="Input [yellow] 3 2 5 2" xfId="10870"/>
    <cellStyle name="Input [yellow] 3 2 5 3" xfId="10871"/>
    <cellStyle name="Input [yellow] 3 2 6" xfId="10872"/>
    <cellStyle name="Input [yellow] 3 2 6 2" xfId="10873"/>
    <cellStyle name="Input [yellow] 3 2 6 3" xfId="10874"/>
    <cellStyle name="Input [yellow] 3 2 7" xfId="10875"/>
    <cellStyle name="Input [yellow] 3 2 8" xfId="10876"/>
    <cellStyle name="Input [yellow] 3 3" xfId="10877"/>
    <cellStyle name="Input [yellow] 3 3 2" xfId="10878"/>
    <cellStyle name="Input [yellow] 3 3 2 2" xfId="10879"/>
    <cellStyle name="Input [yellow] 3 3 2 3" xfId="10880"/>
    <cellStyle name="Input [yellow] 3 3 3" xfId="10881"/>
    <cellStyle name="Input [yellow] 3 3 3 2" xfId="10882"/>
    <cellStyle name="Input [yellow] 3 3 3 3" xfId="10883"/>
    <cellStyle name="Input [yellow] 3 3 4" xfId="10884"/>
    <cellStyle name="Input [yellow] 3 3 4 2" xfId="10885"/>
    <cellStyle name="Input [yellow] 3 3 4 3" xfId="10886"/>
    <cellStyle name="Input [yellow] 3 3 5" xfId="10887"/>
    <cellStyle name="Input [yellow] 3 3 5 2" xfId="10888"/>
    <cellStyle name="Input [yellow] 3 3 5 3" xfId="10889"/>
    <cellStyle name="Input [yellow] 3 3 6" xfId="10890"/>
    <cellStyle name="Input [yellow] 3 3 6 2" xfId="10891"/>
    <cellStyle name="Input [yellow] 3 3 6 3" xfId="10892"/>
    <cellStyle name="Input [yellow] 3 3 7" xfId="10893"/>
    <cellStyle name="Input [yellow] 3 3 8" xfId="10894"/>
    <cellStyle name="Input [yellow] 3 4" xfId="10895"/>
    <cellStyle name="Input [yellow] 3 4 2" xfId="10896"/>
    <cellStyle name="Input [yellow] 3 4 2 2" xfId="10897"/>
    <cellStyle name="Input [yellow] 3 4 2 3" xfId="10898"/>
    <cellStyle name="Input [yellow] 3 4 3" xfId="10899"/>
    <cellStyle name="Input [yellow] 3 4 3 2" xfId="10900"/>
    <cellStyle name="Input [yellow] 3 4 3 3" xfId="10901"/>
    <cellStyle name="Input [yellow] 3 4 4" xfId="10902"/>
    <cellStyle name="Input [yellow] 3 4 4 2" xfId="10903"/>
    <cellStyle name="Input [yellow] 3 4 4 3" xfId="10904"/>
    <cellStyle name="Input [yellow] 3 4 5" xfId="10905"/>
    <cellStyle name="Input [yellow] 3 4 5 2" xfId="10906"/>
    <cellStyle name="Input [yellow] 3 4 5 3" xfId="10907"/>
    <cellStyle name="Input [yellow] 3 4 6" xfId="10908"/>
    <cellStyle name="Input [yellow] 3 4 6 2" xfId="10909"/>
    <cellStyle name="Input [yellow] 3 4 6 3" xfId="10910"/>
    <cellStyle name="Input [yellow] 3 4 7" xfId="10911"/>
    <cellStyle name="Input [yellow] 3 5" xfId="10912"/>
    <cellStyle name="Input [yellow] 3 5 2" xfId="10913"/>
    <cellStyle name="Input [yellow] 3 5 2 2" xfId="10914"/>
    <cellStyle name="Input [yellow] 3 5 2 3" xfId="10915"/>
    <cellStyle name="Input [yellow] 3 5 3" xfId="10916"/>
    <cellStyle name="Input [yellow] 3 5 3 2" xfId="10917"/>
    <cellStyle name="Input [yellow] 3 5 3 3" xfId="10918"/>
    <cellStyle name="Input [yellow] 3 5 4" xfId="10919"/>
    <cellStyle name="Input [yellow] 3 5 4 2" xfId="10920"/>
    <cellStyle name="Input [yellow] 3 5 4 3" xfId="10921"/>
    <cellStyle name="Input [yellow] 3 5 5" xfId="10922"/>
    <cellStyle name="Input [yellow] 3 5 5 2" xfId="10923"/>
    <cellStyle name="Input [yellow] 3 5 5 3" xfId="10924"/>
    <cellStyle name="Input [yellow] 3 5 6" xfId="10925"/>
    <cellStyle name="Input [yellow] 3 5 6 2" xfId="10926"/>
    <cellStyle name="Input [yellow] 3 5 6 3" xfId="10927"/>
    <cellStyle name="Input [yellow] 3 5 7" xfId="10928"/>
    <cellStyle name="Input [yellow] 3 6" xfId="10929"/>
    <cellStyle name="Input [yellow] 3 6 2" xfId="10930"/>
    <cellStyle name="Input [yellow] 3 6 3" xfId="10931"/>
    <cellStyle name="Input [yellow] 3 7" xfId="10932"/>
    <cellStyle name="Input [yellow] 3 7 2" xfId="10933"/>
    <cellStyle name="Input [yellow] 3 7 3" xfId="10934"/>
    <cellStyle name="Input [yellow] 3 8" xfId="10935"/>
    <cellStyle name="Input [yellow] 3 8 2" xfId="10936"/>
    <cellStyle name="Input [yellow] 3 8 3" xfId="10937"/>
    <cellStyle name="Input [yellow] 3 9" xfId="10938"/>
    <cellStyle name="Input [yellow] 3 9 2" xfId="10939"/>
    <cellStyle name="Input [yellow] 3 9 3" xfId="10940"/>
    <cellStyle name="Input [yellow] 4" xfId="10941"/>
    <cellStyle name="Input [yellow] 4 10" xfId="10942"/>
    <cellStyle name="Input [yellow] 4 10 2" xfId="10943"/>
    <cellStyle name="Input [yellow] 4 10 3" xfId="10944"/>
    <cellStyle name="Input [yellow] 4 2" xfId="10945"/>
    <cellStyle name="Input [yellow] 4 2 2" xfId="10946"/>
    <cellStyle name="Input [yellow] 4 2 2 2" xfId="10947"/>
    <cellStyle name="Input [yellow] 4 2 2 3" xfId="10948"/>
    <cellStyle name="Input [yellow] 4 2 3" xfId="10949"/>
    <cellStyle name="Input [yellow] 4 2 3 2" xfId="10950"/>
    <cellStyle name="Input [yellow] 4 2 3 3" xfId="10951"/>
    <cellStyle name="Input [yellow] 4 2 4" xfId="10952"/>
    <cellStyle name="Input [yellow] 4 2 4 2" xfId="10953"/>
    <cellStyle name="Input [yellow] 4 2 4 3" xfId="10954"/>
    <cellStyle name="Input [yellow] 4 2 5" xfId="10955"/>
    <cellStyle name="Input [yellow] 4 2 5 2" xfId="10956"/>
    <cellStyle name="Input [yellow] 4 2 5 3" xfId="10957"/>
    <cellStyle name="Input [yellow] 4 2 6" xfId="10958"/>
    <cellStyle name="Input [yellow] 4 2 6 2" xfId="10959"/>
    <cellStyle name="Input [yellow] 4 2 6 3" xfId="10960"/>
    <cellStyle name="Input [yellow] 4 2 7" xfId="10961"/>
    <cellStyle name="Input [yellow] 4 2 8" xfId="10962"/>
    <cellStyle name="Input [yellow] 4 3" xfId="10963"/>
    <cellStyle name="Input [yellow] 4 3 2" xfId="10964"/>
    <cellStyle name="Input [yellow] 4 3 2 2" xfId="10965"/>
    <cellStyle name="Input [yellow] 4 3 2 3" xfId="10966"/>
    <cellStyle name="Input [yellow] 4 3 3" xfId="10967"/>
    <cellStyle name="Input [yellow] 4 3 3 2" xfId="10968"/>
    <cellStyle name="Input [yellow] 4 3 3 3" xfId="10969"/>
    <cellStyle name="Input [yellow] 4 3 4" xfId="10970"/>
    <cellStyle name="Input [yellow] 4 3 4 2" xfId="10971"/>
    <cellStyle name="Input [yellow] 4 3 4 3" xfId="10972"/>
    <cellStyle name="Input [yellow] 4 3 5" xfId="10973"/>
    <cellStyle name="Input [yellow] 4 3 5 2" xfId="10974"/>
    <cellStyle name="Input [yellow] 4 3 5 3" xfId="10975"/>
    <cellStyle name="Input [yellow] 4 3 6" xfId="10976"/>
    <cellStyle name="Input [yellow] 4 3 6 2" xfId="10977"/>
    <cellStyle name="Input [yellow] 4 3 6 3" xfId="10978"/>
    <cellStyle name="Input [yellow] 4 3 7" xfId="10979"/>
    <cellStyle name="Input [yellow] 4 3 8" xfId="10980"/>
    <cellStyle name="Input [yellow] 4 4" xfId="10981"/>
    <cellStyle name="Input [yellow] 4 4 2" xfId="10982"/>
    <cellStyle name="Input [yellow] 4 4 2 2" xfId="10983"/>
    <cellStyle name="Input [yellow] 4 4 2 3" xfId="10984"/>
    <cellStyle name="Input [yellow] 4 4 3" xfId="10985"/>
    <cellStyle name="Input [yellow] 4 4 3 2" xfId="10986"/>
    <cellStyle name="Input [yellow] 4 4 3 3" xfId="10987"/>
    <cellStyle name="Input [yellow] 4 4 4" xfId="10988"/>
    <cellStyle name="Input [yellow] 4 4 4 2" xfId="10989"/>
    <cellStyle name="Input [yellow] 4 4 4 3" xfId="10990"/>
    <cellStyle name="Input [yellow] 4 4 5" xfId="10991"/>
    <cellStyle name="Input [yellow] 4 4 5 2" xfId="10992"/>
    <cellStyle name="Input [yellow] 4 4 5 3" xfId="10993"/>
    <cellStyle name="Input [yellow] 4 4 6" xfId="10994"/>
    <cellStyle name="Input [yellow] 4 4 6 2" xfId="10995"/>
    <cellStyle name="Input [yellow] 4 4 6 3" xfId="10996"/>
    <cellStyle name="Input [yellow] 4 4 7" xfId="10997"/>
    <cellStyle name="Input [yellow] 4 5" xfId="10998"/>
    <cellStyle name="Input [yellow] 4 5 2" xfId="10999"/>
    <cellStyle name="Input [yellow] 4 5 2 2" xfId="11000"/>
    <cellStyle name="Input [yellow] 4 5 2 3" xfId="11001"/>
    <cellStyle name="Input [yellow] 4 5 3" xfId="11002"/>
    <cellStyle name="Input [yellow] 4 5 3 2" xfId="11003"/>
    <cellStyle name="Input [yellow] 4 5 3 3" xfId="11004"/>
    <cellStyle name="Input [yellow] 4 5 4" xfId="11005"/>
    <cellStyle name="Input [yellow] 4 5 4 2" xfId="11006"/>
    <cellStyle name="Input [yellow] 4 5 4 3" xfId="11007"/>
    <cellStyle name="Input [yellow] 4 5 5" xfId="11008"/>
    <cellStyle name="Input [yellow] 4 5 5 2" xfId="11009"/>
    <cellStyle name="Input [yellow] 4 5 5 3" xfId="11010"/>
    <cellStyle name="Input [yellow] 4 5 6" xfId="11011"/>
    <cellStyle name="Input [yellow] 4 5 6 2" xfId="11012"/>
    <cellStyle name="Input [yellow] 4 5 6 3" xfId="11013"/>
    <cellStyle name="Input [yellow] 4 5 7" xfId="11014"/>
    <cellStyle name="Input [yellow] 4 6" xfId="11015"/>
    <cellStyle name="Input [yellow] 4 6 2" xfId="11016"/>
    <cellStyle name="Input [yellow] 4 6 3" xfId="11017"/>
    <cellStyle name="Input [yellow] 4 7" xfId="11018"/>
    <cellStyle name="Input [yellow] 4 7 2" xfId="11019"/>
    <cellStyle name="Input [yellow] 4 7 3" xfId="11020"/>
    <cellStyle name="Input [yellow] 4 8" xfId="11021"/>
    <cellStyle name="Input [yellow] 4 8 2" xfId="11022"/>
    <cellStyle name="Input [yellow] 4 8 3" xfId="11023"/>
    <cellStyle name="Input [yellow] 4 9" xfId="11024"/>
    <cellStyle name="Input [yellow] 4 9 2" xfId="11025"/>
    <cellStyle name="Input [yellow] 4 9 3" xfId="11026"/>
    <cellStyle name="Input [yellow] 5" xfId="11027"/>
    <cellStyle name="Input [yellow] 5 2" xfId="11028"/>
    <cellStyle name="Input [yellow] 5 2 2" xfId="11029"/>
    <cellStyle name="Input [yellow] 5 2 3" xfId="11030"/>
    <cellStyle name="Input [yellow] 5 3" xfId="11031"/>
    <cellStyle name="Input [yellow] 5 3 2" xfId="11032"/>
    <cellStyle name="Input [yellow] 5 3 3" xfId="11033"/>
    <cellStyle name="Input [yellow] 5 4" xfId="11034"/>
    <cellStyle name="Input [yellow] 5 4 2" xfId="11035"/>
    <cellStyle name="Input [yellow] 5 4 3" xfId="11036"/>
    <cellStyle name="Input [yellow] 5 5" xfId="11037"/>
    <cellStyle name="Input [yellow] 5 5 2" xfId="11038"/>
    <cellStyle name="Input [yellow] 5 5 3" xfId="11039"/>
    <cellStyle name="Input [yellow] 5 6" xfId="11040"/>
    <cellStyle name="Input [yellow] 5 6 2" xfId="11041"/>
    <cellStyle name="Input [yellow] 5 6 3" xfId="11042"/>
    <cellStyle name="Input [yellow] 5 7" xfId="11043"/>
    <cellStyle name="Input [yellow] 5 8" xfId="11044"/>
    <cellStyle name="Input [yellow] 6" xfId="11045"/>
    <cellStyle name="Input [yellow] 6 2" xfId="11046"/>
    <cellStyle name="Input [yellow] 6 2 2" xfId="11047"/>
    <cellStyle name="Input [yellow] 6 2 3" xfId="11048"/>
    <cellStyle name="Input [yellow] 6 3" xfId="11049"/>
    <cellStyle name="Input [yellow] 6 3 2" xfId="11050"/>
    <cellStyle name="Input [yellow] 6 3 3" xfId="11051"/>
    <cellStyle name="Input [yellow] 6 4" xfId="11052"/>
    <cellStyle name="Input [yellow] 6 4 2" xfId="11053"/>
    <cellStyle name="Input [yellow] 6 4 3" xfId="11054"/>
    <cellStyle name="Input [yellow] 6 5" xfId="11055"/>
    <cellStyle name="Input [yellow] 6 5 2" xfId="11056"/>
    <cellStyle name="Input [yellow] 6 5 3" xfId="11057"/>
    <cellStyle name="Input [yellow] 6 6" xfId="11058"/>
    <cellStyle name="Input [yellow] 6 6 2" xfId="11059"/>
    <cellStyle name="Input [yellow] 6 6 3" xfId="11060"/>
    <cellStyle name="Input [yellow] 6 7" xfId="11061"/>
    <cellStyle name="Input [yellow] 6 8" xfId="11062"/>
    <cellStyle name="Input [yellow] 7" xfId="11063"/>
    <cellStyle name="Input [yellow] 7 2" xfId="11064"/>
    <cellStyle name="Input [yellow] 7 2 2" xfId="11065"/>
    <cellStyle name="Input [yellow] 7 2 3" xfId="11066"/>
    <cellStyle name="Input [yellow] 7 3" xfId="11067"/>
    <cellStyle name="Input [yellow] 7 3 2" xfId="11068"/>
    <cellStyle name="Input [yellow] 7 3 3" xfId="11069"/>
    <cellStyle name="Input [yellow] 7 4" xfId="11070"/>
    <cellStyle name="Input [yellow] 7 4 2" xfId="11071"/>
    <cellStyle name="Input [yellow] 7 4 3" xfId="11072"/>
    <cellStyle name="Input [yellow] 7 5" xfId="11073"/>
    <cellStyle name="Input [yellow] 7 5 2" xfId="11074"/>
    <cellStyle name="Input [yellow] 7 5 3" xfId="11075"/>
    <cellStyle name="Input [yellow] 7 6" xfId="11076"/>
    <cellStyle name="Input [yellow] 7 6 2" xfId="11077"/>
    <cellStyle name="Input [yellow] 7 6 3" xfId="11078"/>
    <cellStyle name="Input [yellow] 7 7" xfId="11079"/>
    <cellStyle name="Input [yellow] 8" xfId="11080"/>
    <cellStyle name="Input [yellow] 8 2" xfId="11081"/>
    <cellStyle name="Input [yellow] 8 2 2" xfId="11082"/>
    <cellStyle name="Input [yellow] 8 2 3" xfId="11083"/>
    <cellStyle name="Input [yellow] 8 3" xfId="11084"/>
    <cellStyle name="Input [yellow] 8 3 2" xfId="11085"/>
    <cellStyle name="Input [yellow] 8 3 3" xfId="11086"/>
    <cellStyle name="Input [yellow] 8 4" xfId="11087"/>
    <cellStyle name="Input [yellow] 8 4 2" xfId="11088"/>
    <cellStyle name="Input [yellow] 8 4 3" xfId="11089"/>
    <cellStyle name="Input [yellow] 8 5" xfId="11090"/>
    <cellStyle name="Input [yellow] 8 5 2" xfId="11091"/>
    <cellStyle name="Input [yellow] 8 5 3" xfId="11092"/>
    <cellStyle name="Input [yellow] 8 6" xfId="11093"/>
    <cellStyle name="Input [yellow] 8 6 2" xfId="11094"/>
    <cellStyle name="Input [yellow] 8 6 3" xfId="11095"/>
    <cellStyle name="Input [yellow] 8 7" xfId="11096"/>
    <cellStyle name="Input [yellow] 9" xfId="11097"/>
    <cellStyle name="Input 1" xfId="11098"/>
    <cellStyle name="Input 10" xfId="11099"/>
    <cellStyle name="Input 10 2" xfId="11100"/>
    <cellStyle name="Input 11" xfId="11101"/>
    <cellStyle name="Input 11 2" xfId="11102"/>
    <cellStyle name="Input 11 Bold" xfId="11103"/>
    <cellStyle name="Input 12" xfId="11104"/>
    <cellStyle name="Input 12 2" xfId="11105"/>
    <cellStyle name="Input 13" xfId="11106"/>
    <cellStyle name="Input 13 2" xfId="11107"/>
    <cellStyle name="Input 14" xfId="11108"/>
    <cellStyle name="Input 14 2" xfId="11109"/>
    <cellStyle name="Input 15" xfId="11110"/>
    <cellStyle name="Input 15 2" xfId="11111"/>
    <cellStyle name="Input 16" xfId="11112"/>
    <cellStyle name="Input 16 2" xfId="11113"/>
    <cellStyle name="Input 17" xfId="11114"/>
    <cellStyle name="Input 17 2" xfId="11115"/>
    <cellStyle name="Input 18" xfId="11116"/>
    <cellStyle name="Input 18 2" xfId="11117"/>
    <cellStyle name="Input 19" xfId="11118"/>
    <cellStyle name="Input 19 2" xfId="11119"/>
    <cellStyle name="Input 2" xfId="11120"/>
    <cellStyle name="Input 2 2" xfId="11121"/>
    <cellStyle name="Input 2 2 2" xfId="11122"/>
    <cellStyle name="Input 2 2 3" xfId="11123"/>
    <cellStyle name="Input 2 3" xfId="11124"/>
    <cellStyle name="Input 20" xfId="11125"/>
    <cellStyle name="Input 20 2" xfId="11126"/>
    <cellStyle name="Input 21" xfId="11127"/>
    <cellStyle name="Input 21 2" xfId="11128"/>
    <cellStyle name="Input 22" xfId="11129"/>
    <cellStyle name="Input 23" xfId="11130"/>
    <cellStyle name="Input 24" xfId="11131"/>
    <cellStyle name="Input 25" xfId="11132"/>
    <cellStyle name="Input 26" xfId="11133"/>
    <cellStyle name="Input 27" xfId="11134"/>
    <cellStyle name="Input 28" xfId="11135"/>
    <cellStyle name="Input 29" xfId="11136"/>
    <cellStyle name="Input 3" xfId="11137"/>
    <cellStyle name="Input 3 2" xfId="11138"/>
    <cellStyle name="Input 30" xfId="11139"/>
    <cellStyle name="Input 31" xfId="11140"/>
    <cellStyle name="Input 32" xfId="11141"/>
    <cellStyle name="Input 33" xfId="11142"/>
    <cellStyle name="Input 34" xfId="11143"/>
    <cellStyle name="Input 35" xfId="11144"/>
    <cellStyle name="Input 36" xfId="11145"/>
    <cellStyle name="Input 37" xfId="11146"/>
    <cellStyle name="Input 38" xfId="11147"/>
    <cellStyle name="Input 39" xfId="11148"/>
    <cellStyle name="Input 4" xfId="11149"/>
    <cellStyle name="Input 4 2" xfId="11150"/>
    <cellStyle name="Input 40" xfId="11151"/>
    <cellStyle name="Input 41" xfId="11152"/>
    <cellStyle name="Input 42" xfId="11153"/>
    <cellStyle name="Input 43" xfId="11154"/>
    <cellStyle name="Input 44" xfId="11155"/>
    <cellStyle name="Input 45" xfId="11156"/>
    <cellStyle name="Input 46" xfId="11157"/>
    <cellStyle name="Input 5" xfId="11158"/>
    <cellStyle name="Input 5 2" xfId="11159"/>
    <cellStyle name="Input 6" xfId="11160"/>
    <cellStyle name="Input 6 2" xfId="11161"/>
    <cellStyle name="Input 6 3" xfId="11162"/>
    <cellStyle name="Input 7" xfId="11163"/>
    <cellStyle name="Input 7 2" xfId="11164"/>
    <cellStyle name="Input 7 3" xfId="11165"/>
    <cellStyle name="Input 8" xfId="11166"/>
    <cellStyle name="Input 8 2" xfId="11167"/>
    <cellStyle name="Input 9" xfId="11168"/>
    <cellStyle name="Input 9 2" xfId="11169"/>
    <cellStyle name="InputPercent" xfId="11170"/>
    <cellStyle name="InputValue" xfId="11171"/>
    <cellStyle name="John" xfId="11172"/>
    <cellStyle name="Jun" xfId="11173"/>
    <cellStyle name="LEVEL20-30" xfId="11174"/>
    <cellStyle name="LEVEL20-30 2" xfId="11175"/>
    <cellStyle name="LEVEL60-90" xfId="11176"/>
    <cellStyle name="LEVEL60-90 2" xfId="11177"/>
    <cellStyle name="Link Currency (0)" xfId="11178"/>
    <cellStyle name="Link Currency (2)" xfId="11179"/>
    <cellStyle name="Link Units (0)" xfId="11180"/>
    <cellStyle name="Link Units (1)" xfId="11181"/>
    <cellStyle name="Link Units (2)" xfId="11182"/>
    <cellStyle name="Linked Cell 2" xfId="11183"/>
    <cellStyle name="Linked Cell 2 2" xfId="11184"/>
    <cellStyle name="Linked Cell 3" xfId="11185"/>
    <cellStyle name="Linked Cell 4" xfId="11186"/>
    <cellStyle name="M" xfId="11187"/>
    <cellStyle name="M.00" xfId="11188"/>
    <cellStyle name="M_9. Rev2Cost_GDPIPI" xfId="11189"/>
    <cellStyle name="M_lists" xfId="11190"/>
    <cellStyle name="M_lists_4. Current Monthly Fixed Charge" xfId="11191"/>
    <cellStyle name="M_Sheet4" xfId="11192"/>
    <cellStyle name="Migliaia (0)_IT Assets" xfId="11193"/>
    <cellStyle name="Migliaia_IT Assets" xfId="11194"/>
    <cellStyle name="Millares [0]_pldt" xfId="11195"/>
    <cellStyle name="Millares_pldt" xfId="11196"/>
    <cellStyle name="Milliers [0]_EDYAN" xfId="11197"/>
    <cellStyle name="Milliers_EDYAN" xfId="11198"/>
    <cellStyle name="Moneda [0]_pldt" xfId="11199"/>
    <cellStyle name="Moneda_pldt" xfId="11200"/>
    <cellStyle name="Monétaire [0]_EDYAN" xfId="11201"/>
    <cellStyle name="Monétaire_EDYAN" xfId="11202"/>
    <cellStyle name="Month" xfId="11203"/>
    <cellStyle name="MS_COL_STYLE" xfId="11204"/>
    <cellStyle name="multiple" xfId="11205"/>
    <cellStyle name="multiple 2" xfId="11206"/>
    <cellStyle name="NavStyleDefault" xfId="11207"/>
    <cellStyle name="Neutral 2" xfId="11208"/>
    <cellStyle name="Neutral 2 2" xfId="11209"/>
    <cellStyle name="Neutral 3" xfId="11210"/>
    <cellStyle name="Neutral 4" xfId="11211"/>
    <cellStyle name="NEW" xfId="11212"/>
    <cellStyle name="no dec" xfId="11213"/>
    <cellStyle name="Normal" xfId="0" builtinId="0"/>
    <cellStyle name="Normal - Style1" xfId="11214"/>
    <cellStyle name="Normal - Style1 11 2 2 2" xfId="7"/>
    <cellStyle name="Normal - Style1 2" xfId="11215"/>
    <cellStyle name="Normal - Style1 2 2" xfId="11216"/>
    <cellStyle name="Normal - Style1 2 2 2" xfId="11217"/>
    <cellStyle name="Normal - Style1 2 2 2 2" xfId="11218"/>
    <cellStyle name="Normal - Style1 2 2 3" xfId="11219"/>
    <cellStyle name="Normal - Style1 2 3" xfId="11220"/>
    <cellStyle name="Normal - Style1 2 3 2" xfId="11221"/>
    <cellStyle name="Normal - Style1 2 3 3" xfId="11222"/>
    <cellStyle name="Normal - Style1 2 4" xfId="11223"/>
    <cellStyle name="Normal - Style1 2 4 2" xfId="11224"/>
    <cellStyle name="Normal - Style1 2 5" xfId="11225"/>
    <cellStyle name="Normal - Style1 2 5 2" xfId="11226"/>
    <cellStyle name="Normal - Style1 2 6" xfId="11227"/>
    <cellStyle name="Normal - Style1 3" xfId="11228"/>
    <cellStyle name="Normal - Style1 3 2" xfId="11229"/>
    <cellStyle name="Normal - Style1 3 2 2" xfId="11230"/>
    <cellStyle name="Normal - Style1 3 3" xfId="11231"/>
    <cellStyle name="Normal - Style1 3 3 2" xfId="11232"/>
    <cellStyle name="Normal - Style1 3 4" xfId="11233"/>
    <cellStyle name="Normal - Style1 4" xfId="11234"/>
    <cellStyle name="Normal - Style1 4 2" xfId="11235"/>
    <cellStyle name="Normal - Style1 4 2 2" xfId="11236"/>
    <cellStyle name="Normal - Style1 4 3" xfId="11237"/>
    <cellStyle name="Normal - Style1 4 4" xfId="11238"/>
    <cellStyle name="Normal - Style1 5" xfId="11239"/>
    <cellStyle name="Normal - Style1 5 2" xfId="11240"/>
    <cellStyle name="Normal - Style1 5 3" xfId="11241"/>
    <cellStyle name="Normal - Style1 5 4" xfId="11242"/>
    <cellStyle name="Normal - Style1 5 5" xfId="11243"/>
    <cellStyle name="Normal - Style1 6" xfId="11244"/>
    <cellStyle name="Normal - Style1 7" xfId="11245"/>
    <cellStyle name="Normal - Style1 8" xfId="11246"/>
    <cellStyle name="Normal - Style1 9" xfId="11247"/>
    <cellStyle name="Normal - Style2" xfId="11248"/>
    <cellStyle name="Normal - Style3" xfId="11249"/>
    <cellStyle name="Normal - Style4" xfId="11250"/>
    <cellStyle name="Normal - Style5" xfId="11251"/>
    <cellStyle name="Normal 10" xfId="11252"/>
    <cellStyle name="Normal 10 2" xfId="11253"/>
    <cellStyle name="Normal 10 2 2" xfId="11254"/>
    <cellStyle name="Normal 10 2 2 2" xfId="11255"/>
    <cellStyle name="Normal 10 2 3" xfId="11256"/>
    <cellStyle name="Normal 10 2 4" xfId="11257"/>
    <cellStyle name="Normal 10 3" xfId="11258"/>
    <cellStyle name="Normal 10 4" xfId="11259"/>
    <cellStyle name="Normal 10 4 13 2 3" xfId="11260"/>
    <cellStyle name="Normal 10 5" xfId="11261"/>
    <cellStyle name="Normal 10 6" xfId="11262"/>
    <cellStyle name="Normal 10 7" xfId="11263"/>
    <cellStyle name="Normal 10 8" xfId="11264"/>
    <cellStyle name="Normal 10 9" xfId="11265"/>
    <cellStyle name="Normal 100" xfId="11266"/>
    <cellStyle name="Normal 100 10" xfId="11267"/>
    <cellStyle name="Normal 100 11" xfId="11268"/>
    <cellStyle name="Normal 100 2" xfId="11269"/>
    <cellStyle name="Normal 100 2 2" xfId="11270"/>
    <cellStyle name="Normal 100 2 2 2" xfId="11271"/>
    <cellStyle name="Normal 100 2 2 2 2" xfId="11272"/>
    <cellStyle name="Normal 100 2 2 2 2 2" xfId="11273"/>
    <cellStyle name="Normal 100 2 2 2 2 3" xfId="11274"/>
    <cellStyle name="Normal 100 2 2 2 3" xfId="11275"/>
    <cellStyle name="Normal 100 2 2 2 3 2" xfId="11276"/>
    <cellStyle name="Normal 100 2 2 2 3 3" xfId="11277"/>
    <cellStyle name="Normal 100 2 2 2 4" xfId="11278"/>
    <cellStyle name="Normal 100 2 2 2 5" xfId="11279"/>
    <cellStyle name="Normal 100 2 2 2 6" xfId="11280"/>
    <cellStyle name="Normal 100 2 2 3" xfId="11281"/>
    <cellStyle name="Normal 100 2 2 3 2" xfId="11282"/>
    <cellStyle name="Normal 100 2 2 3 3" xfId="11283"/>
    <cellStyle name="Normal 100 2 2 4" xfId="11284"/>
    <cellStyle name="Normal 100 2 2 4 2" xfId="11285"/>
    <cellStyle name="Normal 100 2 2 4 3" xfId="11286"/>
    <cellStyle name="Normal 100 2 2 5" xfId="11287"/>
    <cellStyle name="Normal 100 2 2 6" xfId="11288"/>
    <cellStyle name="Normal 100 2 2 7" xfId="11289"/>
    <cellStyle name="Normal 100 2 2 8" xfId="11290"/>
    <cellStyle name="Normal 100 2 3" xfId="11291"/>
    <cellStyle name="Normal 100 2 3 2" xfId="11292"/>
    <cellStyle name="Normal 100 2 3 2 2" xfId="11293"/>
    <cellStyle name="Normal 100 2 3 2 3" xfId="11294"/>
    <cellStyle name="Normal 100 2 3 3" xfId="11295"/>
    <cellStyle name="Normal 100 2 3 3 2" xfId="11296"/>
    <cellStyle name="Normal 100 2 3 3 3" xfId="11297"/>
    <cellStyle name="Normal 100 2 3 4" xfId="11298"/>
    <cellStyle name="Normal 100 2 3 5" xfId="11299"/>
    <cellStyle name="Normal 100 2 3 6" xfId="11300"/>
    <cellStyle name="Normal 100 2 4" xfId="11301"/>
    <cellStyle name="Normal 100 2 4 2" xfId="11302"/>
    <cellStyle name="Normal 100 2 4 3" xfId="11303"/>
    <cellStyle name="Normal 100 2 5" xfId="11304"/>
    <cellStyle name="Normal 100 2 5 2" xfId="11305"/>
    <cellStyle name="Normal 100 2 5 3" xfId="11306"/>
    <cellStyle name="Normal 100 2 6" xfId="11307"/>
    <cellStyle name="Normal 100 2 7" xfId="11308"/>
    <cellStyle name="Normal 100 2 8" xfId="11309"/>
    <cellStyle name="Normal 100 2 9" xfId="11310"/>
    <cellStyle name="Normal 100 3" xfId="11311"/>
    <cellStyle name="Normal 100 3 2" xfId="11312"/>
    <cellStyle name="Normal 100 3 2 2" xfId="11313"/>
    <cellStyle name="Normal 100 3 2 2 2" xfId="11314"/>
    <cellStyle name="Normal 100 3 2 2 3" xfId="11315"/>
    <cellStyle name="Normal 100 3 2 3" xfId="11316"/>
    <cellStyle name="Normal 100 3 2 3 2" xfId="11317"/>
    <cellStyle name="Normal 100 3 2 3 3" xfId="11318"/>
    <cellStyle name="Normal 100 3 2 4" xfId="11319"/>
    <cellStyle name="Normal 100 3 2 5" xfId="11320"/>
    <cellStyle name="Normal 100 3 2 6" xfId="11321"/>
    <cellStyle name="Normal 100 3 3" xfId="11322"/>
    <cellStyle name="Normal 100 3 3 2" xfId="11323"/>
    <cellStyle name="Normal 100 3 3 3" xfId="11324"/>
    <cellStyle name="Normal 100 3 4" xfId="11325"/>
    <cellStyle name="Normal 100 3 4 2" xfId="11326"/>
    <cellStyle name="Normal 100 3 4 3" xfId="11327"/>
    <cellStyle name="Normal 100 3 5" xfId="11328"/>
    <cellStyle name="Normal 100 3 6" xfId="11329"/>
    <cellStyle name="Normal 100 3 7" xfId="11330"/>
    <cellStyle name="Normal 100 3 8" xfId="11331"/>
    <cellStyle name="Normal 100 4" xfId="11332"/>
    <cellStyle name="Normal 100 4 2" xfId="11333"/>
    <cellStyle name="Normal 100 4 2 2" xfId="11334"/>
    <cellStyle name="Normal 100 4 2 3" xfId="11335"/>
    <cellStyle name="Normal 100 4 3" xfId="11336"/>
    <cellStyle name="Normal 100 4 3 2" xfId="11337"/>
    <cellStyle name="Normal 100 4 3 3" xfId="11338"/>
    <cellStyle name="Normal 100 4 4" xfId="11339"/>
    <cellStyle name="Normal 100 4 5" xfId="11340"/>
    <cellStyle name="Normal 100 4 6" xfId="11341"/>
    <cellStyle name="Normal 100 5" xfId="11342"/>
    <cellStyle name="Normal 100 5 2" xfId="11343"/>
    <cellStyle name="Normal 100 5 3" xfId="11344"/>
    <cellStyle name="Normal 100 6" xfId="11345"/>
    <cellStyle name="Normal 100 6 2" xfId="11346"/>
    <cellStyle name="Normal 100 6 3" xfId="11347"/>
    <cellStyle name="Normal 100 7" xfId="11348"/>
    <cellStyle name="Normal 100 8" xfId="11349"/>
    <cellStyle name="Normal 100 9" xfId="11350"/>
    <cellStyle name="Normal 1000" xfId="11351"/>
    <cellStyle name="Normal 1001" xfId="11352"/>
    <cellStyle name="Normal 1002" xfId="11353"/>
    <cellStyle name="Normal 1003" xfId="11354"/>
    <cellStyle name="Normal 1004" xfId="11355"/>
    <cellStyle name="Normal 1005" xfId="11356"/>
    <cellStyle name="Normal 1006" xfId="11357"/>
    <cellStyle name="Normal 1007" xfId="11358"/>
    <cellStyle name="Normal 1008" xfId="11359"/>
    <cellStyle name="Normal 1009" xfId="11360"/>
    <cellStyle name="Normal 101" xfId="11361"/>
    <cellStyle name="Normal 101 10" xfId="11362"/>
    <cellStyle name="Normal 101 11" xfId="11363"/>
    <cellStyle name="Normal 101 2" xfId="11364"/>
    <cellStyle name="Normal 101 2 2" xfId="11365"/>
    <cellStyle name="Normal 101 2 2 2" xfId="11366"/>
    <cellStyle name="Normal 101 2 2 2 2" xfId="11367"/>
    <cellStyle name="Normal 101 2 2 2 2 2" xfId="11368"/>
    <cellStyle name="Normal 101 2 2 2 2 3" xfId="11369"/>
    <cellStyle name="Normal 101 2 2 2 3" xfId="11370"/>
    <cellStyle name="Normal 101 2 2 2 3 2" xfId="11371"/>
    <cellStyle name="Normal 101 2 2 2 3 3" xfId="11372"/>
    <cellStyle name="Normal 101 2 2 2 4" xfId="11373"/>
    <cellStyle name="Normal 101 2 2 2 5" xfId="11374"/>
    <cellStyle name="Normal 101 2 2 2 6" xfId="11375"/>
    <cellStyle name="Normal 101 2 2 3" xfId="11376"/>
    <cellStyle name="Normal 101 2 2 3 2" xfId="11377"/>
    <cellStyle name="Normal 101 2 2 3 3" xfId="11378"/>
    <cellStyle name="Normal 101 2 2 4" xfId="11379"/>
    <cellStyle name="Normal 101 2 2 4 2" xfId="11380"/>
    <cellStyle name="Normal 101 2 2 4 3" xfId="11381"/>
    <cellStyle name="Normal 101 2 2 5" xfId="11382"/>
    <cellStyle name="Normal 101 2 2 6" xfId="11383"/>
    <cellStyle name="Normal 101 2 2 7" xfId="11384"/>
    <cellStyle name="Normal 101 2 2 8" xfId="11385"/>
    <cellStyle name="Normal 101 2 3" xfId="11386"/>
    <cellStyle name="Normal 101 2 3 2" xfId="11387"/>
    <cellStyle name="Normal 101 2 3 2 2" xfId="11388"/>
    <cellStyle name="Normal 101 2 3 2 3" xfId="11389"/>
    <cellStyle name="Normal 101 2 3 3" xfId="11390"/>
    <cellStyle name="Normal 101 2 3 3 2" xfId="11391"/>
    <cellStyle name="Normal 101 2 3 3 3" xfId="11392"/>
    <cellStyle name="Normal 101 2 3 4" xfId="11393"/>
    <cellStyle name="Normal 101 2 3 5" xfId="11394"/>
    <cellStyle name="Normal 101 2 3 6" xfId="11395"/>
    <cellStyle name="Normal 101 2 4" xfId="11396"/>
    <cellStyle name="Normal 101 2 4 2" xfId="11397"/>
    <cellStyle name="Normal 101 2 4 3" xfId="11398"/>
    <cellStyle name="Normal 101 2 5" xfId="11399"/>
    <cellStyle name="Normal 101 2 5 2" xfId="11400"/>
    <cellStyle name="Normal 101 2 5 3" xfId="11401"/>
    <cellStyle name="Normal 101 2 6" xfId="11402"/>
    <cellStyle name="Normal 101 2 7" xfId="11403"/>
    <cellStyle name="Normal 101 2 8" xfId="11404"/>
    <cellStyle name="Normal 101 2 9" xfId="11405"/>
    <cellStyle name="Normal 101 3" xfId="11406"/>
    <cellStyle name="Normal 101 3 2" xfId="11407"/>
    <cellStyle name="Normal 101 3 2 2" xfId="11408"/>
    <cellStyle name="Normal 101 3 2 2 2" xfId="11409"/>
    <cellStyle name="Normal 101 3 2 2 3" xfId="11410"/>
    <cellStyle name="Normal 101 3 2 3" xfId="11411"/>
    <cellStyle name="Normal 101 3 2 3 2" xfId="11412"/>
    <cellStyle name="Normal 101 3 2 3 3" xfId="11413"/>
    <cellStyle name="Normal 101 3 2 4" xfId="11414"/>
    <cellStyle name="Normal 101 3 2 5" xfId="11415"/>
    <cellStyle name="Normal 101 3 2 6" xfId="11416"/>
    <cellStyle name="Normal 101 3 3" xfId="11417"/>
    <cellStyle name="Normal 101 3 3 2" xfId="11418"/>
    <cellStyle name="Normal 101 3 3 3" xfId="11419"/>
    <cellStyle name="Normal 101 3 4" xfId="11420"/>
    <cellStyle name="Normal 101 3 4 2" xfId="11421"/>
    <cellStyle name="Normal 101 3 4 3" xfId="11422"/>
    <cellStyle name="Normal 101 3 5" xfId="11423"/>
    <cellStyle name="Normal 101 3 6" xfId="11424"/>
    <cellStyle name="Normal 101 3 7" xfId="11425"/>
    <cellStyle name="Normal 101 3 8" xfId="11426"/>
    <cellStyle name="Normal 101 4" xfId="11427"/>
    <cellStyle name="Normal 101 4 2" xfId="11428"/>
    <cellStyle name="Normal 101 4 2 2" xfId="11429"/>
    <cellStyle name="Normal 101 4 2 3" xfId="11430"/>
    <cellStyle name="Normal 101 4 3" xfId="11431"/>
    <cellStyle name="Normal 101 4 3 2" xfId="11432"/>
    <cellStyle name="Normal 101 4 3 3" xfId="11433"/>
    <cellStyle name="Normal 101 4 4" xfId="11434"/>
    <cellStyle name="Normal 101 4 5" xfId="11435"/>
    <cellStyle name="Normal 101 4 6" xfId="11436"/>
    <cellStyle name="Normal 101 5" xfId="11437"/>
    <cellStyle name="Normal 101 5 2" xfId="11438"/>
    <cellStyle name="Normal 101 5 3" xfId="11439"/>
    <cellStyle name="Normal 101 6" xfId="11440"/>
    <cellStyle name="Normal 101 6 2" xfId="11441"/>
    <cellStyle name="Normal 101 6 3" xfId="11442"/>
    <cellStyle name="Normal 101 7" xfId="11443"/>
    <cellStyle name="Normal 101 8" xfId="11444"/>
    <cellStyle name="Normal 101 9" xfId="11445"/>
    <cellStyle name="Normal 1010" xfId="11446"/>
    <cellStyle name="Normal 1011" xfId="11447"/>
    <cellStyle name="Normal 1012" xfId="11448"/>
    <cellStyle name="Normal 1013" xfId="11449"/>
    <cellStyle name="Normal 1014" xfId="11450"/>
    <cellStyle name="Normal 1015" xfId="11451"/>
    <cellStyle name="Normal 1016" xfId="11452"/>
    <cellStyle name="Normal 1017" xfId="11453"/>
    <cellStyle name="Normal 1018" xfId="11454"/>
    <cellStyle name="Normal 1019" xfId="11455"/>
    <cellStyle name="Normal 102" xfId="11456"/>
    <cellStyle name="Normal 102 10" xfId="11457"/>
    <cellStyle name="Normal 102 11" xfId="11458"/>
    <cellStyle name="Normal 102 2" xfId="11459"/>
    <cellStyle name="Normal 102 2 2" xfId="11460"/>
    <cellStyle name="Normal 102 2 2 2" xfId="11461"/>
    <cellStyle name="Normal 102 2 2 2 2" xfId="11462"/>
    <cellStyle name="Normal 102 2 2 2 2 2" xfId="11463"/>
    <cellStyle name="Normal 102 2 2 2 2 3" xfId="11464"/>
    <cellStyle name="Normal 102 2 2 2 3" xfId="11465"/>
    <cellStyle name="Normal 102 2 2 2 3 2" xfId="11466"/>
    <cellStyle name="Normal 102 2 2 2 3 3" xfId="11467"/>
    <cellStyle name="Normal 102 2 2 2 4" xfId="11468"/>
    <cellStyle name="Normal 102 2 2 2 5" xfId="11469"/>
    <cellStyle name="Normal 102 2 2 2 6" xfId="11470"/>
    <cellStyle name="Normal 102 2 2 3" xfId="11471"/>
    <cellStyle name="Normal 102 2 2 3 2" xfId="11472"/>
    <cellStyle name="Normal 102 2 2 3 3" xfId="11473"/>
    <cellStyle name="Normal 102 2 2 4" xfId="11474"/>
    <cellStyle name="Normal 102 2 2 4 2" xfId="11475"/>
    <cellStyle name="Normal 102 2 2 4 3" xfId="11476"/>
    <cellStyle name="Normal 102 2 2 5" xfId="11477"/>
    <cellStyle name="Normal 102 2 2 6" xfId="11478"/>
    <cellStyle name="Normal 102 2 2 7" xfId="11479"/>
    <cellStyle name="Normal 102 2 2 8" xfId="11480"/>
    <cellStyle name="Normal 102 2 3" xfId="11481"/>
    <cellStyle name="Normal 102 2 3 2" xfId="11482"/>
    <cellStyle name="Normal 102 2 3 2 2" xfId="11483"/>
    <cellStyle name="Normal 102 2 3 2 3" xfId="11484"/>
    <cellStyle name="Normal 102 2 3 3" xfId="11485"/>
    <cellStyle name="Normal 102 2 3 3 2" xfId="11486"/>
    <cellStyle name="Normal 102 2 3 3 3" xfId="11487"/>
    <cellStyle name="Normal 102 2 3 4" xfId="11488"/>
    <cellStyle name="Normal 102 2 3 5" xfId="11489"/>
    <cellStyle name="Normal 102 2 3 6" xfId="11490"/>
    <cellStyle name="Normal 102 2 4" xfId="11491"/>
    <cellStyle name="Normal 102 2 4 2" xfId="11492"/>
    <cellStyle name="Normal 102 2 4 3" xfId="11493"/>
    <cellStyle name="Normal 102 2 5" xfId="11494"/>
    <cellStyle name="Normal 102 2 5 2" xfId="11495"/>
    <cellStyle name="Normal 102 2 5 3" xfId="11496"/>
    <cellStyle name="Normal 102 2 6" xfId="11497"/>
    <cellStyle name="Normal 102 2 7" xfId="11498"/>
    <cellStyle name="Normal 102 2 8" xfId="11499"/>
    <cellStyle name="Normal 102 2 9" xfId="11500"/>
    <cellStyle name="Normal 102 3" xfId="11501"/>
    <cellStyle name="Normal 102 3 2" xfId="11502"/>
    <cellStyle name="Normal 102 3 2 2" xfId="11503"/>
    <cellStyle name="Normal 102 3 2 2 2" xfId="11504"/>
    <cellStyle name="Normal 102 3 2 2 3" xfId="11505"/>
    <cellStyle name="Normal 102 3 2 3" xfId="11506"/>
    <cellStyle name="Normal 102 3 2 3 2" xfId="11507"/>
    <cellStyle name="Normal 102 3 2 3 3" xfId="11508"/>
    <cellStyle name="Normal 102 3 2 4" xfId="11509"/>
    <cellStyle name="Normal 102 3 2 5" xfId="11510"/>
    <cellStyle name="Normal 102 3 2 6" xfId="11511"/>
    <cellStyle name="Normal 102 3 3" xfId="11512"/>
    <cellStyle name="Normal 102 3 3 2" xfId="11513"/>
    <cellStyle name="Normal 102 3 3 3" xfId="11514"/>
    <cellStyle name="Normal 102 3 4" xfId="11515"/>
    <cellStyle name="Normal 102 3 4 2" xfId="11516"/>
    <cellStyle name="Normal 102 3 4 3" xfId="11517"/>
    <cellStyle name="Normal 102 3 5" xfId="11518"/>
    <cellStyle name="Normal 102 3 6" xfId="11519"/>
    <cellStyle name="Normal 102 3 7" xfId="11520"/>
    <cellStyle name="Normal 102 3 8" xfId="11521"/>
    <cellStyle name="Normal 102 4" xfId="11522"/>
    <cellStyle name="Normal 102 4 2" xfId="11523"/>
    <cellStyle name="Normal 102 4 2 2" xfId="11524"/>
    <cellStyle name="Normal 102 4 2 3" xfId="11525"/>
    <cellStyle name="Normal 102 4 3" xfId="11526"/>
    <cellStyle name="Normal 102 4 3 2" xfId="11527"/>
    <cellStyle name="Normal 102 4 3 3" xfId="11528"/>
    <cellStyle name="Normal 102 4 4" xfId="11529"/>
    <cellStyle name="Normal 102 4 5" xfId="11530"/>
    <cellStyle name="Normal 102 4 6" xfId="11531"/>
    <cellStyle name="Normal 102 5" xfId="11532"/>
    <cellStyle name="Normal 102 5 2" xfId="11533"/>
    <cellStyle name="Normal 102 5 3" xfId="11534"/>
    <cellStyle name="Normal 102 6" xfId="11535"/>
    <cellStyle name="Normal 102 6 2" xfId="11536"/>
    <cellStyle name="Normal 102 6 3" xfId="11537"/>
    <cellStyle name="Normal 102 7" xfId="11538"/>
    <cellStyle name="Normal 102 8" xfId="11539"/>
    <cellStyle name="Normal 102 9" xfId="11540"/>
    <cellStyle name="Normal 1020" xfId="11541"/>
    <cellStyle name="Normal 1021" xfId="11542"/>
    <cellStyle name="Normal 1022" xfId="11543"/>
    <cellStyle name="Normal 1023" xfId="11544"/>
    <cellStyle name="Normal 1024" xfId="11545"/>
    <cellStyle name="Normal 1025" xfId="11546"/>
    <cellStyle name="Normal 1026" xfId="11547"/>
    <cellStyle name="Normal 1027" xfId="11548"/>
    <cellStyle name="Normal 1028" xfId="11549"/>
    <cellStyle name="Normal 1029" xfId="11550"/>
    <cellStyle name="Normal 103" xfId="11551"/>
    <cellStyle name="Normal 103 10" xfId="11552"/>
    <cellStyle name="Normal 103 11" xfId="11553"/>
    <cellStyle name="Normal 103 2" xfId="11554"/>
    <cellStyle name="Normal 103 2 2" xfId="11555"/>
    <cellStyle name="Normal 103 2 2 2" xfId="11556"/>
    <cellStyle name="Normal 103 2 2 2 2" xfId="11557"/>
    <cellStyle name="Normal 103 2 2 2 2 2" xfId="11558"/>
    <cellStyle name="Normal 103 2 2 2 2 3" xfId="11559"/>
    <cellStyle name="Normal 103 2 2 2 3" xfId="11560"/>
    <cellStyle name="Normal 103 2 2 2 3 2" xfId="11561"/>
    <cellStyle name="Normal 103 2 2 2 3 3" xfId="11562"/>
    <cellStyle name="Normal 103 2 2 2 4" xfId="11563"/>
    <cellStyle name="Normal 103 2 2 2 5" xfId="11564"/>
    <cellStyle name="Normal 103 2 2 2 6" xfId="11565"/>
    <cellStyle name="Normal 103 2 2 3" xfId="11566"/>
    <cellStyle name="Normal 103 2 2 3 2" xfId="11567"/>
    <cellStyle name="Normal 103 2 2 3 3" xfId="11568"/>
    <cellStyle name="Normal 103 2 2 4" xfId="11569"/>
    <cellStyle name="Normal 103 2 2 4 2" xfId="11570"/>
    <cellStyle name="Normal 103 2 2 4 3" xfId="11571"/>
    <cellStyle name="Normal 103 2 2 5" xfId="11572"/>
    <cellStyle name="Normal 103 2 2 6" xfId="11573"/>
    <cellStyle name="Normal 103 2 2 7" xfId="11574"/>
    <cellStyle name="Normal 103 2 2 8" xfId="11575"/>
    <cellStyle name="Normal 103 2 3" xfId="11576"/>
    <cellStyle name="Normal 103 2 3 2" xfId="11577"/>
    <cellStyle name="Normal 103 2 3 2 2" xfId="11578"/>
    <cellStyle name="Normal 103 2 3 2 3" xfId="11579"/>
    <cellStyle name="Normal 103 2 3 3" xfId="11580"/>
    <cellStyle name="Normal 103 2 3 3 2" xfId="11581"/>
    <cellStyle name="Normal 103 2 3 3 3" xfId="11582"/>
    <cellStyle name="Normal 103 2 3 4" xfId="11583"/>
    <cellStyle name="Normal 103 2 3 5" xfId="11584"/>
    <cellStyle name="Normal 103 2 3 6" xfId="11585"/>
    <cellStyle name="Normal 103 2 4" xfId="11586"/>
    <cellStyle name="Normal 103 2 4 2" xfId="11587"/>
    <cellStyle name="Normal 103 2 4 3" xfId="11588"/>
    <cellStyle name="Normal 103 2 5" xfId="11589"/>
    <cellStyle name="Normal 103 2 5 2" xfId="11590"/>
    <cellStyle name="Normal 103 2 5 3" xfId="11591"/>
    <cellStyle name="Normal 103 2 6" xfId="11592"/>
    <cellStyle name="Normal 103 2 7" xfId="11593"/>
    <cellStyle name="Normal 103 2 8" xfId="11594"/>
    <cellStyle name="Normal 103 2 9" xfId="11595"/>
    <cellStyle name="Normal 103 3" xfId="11596"/>
    <cellStyle name="Normal 103 3 2" xfId="11597"/>
    <cellStyle name="Normal 103 3 2 2" xfId="11598"/>
    <cellStyle name="Normal 103 3 2 2 2" xfId="11599"/>
    <cellStyle name="Normal 103 3 2 2 3" xfId="11600"/>
    <cellStyle name="Normal 103 3 2 3" xfId="11601"/>
    <cellStyle name="Normal 103 3 2 3 2" xfId="11602"/>
    <cellStyle name="Normal 103 3 2 3 3" xfId="11603"/>
    <cellStyle name="Normal 103 3 2 4" xfId="11604"/>
    <cellStyle name="Normal 103 3 2 5" xfId="11605"/>
    <cellStyle name="Normal 103 3 2 6" xfId="11606"/>
    <cellStyle name="Normal 103 3 3" xfId="11607"/>
    <cellStyle name="Normal 103 3 3 2" xfId="11608"/>
    <cellStyle name="Normal 103 3 3 3" xfId="11609"/>
    <cellStyle name="Normal 103 3 4" xfId="11610"/>
    <cellStyle name="Normal 103 3 4 2" xfId="11611"/>
    <cellStyle name="Normal 103 3 4 3" xfId="11612"/>
    <cellStyle name="Normal 103 3 5" xfId="11613"/>
    <cellStyle name="Normal 103 3 6" xfId="11614"/>
    <cellStyle name="Normal 103 3 7" xfId="11615"/>
    <cellStyle name="Normal 103 3 8" xfId="11616"/>
    <cellStyle name="Normal 103 4" xfId="11617"/>
    <cellStyle name="Normal 103 4 2" xfId="11618"/>
    <cellStyle name="Normal 103 4 2 2" xfId="11619"/>
    <cellStyle name="Normal 103 4 2 3" xfId="11620"/>
    <cellStyle name="Normal 103 4 3" xfId="11621"/>
    <cellStyle name="Normal 103 4 3 2" xfId="11622"/>
    <cellStyle name="Normal 103 4 3 3" xfId="11623"/>
    <cellStyle name="Normal 103 4 4" xfId="11624"/>
    <cellStyle name="Normal 103 4 5" xfId="11625"/>
    <cellStyle name="Normal 103 4 6" xfId="11626"/>
    <cellStyle name="Normal 103 5" xfId="11627"/>
    <cellStyle name="Normal 103 5 2" xfId="11628"/>
    <cellStyle name="Normal 103 5 3" xfId="11629"/>
    <cellStyle name="Normal 103 6" xfId="11630"/>
    <cellStyle name="Normal 103 6 2" xfId="11631"/>
    <cellStyle name="Normal 103 6 3" xfId="11632"/>
    <cellStyle name="Normal 103 7" xfId="11633"/>
    <cellStyle name="Normal 103 8" xfId="11634"/>
    <cellStyle name="Normal 103 9" xfId="11635"/>
    <cellStyle name="Normal 1030" xfId="11636"/>
    <cellStyle name="Normal 1031" xfId="11637"/>
    <cellStyle name="Normal 1032" xfId="11638"/>
    <cellStyle name="Normal 1033" xfId="11639"/>
    <cellStyle name="Normal 1034" xfId="11640"/>
    <cellStyle name="Normal 1035" xfId="11641"/>
    <cellStyle name="Normal 1036" xfId="11642"/>
    <cellStyle name="Normal 1037" xfId="11643"/>
    <cellStyle name="Normal 1038" xfId="11644"/>
    <cellStyle name="Normal 1039" xfId="11645"/>
    <cellStyle name="Normal 104" xfId="11646"/>
    <cellStyle name="Normal 104 10" xfId="11647"/>
    <cellStyle name="Normal 104 11" xfId="11648"/>
    <cellStyle name="Normal 104 2" xfId="11649"/>
    <cellStyle name="Normal 104 2 2" xfId="11650"/>
    <cellStyle name="Normal 104 2 2 2" xfId="11651"/>
    <cellStyle name="Normal 104 2 2 2 2" xfId="11652"/>
    <cellStyle name="Normal 104 2 2 2 2 2" xfId="11653"/>
    <cellStyle name="Normal 104 2 2 2 2 3" xfId="11654"/>
    <cellStyle name="Normal 104 2 2 2 3" xfId="11655"/>
    <cellStyle name="Normal 104 2 2 2 3 2" xfId="11656"/>
    <cellStyle name="Normal 104 2 2 2 3 3" xfId="11657"/>
    <cellStyle name="Normal 104 2 2 2 4" xfId="11658"/>
    <cellStyle name="Normal 104 2 2 2 5" xfId="11659"/>
    <cellStyle name="Normal 104 2 2 2 6" xfId="11660"/>
    <cellStyle name="Normal 104 2 2 3" xfId="11661"/>
    <cellStyle name="Normal 104 2 2 3 2" xfId="11662"/>
    <cellStyle name="Normal 104 2 2 3 3" xfId="11663"/>
    <cellStyle name="Normal 104 2 2 4" xfId="11664"/>
    <cellStyle name="Normal 104 2 2 4 2" xfId="11665"/>
    <cellStyle name="Normal 104 2 2 4 3" xfId="11666"/>
    <cellStyle name="Normal 104 2 2 5" xfId="11667"/>
    <cellStyle name="Normal 104 2 2 6" xfId="11668"/>
    <cellStyle name="Normal 104 2 2 7" xfId="11669"/>
    <cellStyle name="Normal 104 2 2 8" xfId="11670"/>
    <cellStyle name="Normal 104 2 3" xfId="11671"/>
    <cellStyle name="Normal 104 2 3 2" xfId="11672"/>
    <cellStyle name="Normal 104 2 3 2 2" xfId="11673"/>
    <cellStyle name="Normal 104 2 3 2 3" xfId="11674"/>
    <cellStyle name="Normal 104 2 3 3" xfId="11675"/>
    <cellStyle name="Normal 104 2 3 3 2" xfId="11676"/>
    <cellStyle name="Normal 104 2 3 3 3" xfId="11677"/>
    <cellStyle name="Normal 104 2 3 4" xfId="11678"/>
    <cellStyle name="Normal 104 2 3 5" xfId="11679"/>
    <cellStyle name="Normal 104 2 3 6" xfId="11680"/>
    <cellStyle name="Normal 104 2 4" xfId="11681"/>
    <cellStyle name="Normal 104 2 4 2" xfId="11682"/>
    <cellStyle name="Normal 104 2 4 3" xfId="11683"/>
    <cellStyle name="Normal 104 2 5" xfId="11684"/>
    <cellStyle name="Normal 104 2 5 2" xfId="11685"/>
    <cellStyle name="Normal 104 2 5 3" xfId="11686"/>
    <cellStyle name="Normal 104 2 6" xfId="11687"/>
    <cellStyle name="Normal 104 2 7" xfId="11688"/>
    <cellStyle name="Normal 104 2 8" xfId="11689"/>
    <cellStyle name="Normal 104 2 9" xfId="11690"/>
    <cellStyle name="Normal 104 3" xfId="11691"/>
    <cellStyle name="Normal 104 3 2" xfId="11692"/>
    <cellStyle name="Normal 104 3 2 2" xfId="11693"/>
    <cellStyle name="Normal 104 3 2 2 2" xfId="11694"/>
    <cellStyle name="Normal 104 3 2 2 3" xfId="11695"/>
    <cellStyle name="Normal 104 3 2 3" xfId="11696"/>
    <cellStyle name="Normal 104 3 2 3 2" xfId="11697"/>
    <cellStyle name="Normal 104 3 2 3 3" xfId="11698"/>
    <cellStyle name="Normal 104 3 2 4" xfId="11699"/>
    <cellStyle name="Normal 104 3 2 5" xfId="11700"/>
    <cellStyle name="Normal 104 3 2 6" xfId="11701"/>
    <cellStyle name="Normal 104 3 3" xfId="11702"/>
    <cellStyle name="Normal 104 3 3 2" xfId="11703"/>
    <cellStyle name="Normal 104 3 3 3" xfId="11704"/>
    <cellStyle name="Normal 104 3 4" xfId="11705"/>
    <cellStyle name="Normal 104 3 4 2" xfId="11706"/>
    <cellStyle name="Normal 104 3 4 3" xfId="11707"/>
    <cellStyle name="Normal 104 3 5" xfId="11708"/>
    <cellStyle name="Normal 104 3 6" xfId="11709"/>
    <cellStyle name="Normal 104 3 7" xfId="11710"/>
    <cellStyle name="Normal 104 3 8" xfId="11711"/>
    <cellStyle name="Normal 104 4" xfId="11712"/>
    <cellStyle name="Normal 104 4 2" xfId="11713"/>
    <cellStyle name="Normal 104 4 2 2" xfId="11714"/>
    <cellStyle name="Normal 104 4 2 3" xfId="11715"/>
    <cellStyle name="Normal 104 4 3" xfId="11716"/>
    <cellStyle name="Normal 104 4 3 2" xfId="11717"/>
    <cellStyle name="Normal 104 4 3 3" xfId="11718"/>
    <cellStyle name="Normal 104 4 4" xfId="11719"/>
    <cellStyle name="Normal 104 4 5" xfId="11720"/>
    <cellStyle name="Normal 104 4 6" xfId="11721"/>
    <cellStyle name="Normal 104 5" xfId="11722"/>
    <cellStyle name="Normal 104 5 2" xfId="11723"/>
    <cellStyle name="Normal 104 5 3" xfId="11724"/>
    <cellStyle name="Normal 104 6" xfId="11725"/>
    <cellStyle name="Normal 104 6 2" xfId="11726"/>
    <cellStyle name="Normal 104 6 3" xfId="11727"/>
    <cellStyle name="Normal 104 7" xfId="11728"/>
    <cellStyle name="Normal 104 8" xfId="11729"/>
    <cellStyle name="Normal 104 9" xfId="11730"/>
    <cellStyle name="Normal 1040" xfId="11731"/>
    <cellStyle name="Normal 1041" xfId="11732"/>
    <cellStyle name="Normal 1042" xfId="11733"/>
    <cellStyle name="Normal 1043" xfId="11734"/>
    <cellStyle name="Normal 1044" xfId="11735"/>
    <cellStyle name="Normal 1045" xfId="11736"/>
    <cellStyle name="Normal 1046" xfId="11737"/>
    <cellStyle name="Normal 1047" xfId="11738"/>
    <cellStyle name="Normal 1048" xfId="11739"/>
    <cellStyle name="Normal 1049" xfId="11740"/>
    <cellStyle name="Normal 105" xfId="11741"/>
    <cellStyle name="Normal 105 10" xfId="11742"/>
    <cellStyle name="Normal 105 11" xfId="11743"/>
    <cellStyle name="Normal 105 2" xfId="11744"/>
    <cellStyle name="Normal 105 2 2" xfId="11745"/>
    <cellStyle name="Normal 105 2 2 2" xfId="11746"/>
    <cellStyle name="Normal 105 2 2 2 2" xfId="11747"/>
    <cellStyle name="Normal 105 2 2 2 2 2" xfId="11748"/>
    <cellStyle name="Normal 105 2 2 2 2 3" xfId="11749"/>
    <cellStyle name="Normal 105 2 2 2 3" xfId="11750"/>
    <cellStyle name="Normal 105 2 2 2 3 2" xfId="11751"/>
    <cellStyle name="Normal 105 2 2 2 3 3" xfId="11752"/>
    <cellStyle name="Normal 105 2 2 2 4" xfId="11753"/>
    <cellStyle name="Normal 105 2 2 2 5" xfId="11754"/>
    <cellStyle name="Normal 105 2 2 2 6" xfId="11755"/>
    <cellStyle name="Normal 105 2 2 3" xfId="11756"/>
    <cellStyle name="Normal 105 2 2 3 2" xfId="11757"/>
    <cellStyle name="Normal 105 2 2 3 3" xfId="11758"/>
    <cellStyle name="Normal 105 2 2 4" xfId="11759"/>
    <cellStyle name="Normal 105 2 2 4 2" xfId="11760"/>
    <cellStyle name="Normal 105 2 2 4 3" xfId="11761"/>
    <cellStyle name="Normal 105 2 2 5" xfId="11762"/>
    <cellStyle name="Normal 105 2 2 6" xfId="11763"/>
    <cellStyle name="Normal 105 2 2 7" xfId="11764"/>
    <cellStyle name="Normal 105 2 2 8" xfId="11765"/>
    <cellStyle name="Normal 105 2 3" xfId="11766"/>
    <cellStyle name="Normal 105 2 3 2" xfId="11767"/>
    <cellStyle name="Normal 105 2 3 2 2" xfId="11768"/>
    <cellStyle name="Normal 105 2 3 2 3" xfId="11769"/>
    <cellStyle name="Normal 105 2 3 3" xfId="11770"/>
    <cellStyle name="Normal 105 2 3 3 2" xfId="11771"/>
    <cellStyle name="Normal 105 2 3 3 3" xfId="11772"/>
    <cellStyle name="Normal 105 2 3 4" xfId="11773"/>
    <cellStyle name="Normal 105 2 3 5" xfId="11774"/>
    <cellStyle name="Normal 105 2 3 6" xfId="11775"/>
    <cellStyle name="Normal 105 2 4" xfId="11776"/>
    <cellStyle name="Normal 105 2 4 2" xfId="11777"/>
    <cellStyle name="Normal 105 2 4 3" xfId="11778"/>
    <cellStyle name="Normal 105 2 5" xfId="11779"/>
    <cellStyle name="Normal 105 2 5 2" xfId="11780"/>
    <cellStyle name="Normal 105 2 5 3" xfId="11781"/>
    <cellStyle name="Normal 105 2 6" xfId="11782"/>
    <cellStyle name="Normal 105 2 7" xfId="11783"/>
    <cellStyle name="Normal 105 2 8" xfId="11784"/>
    <cellStyle name="Normal 105 2 9" xfId="11785"/>
    <cellStyle name="Normal 105 3" xfId="11786"/>
    <cellStyle name="Normal 105 3 2" xfId="11787"/>
    <cellStyle name="Normal 105 3 2 2" xfId="11788"/>
    <cellStyle name="Normal 105 3 2 2 2" xfId="11789"/>
    <cellStyle name="Normal 105 3 2 2 3" xfId="11790"/>
    <cellStyle name="Normal 105 3 2 3" xfId="11791"/>
    <cellStyle name="Normal 105 3 2 3 2" xfId="11792"/>
    <cellStyle name="Normal 105 3 2 3 3" xfId="11793"/>
    <cellStyle name="Normal 105 3 2 4" xfId="11794"/>
    <cellStyle name="Normal 105 3 2 5" xfId="11795"/>
    <cellStyle name="Normal 105 3 2 6" xfId="11796"/>
    <cellStyle name="Normal 105 3 3" xfId="11797"/>
    <cellStyle name="Normal 105 3 3 2" xfId="11798"/>
    <cellStyle name="Normal 105 3 3 3" xfId="11799"/>
    <cellStyle name="Normal 105 3 4" xfId="11800"/>
    <cellStyle name="Normal 105 3 4 2" xfId="11801"/>
    <cellStyle name="Normal 105 3 4 3" xfId="11802"/>
    <cellStyle name="Normal 105 3 5" xfId="11803"/>
    <cellStyle name="Normal 105 3 6" xfId="11804"/>
    <cellStyle name="Normal 105 3 7" xfId="11805"/>
    <cellStyle name="Normal 105 3 8" xfId="11806"/>
    <cellStyle name="Normal 105 4" xfId="11807"/>
    <cellStyle name="Normal 105 4 2" xfId="11808"/>
    <cellStyle name="Normal 105 4 2 2" xfId="11809"/>
    <cellStyle name="Normal 105 4 2 3" xfId="11810"/>
    <cellStyle name="Normal 105 4 3" xfId="11811"/>
    <cellStyle name="Normal 105 4 3 2" xfId="11812"/>
    <cellStyle name="Normal 105 4 3 3" xfId="11813"/>
    <cellStyle name="Normal 105 4 4" xfId="11814"/>
    <cellStyle name="Normal 105 4 5" xfId="11815"/>
    <cellStyle name="Normal 105 4 6" xfId="11816"/>
    <cellStyle name="Normal 105 5" xfId="11817"/>
    <cellStyle name="Normal 105 5 2" xfId="11818"/>
    <cellStyle name="Normal 105 5 3" xfId="11819"/>
    <cellStyle name="Normal 105 6" xfId="11820"/>
    <cellStyle name="Normal 105 6 2" xfId="11821"/>
    <cellStyle name="Normal 105 6 3" xfId="11822"/>
    <cellStyle name="Normal 105 7" xfId="11823"/>
    <cellStyle name="Normal 105 8" xfId="11824"/>
    <cellStyle name="Normal 105 9" xfId="11825"/>
    <cellStyle name="Normal 1050" xfId="11826"/>
    <cellStyle name="Normal 1051" xfId="11827"/>
    <cellStyle name="Normal 1052" xfId="11828"/>
    <cellStyle name="Normal 1053" xfId="11829"/>
    <cellStyle name="Normal 1054" xfId="11830"/>
    <cellStyle name="Normal 1055" xfId="11831"/>
    <cellStyle name="Normal 1056" xfId="11832"/>
    <cellStyle name="Normal 1057" xfId="11833"/>
    <cellStyle name="Normal 1058" xfId="11834"/>
    <cellStyle name="Normal 1059" xfId="11835"/>
    <cellStyle name="Normal 106" xfId="11836"/>
    <cellStyle name="Normal 106 10" xfId="11837"/>
    <cellStyle name="Normal 106 11" xfId="11838"/>
    <cellStyle name="Normal 106 2" xfId="11839"/>
    <cellStyle name="Normal 106 2 2" xfId="11840"/>
    <cellStyle name="Normal 106 2 2 2" xfId="11841"/>
    <cellStyle name="Normal 106 2 2 2 2" xfId="11842"/>
    <cellStyle name="Normal 106 2 2 2 2 2" xfId="11843"/>
    <cellStyle name="Normal 106 2 2 2 2 3" xfId="11844"/>
    <cellStyle name="Normal 106 2 2 2 3" xfId="11845"/>
    <cellStyle name="Normal 106 2 2 2 3 2" xfId="11846"/>
    <cellStyle name="Normal 106 2 2 2 3 3" xfId="11847"/>
    <cellStyle name="Normal 106 2 2 2 4" xfId="11848"/>
    <cellStyle name="Normal 106 2 2 2 5" xfId="11849"/>
    <cellStyle name="Normal 106 2 2 2 6" xfId="11850"/>
    <cellStyle name="Normal 106 2 2 3" xfId="11851"/>
    <cellStyle name="Normal 106 2 2 3 2" xfId="11852"/>
    <cellStyle name="Normal 106 2 2 3 3" xfId="11853"/>
    <cellStyle name="Normal 106 2 2 4" xfId="11854"/>
    <cellStyle name="Normal 106 2 2 4 2" xfId="11855"/>
    <cellStyle name="Normal 106 2 2 4 3" xfId="11856"/>
    <cellStyle name="Normal 106 2 2 5" xfId="11857"/>
    <cellStyle name="Normal 106 2 2 6" xfId="11858"/>
    <cellStyle name="Normal 106 2 2 7" xfId="11859"/>
    <cellStyle name="Normal 106 2 2 8" xfId="11860"/>
    <cellStyle name="Normal 106 2 3" xfId="11861"/>
    <cellStyle name="Normal 106 2 3 2" xfId="11862"/>
    <cellStyle name="Normal 106 2 3 2 2" xfId="11863"/>
    <cellStyle name="Normal 106 2 3 2 3" xfId="11864"/>
    <cellStyle name="Normal 106 2 3 3" xfId="11865"/>
    <cellStyle name="Normal 106 2 3 3 2" xfId="11866"/>
    <cellStyle name="Normal 106 2 3 3 3" xfId="11867"/>
    <cellStyle name="Normal 106 2 3 4" xfId="11868"/>
    <cellStyle name="Normal 106 2 3 5" xfId="11869"/>
    <cellStyle name="Normal 106 2 3 6" xfId="11870"/>
    <cellStyle name="Normal 106 2 4" xfId="11871"/>
    <cellStyle name="Normal 106 2 4 2" xfId="11872"/>
    <cellStyle name="Normal 106 2 4 3" xfId="11873"/>
    <cellStyle name="Normal 106 2 5" xfId="11874"/>
    <cellStyle name="Normal 106 2 5 2" xfId="11875"/>
    <cellStyle name="Normal 106 2 5 3" xfId="11876"/>
    <cellStyle name="Normal 106 2 6" xfId="11877"/>
    <cellStyle name="Normal 106 2 7" xfId="11878"/>
    <cellStyle name="Normal 106 2 8" xfId="11879"/>
    <cellStyle name="Normal 106 2 9" xfId="11880"/>
    <cellStyle name="Normal 106 3" xfId="11881"/>
    <cellStyle name="Normal 106 3 2" xfId="11882"/>
    <cellStyle name="Normal 106 3 2 2" xfId="11883"/>
    <cellStyle name="Normal 106 3 2 2 2" xfId="11884"/>
    <cellStyle name="Normal 106 3 2 2 3" xfId="11885"/>
    <cellStyle name="Normal 106 3 2 3" xfId="11886"/>
    <cellStyle name="Normal 106 3 2 3 2" xfId="11887"/>
    <cellStyle name="Normal 106 3 2 3 3" xfId="11888"/>
    <cellStyle name="Normal 106 3 2 4" xfId="11889"/>
    <cellStyle name="Normal 106 3 2 5" xfId="11890"/>
    <cellStyle name="Normal 106 3 2 6" xfId="11891"/>
    <cellStyle name="Normal 106 3 3" xfId="11892"/>
    <cellStyle name="Normal 106 3 3 2" xfId="11893"/>
    <cellStyle name="Normal 106 3 3 3" xfId="11894"/>
    <cellStyle name="Normal 106 3 4" xfId="11895"/>
    <cellStyle name="Normal 106 3 4 2" xfId="11896"/>
    <cellStyle name="Normal 106 3 4 3" xfId="11897"/>
    <cellStyle name="Normal 106 3 5" xfId="11898"/>
    <cellStyle name="Normal 106 3 6" xfId="11899"/>
    <cellStyle name="Normal 106 3 7" xfId="11900"/>
    <cellStyle name="Normal 106 3 8" xfId="11901"/>
    <cellStyle name="Normal 106 4" xfId="11902"/>
    <cellStyle name="Normal 106 4 2" xfId="11903"/>
    <cellStyle name="Normal 106 4 2 2" xfId="11904"/>
    <cellStyle name="Normal 106 4 2 3" xfId="11905"/>
    <cellStyle name="Normal 106 4 3" xfId="11906"/>
    <cellStyle name="Normal 106 4 3 2" xfId="11907"/>
    <cellStyle name="Normal 106 4 3 3" xfId="11908"/>
    <cellStyle name="Normal 106 4 4" xfId="11909"/>
    <cellStyle name="Normal 106 4 5" xfId="11910"/>
    <cellStyle name="Normal 106 4 6" xfId="11911"/>
    <cellStyle name="Normal 106 5" xfId="11912"/>
    <cellStyle name="Normal 106 5 2" xfId="11913"/>
    <cellStyle name="Normal 106 5 3" xfId="11914"/>
    <cellStyle name="Normal 106 6" xfId="11915"/>
    <cellStyle name="Normal 106 6 2" xfId="11916"/>
    <cellStyle name="Normal 106 6 3" xfId="11917"/>
    <cellStyle name="Normal 106 7" xfId="11918"/>
    <cellStyle name="Normal 106 8" xfId="11919"/>
    <cellStyle name="Normal 106 9" xfId="11920"/>
    <cellStyle name="Normal 1060" xfId="11921"/>
    <cellStyle name="Normal 1061" xfId="11922"/>
    <cellStyle name="Normal 1062" xfId="11923"/>
    <cellStyle name="Normal 1063" xfId="11924"/>
    <cellStyle name="Normal 1064" xfId="11925"/>
    <cellStyle name="Normal 1065" xfId="11926"/>
    <cellStyle name="Normal 1066" xfId="11927"/>
    <cellStyle name="Normal 1067" xfId="11928"/>
    <cellStyle name="Normal 1068" xfId="11929"/>
    <cellStyle name="Normal 1069" xfId="11930"/>
    <cellStyle name="Normal 107" xfId="11931"/>
    <cellStyle name="Normal 107 10" xfId="11932"/>
    <cellStyle name="Normal 107 11" xfId="11933"/>
    <cellStyle name="Normal 107 2" xfId="11934"/>
    <cellStyle name="Normal 107 2 2" xfId="11935"/>
    <cellStyle name="Normal 107 2 2 2" xfId="11936"/>
    <cellStyle name="Normal 107 2 2 2 2" xfId="11937"/>
    <cellStyle name="Normal 107 2 2 2 2 2" xfId="11938"/>
    <cellStyle name="Normal 107 2 2 2 2 3" xfId="11939"/>
    <cellStyle name="Normal 107 2 2 2 3" xfId="11940"/>
    <cellStyle name="Normal 107 2 2 2 3 2" xfId="11941"/>
    <cellStyle name="Normal 107 2 2 2 3 3" xfId="11942"/>
    <cellStyle name="Normal 107 2 2 2 4" xfId="11943"/>
    <cellStyle name="Normal 107 2 2 2 5" xfId="11944"/>
    <cellStyle name="Normal 107 2 2 2 6" xfId="11945"/>
    <cellStyle name="Normal 107 2 2 3" xfId="11946"/>
    <cellStyle name="Normal 107 2 2 3 2" xfId="11947"/>
    <cellStyle name="Normal 107 2 2 3 3" xfId="11948"/>
    <cellStyle name="Normal 107 2 2 4" xfId="11949"/>
    <cellStyle name="Normal 107 2 2 4 2" xfId="11950"/>
    <cellStyle name="Normal 107 2 2 4 3" xfId="11951"/>
    <cellStyle name="Normal 107 2 2 5" xfId="11952"/>
    <cellStyle name="Normal 107 2 2 6" xfId="11953"/>
    <cellStyle name="Normal 107 2 2 7" xfId="11954"/>
    <cellStyle name="Normal 107 2 2 8" xfId="11955"/>
    <cellStyle name="Normal 107 2 3" xfId="11956"/>
    <cellStyle name="Normal 107 2 3 2" xfId="11957"/>
    <cellStyle name="Normal 107 2 3 2 2" xfId="11958"/>
    <cellStyle name="Normal 107 2 3 2 3" xfId="11959"/>
    <cellStyle name="Normal 107 2 3 3" xfId="11960"/>
    <cellStyle name="Normal 107 2 3 3 2" xfId="11961"/>
    <cellStyle name="Normal 107 2 3 3 3" xfId="11962"/>
    <cellStyle name="Normal 107 2 3 4" xfId="11963"/>
    <cellStyle name="Normal 107 2 3 5" xfId="11964"/>
    <cellStyle name="Normal 107 2 3 6" xfId="11965"/>
    <cellStyle name="Normal 107 2 4" xfId="11966"/>
    <cellStyle name="Normal 107 2 4 2" xfId="11967"/>
    <cellStyle name="Normal 107 2 4 3" xfId="11968"/>
    <cellStyle name="Normal 107 2 5" xfId="11969"/>
    <cellStyle name="Normal 107 2 5 2" xfId="11970"/>
    <cellStyle name="Normal 107 2 5 3" xfId="11971"/>
    <cellStyle name="Normal 107 2 6" xfId="11972"/>
    <cellStyle name="Normal 107 2 7" xfId="11973"/>
    <cellStyle name="Normal 107 2 8" xfId="11974"/>
    <cellStyle name="Normal 107 2 9" xfId="11975"/>
    <cellStyle name="Normal 107 3" xfId="11976"/>
    <cellStyle name="Normal 107 3 2" xfId="11977"/>
    <cellStyle name="Normal 107 3 2 2" xfId="11978"/>
    <cellStyle name="Normal 107 3 2 2 2" xfId="11979"/>
    <cellStyle name="Normal 107 3 2 2 3" xfId="11980"/>
    <cellStyle name="Normal 107 3 2 3" xfId="11981"/>
    <cellStyle name="Normal 107 3 2 3 2" xfId="11982"/>
    <cellStyle name="Normal 107 3 2 3 3" xfId="11983"/>
    <cellStyle name="Normal 107 3 2 4" xfId="11984"/>
    <cellStyle name="Normal 107 3 2 5" xfId="11985"/>
    <cellStyle name="Normal 107 3 2 6" xfId="11986"/>
    <cellStyle name="Normal 107 3 3" xfId="11987"/>
    <cellStyle name="Normal 107 3 3 2" xfId="11988"/>
    <cellStyle name="Normal 107 3 3 3" xfId="11989"/>
    <cellStyle name="Normal 107 3 4" xfId="11990"/>
    <cellStyle name="Normal 107 3 4 2" xfId="11991"/>
    <cellStyle name="Normal 107 3 4 3" xfId="11992"/>
    <cellStyle name="Normal 107 3 5" xfId="11993"/>
    <cellStyle name="Normal 107 3 6" xfId="11994"/>
    <cellStyle name="Normal 107 3 7" xfId="11995"/>
    <cellStyle name="Normal 107 3 8" xfId="11996"/>
    <cellStyle name="Normal 107 4" xfId="11997"/>
    <cellStyle name="Normal 107 4 2" xfId="11998"/>
    <cellStyle name="Normal 107 4 2 2" xfId="11999"/>
    <cellStyle name="Normal 107 4 2 3" xfId="12000"/>
    <cellStyle name="Normal 107 4 3" xfId="12001"/>
    <cellStyle name="Normal 107 4 3 2" xfId="12002"/>
    <cellStyle name="Normal 107 4 3 3" xfId="12003"/>
    <cellStyle name="Normal 107 4 4" xfId="12004"/>
    <cellStyle name="Normal 107 4 5" xfId="12005"/>
    <cellStyle name="Normal 107 4 6" xfId="12006"/>
    <cellStyle name="Normal 107 5" xfId="12007"/>
    <cellStyle name="Normal 107 5 2" xfId="12008"/>
    <cellStyle name="Normal 107 5 3" xfId="12009"/>
    <cellStyle name="Normal 107 6" xfId="12010"/>
    <cellStyle name="Normal 107 6 2" xfId="12011"/>
    <cellStyle name="Normal 107 6 3" xfId="12012"/>
    <cellStyle name="Normal 107 7" xfId="12013"/>
    <cellStyle name="Normal 107 8" xfId="12014"/>
    <cellStyle name="Normal 107 9" xfId="12015"/>
    <cellStyle name="Normal 1070" xfId="12016"/>
    <cellStyle name="Normal 1071" xfId="12017"/>
    <cellStyle name="Normal 1072" xfId="12018"/>
    <cellStyle name="Normal 1073" xfId="12019"/>
    <cellStyle name="Normal 1074" xfId="12020"/>
    <cellStyle name="Normal 1075" xfId="12021"/>
    <cellStyle name="Normal 1076" xfId="12022"/>
    <cellStyle name="Normal 1077" xfId="12023"/>
    <cellStyle name="Normal 1078" xfId="12024"/>
    <cellStyle name="Normal 1079" xfId="12025"/>
    <cellStyle name="Normal 108" xfId="12026"/>
    <cellStyle name="Normal 108 10" xfId="12027"/>
    <cellStyle name="Normal 108 11" xfId="12028"/>
    <cellStyle name="Normal 108 2" xfId="12029"/>
    <cellStyle name="Normal 108 2 2" xfId="12030"/>
    <cellStyle name="Normal 108 2 2 2" xfId="12031"/>
    <cellStyle name="Normal 108 2 2 2 2" xfId="12032"/>
    <cellStyle name="Normal 108 2 2 2 2 2" xfId="12033"/>
    <cellStyle name="Normal 108 2 2 2 2 3" xfId="12034"/>
    <cellStyle name="Normal 108 2 2 2 3" xfId="12035"/>
    <cellStyle name="Normal 108 2 2 2 3 2" xfId="12036"/>
    <cellStyle name="Normal 108 2 2 2 3 3" xfId="12037"/>
    <cellStyle name="Normal 108 2 2 2 4" xfId="12038"/>
    <cellStyle name="Normal 108 2 2 2 5" xfId="12039"/>
    <cellStyle name="Normal 108 2 2 2 6" xfId="12040"/>
    <cellStyle name="Normal 108 2 2 3" xfId="12041"/>
    <cellStyle name="Normal 108 2 2 3 2" xfId="12042"/>
    <cellStyle name="Normal 108 2 2 3 3" xfId="12043"/>
    <cellStyle name="Normal 108 2 2 4" xfId="12044"/>
    <cellStyle name="Normal 108 2 2 4 2" xfId="12045"/>
    <cellStyle name="Normal 108 2 2 4 3" xfId="12046"/>
    <cellStyle name="Normal 108 2 2 5" xfId="12047"/>
    <cellStyle name="Normal 108 2 2 6" xfId="12048"/>
    <cellStyle name="Normal 108 2 2 7" xfId="12049"/>
    <cellStyle name="Normal 108 2 2 8" xfId="12050"/>
    <cellStyle name="Normal 108 2 3" xfId="12051"/>
    <cellStyle name="Normal 108 2 3 2" xfId="12052"/>
    <cellStyle name="Normal 108 2 3 2 2" xfId="12053"/>
    <cellStyle name="Normal 108 2 3 2 3" xfId="12054"/>
    <cellStyle name="Normal 108 2 3 3" xfId="12055"/>
    <cellStyle name="Normal 108 2 3 3 2" xfId="12056"/>
    <cellStyle name="Normal 108 2 3 3 3" xfId="12057"/>
    <cellStyle name="Normal 108 2 3 4" xfId="12058"/>
    <cellStyle name="Normal 108 2 3 5" xfId="12059"/>
    <cellStyle name="Normal 108 2 3 6" xfId="12060"/>
    <cellStyle name="Normal 108 2 4" xfId="12061"/>
    <cellStyle name="Normal 108 2 4 2" xfId="12062"/>
    <cellStyle name="Normal 108 2 4 3" xfId="12063"/>
    <cellStyle name="Normal 108 2 5" xfId="12064"/>
    <cellStyle name="Normal 108 2 5 2" xfId="12065"/>
    <cellStyle name="Normal 108 2 5 3" xfId="12066"/>
    <cellStyle name="Normal 108 2 6" xfId="12067"/>
    <cellStyle name="Normal 108 2 7" xfId="12068"/>
    <cellStyle name="Normal 108 2 8" xfId="12069"/>
    <cellStyle name="Normal 108 2 9" xfId="12070"/>
    <cellStyle name="Normal 108 3" xfId="12071"/>
    <cellStyle name="Normal 108 3 2" xfId="12072"/>
    <cellStyle name="Normal 108 3 2 2" xfId="12073"/>
    <cellStyle name="Normal 108 3 2 2 2" xfId="12074"/>
    <cellStyle name="Normal 108 3 2 2 3" xfId="12075"/>
    <cellStyle name="Normal 108 3 2 3" xfId="12076"/>
    <cellStyle name="Normal 108 3 2 3 2" xfId="12077"/>
    <cellStyle name="Normal 108 3 2 3 3" xfId="12078"/>
    <cellStyle name="Normal 108 3 2 4" xfId="12079"/>
    <cellStyle name="Normal 108 3 2 5" xfId="12080"/>
    <cellStyle name="Normal 108 3 2 6" xfId="12081"/>
    <cellStyle name="Normal 108 3 3" xfId="12082"/>
    <cellStyle name="Normal 108 3 3 2" xfId="12083"/>
    <cellStyle name="Normal 108 3 3 3" xfId="12084"/>
    <cellStyle name="Normal 108 3 4" xfId="12085"/>
    <cellStyle name="Normal 108 3 4 2" xfId="12086"/>
    <cellStyle name="Normal 108 3 4 3" xfId="12087"/>
    <cellStyle name="Normal 108 3 5" xfId="12088"/>
    <cellStyle name="Normal 108 3 6" xfId="12089"/>
    <cellStyle name="Normal 108 3 7" xfId="12090"/>
    <cellStyle name="Normal 108 3 8" xfId="12091"/>
    <cellStyle name="Normal 108 4" xfId="12092"/>
    <cellStyle name="Normal 108 4 2" xfId="12093"/>
    <cellStyle name="Normal 108 4 2 2" xfId="12094"/>
    <cellStyle name="Normal 108 4 2 3" xfId="12095"/>
    <cellStyle name="Normal 108 4 3" xfId="12096"/>
    <cellStyle name="Normal 108 4 3 2" xfId="12097"/>
    <cellStyle name="Normal 108 4 3 3" xfId="12098"/>
    <cellStyle name="Normal 108 4 4" xfId="12099"/>
    <cellStyle name="Normal 108 4 5" xfId="12100"/>
    <cellStyle name="Normal 108 4 6" xfId="12101"/>
    <cellStyle name="Normal 108 5" xfId="12102"/>
    <cellStyle name="Normal 108 5 2" xfId="12103"/>
    <cellStyle name="Normal 108 5 3" xfId="12104"/>
    <cellStyle name="Normal 108 6" xfId="12105"/>
    <cellStyle name="Normal 108 6 2" xfId="12106"/>
    <cellStyle name="Normal 108 6 3" xfId="12107"/>
    <cellStyle name="Normal 108 7" xfId="12108"/>
    <cellStyle name="Normal 108 8" xfId="12109"/>
    <cellStyle name="Normal 108 9" xfId="12110"/>
    <cellStyle name="Normal 1080" xfId="12111"/>
    <cellStyle name="Normal 1081" xfId="12112"/>
    <cellStyle name="Normal 1082" xfId="12113"/>
    <cellStyle name="Normal 1083" xfId="12114"/>
    <cellStyle name="Normal 1084" xfId="12115"/>
    <cellStyle name="Normal 1085" xfId="12116"/>
    <cellStyle name="Normal 1086" xfId="12117"/>
    <cellStyle name="Normal 1087" xfId="12118"/>
    <cellStyle name="Normal 1088" xfId="12119"/>
    <cellStyle name="Normal 1089" xfId="12120"/>
    <cellStyle name="Normal 109" xfId="12121"/>
    <cellStyle name="Normal 109 10" xfId="12122"/>
    <cellStyle name="Normal 109 11" xfId="12123"/>
    <cellStyle name="Normal 109 2" xfId="12124"/>
    <cellStyle name="Normal 109 2 2" xfId="12125"/>
    <cellStyle name="Normal 109 2 2 2" xfId="12126"/>
    <cellStyle name="Normal 109 2 2 2 2" xfId="12127"/>
    <cellStyle name="Normal 109 2 2 2 2 2" xfId="12128"/>
    <cellStyle name="Normal 109 2 2 2 2 3" xfId="12129"/>
    <cellStyle name="Normal 109 2 2 2 3" xfId="12130"/>
    <cellStyle name="Normal 109 2 2 2 3 2" xfId="12131"/>
    <cellStyle name="Normal 109 2 2 2 3 3" xfId="12132"/>
    <cellStyle name="Normal 109 2 2 2 4" xfId="12133"/>
    <cellStyle name="Normal 109 2 2 2 5" xfId="12134"/>
    <cellStyle name="Normal 109 2 2 2 6" xfId="12135"/>
    <cellStyle name="Normal 109 2 2 3" xfId="12136"/>
    <cellStyle name="Normal 109 2 2 3 2" xfId="12137"/>
    <cellStyle name="Normal 109 2 2 3 3" xfId="12138"/>
    <cellStyle name="Normal 109 2 2 4" xfId="12139"/>
    <cellStyle name="Normal 109 2 2 4 2" xfId="12140"/>
    <cellStyle name="Normal 109 2 2 4 3" xfId="12141"/>
    <cellStyle name="Normal 109 2 2 5" xfId="12142"/>
    <cellStyle name="Normal 109 2 2 6" xfId="12143"/>
    <cellStyle name="Normal 109 2 2 7" xfId="12144"/>
    <cellStyle name="Normal 109 2 2 8" xfId="12145"/>
    <cellStyle name="Normal 109 2 3" xfId="12146"/>
    <cellStyle name="Normal 109 2 3 2" xfId="12147"/>
    <cellStyle name="Normal 109 2 3 2 2" xfId="12148"/>
    <cellStyle name="Normal 109 2 3 2 3" xfId="12149"/>
    <cellStyle name="Normal 109 2 3 3" xfId="12150"/>
    <cellStyle name="Normal 109 2 3 3 2" xfId="12151"/>
    <cellStyle name="Normal 109 2 3 3 3" xfId="12152"/>
    <cellStyle name="Normal 109 2 3 4" xfId="12153"/>
    <cellStyle name="Normal 109 2 3 5" xfId="12154"/>
    <cellStyle name="Normal 109 2 3 6" xfId="12155"/>
    <cellStyle name="Normal 109 2 4" xfId="12156"/>
    <cellStyle name="Normal 109 2 4 2" xfId="12157"/>
    <cellStyle name="Normal 109 2 4 3" xfId="12158"/>
    <cellStyle name="Normal 109 2 5" xfId="12159"/>
    <cellStyle name="Normal 109 2 5 2" xfId="12160"/>
    <cellStyle name="Normal 109 2 5 3" xfId="12161"/>
    <cellStyle name="Normal 109 2 6" xfId="12162"/>
    <cellStyle name="Normal 109 2 7" xfId="12163"/>
    <cellStyle name="Normal 109 2 8" xfId="12164"/>
    <cellStyle name="Normal 109 2 9" xfId="12165"/>
    <cellStyle name="Normal 109 3" xfId="12166"/>
    <cellStyle name="Normal 109 3 2" xfId="12167"/>
    <cellStyle name="Normal 109 3 2 2" xfId="12168"/>
    <cellStyle name="Normal 109 3 2 2 2" xfId="12169"/>
    <cellStyle name="Normal 109 3 2 2 3" xfId="12170"/>
    <cellStyle name="Normal 109 3 2 3" xfId="12171"/>
    <cellStyle name="Normal 109 3 2 3 2" xfId="12172"/>
    <cellStyle name="Normal 109 3 2 3 3" xfId="12173"/>
    <cellStyle name="Normal 109 3 2 4" xfId="12174"/>
    <cellStyle name="Normal 109 3 2 5" xfId="12175"/>
    <cellStyle name="Normal 109 3 2 6" xfId="12176"/>
    <cellStyle name="Normal 109 3 3" xfId="12177"/>
    <cellStyle name="Normal 109 3 3 2" xfId="12178"/>
    <cellStyle name="Normal 109 3 3 3" xfId="12179"/>
    <cellStyle name="Normal 109 3 4" xfId="12180"/>
    <cellStyle name="Normal 109 3 4 2" xfId="12181"/>
    <cellStyle name="Normal 109 3 4 3" xfId="12182"/>
    <cellStyle name="Normal 109 3 5" xfId="12183"/>
    <cellStyle name="Normal 109 3 6" xfId="12184"/>
    <cellStyle name="Normal 109 3 7" xfId="12185"/>
    <cellStyle name="Normal 109 3 8" xfId="12186"/>
    <cellStyle name="Normal 109 4" xfId="12187"/>
    <cellStyle name="Normal 109 4 2" xfId="12188"/>
    <cellStyle name="Normal 109 4 2 2" xfId="12189"/>
    <cellStyle name="Normal 109 4 2 3" xfId="12190"/>
    <cellStyle name="Normal 109 4 3" xfId="12191"/>
    <cellStyle name="Normal 109 4 3 2" xfId="12192"/>
    <cellStyle name="Normal 109 4 3 3" xfId="12193"/>
    <cellStyle name="Normal 109 4 4" xfId="12194"/>
    <cellStyle name="Normal 109 4 5" xfId="12195"/>
    <cellStyle name="Normal 109 4 6" xfId="12196"/>
    <cellStyle name="Normal 109 5" xfId="12197"/>
    <cellStyle name="Normal 109 5 2" xfId="12198"/>
    <cellStyle name="Normal 109 5 3" xfId="12199"/>
    <cellStyle name="Normal 109 6" xfId="12200"/>
    <cellStyle name="Normal 109 6 2" xfId="12201"/>
    <cellStyle name="Normal 109 6 3" xfId="12202"/>
    <cellStyle name="Normal 109 7" xfId="12203"/>
    <cellStyle name="Normal 109 8" xfId="12204"/>
    <cellStyle name="Normal 109 9" xfId="12205"/>
    <cellStyle name="Normal 1090" xfId="12206"/>
    <cellStyle name="Normal 1091" xfId="12207"/>
    <cellStyle name="Normal 1092" xfId="12208"/>
    <cellStyle name="Normal 1093" xfId="12209"/>
    <cellStyle name="Normal 1094" xfId="12210"/>
    <cellStyle name="Normal 1095" xfId="12211"/>
    <cellStyle name="Normal 1096" xfId="12212"/>
    <cellStyle name="Normal 1097" xfId="12213"/>
    <cellStyle name="Normal 1098" xfId="12214"/>
    <cellStyle name="Normal 1099" xfId="12215"/>
    <cellStyle name="Normal 11" xfId="12216"/>
    <cellStyle name="Normal 11 10" xfId="12217"/>
    <cellStyle name="Normal 11 11" xfId="12218"/>
    <cellStyle name="Normal 11 12" xfId="12219"/>
    <cellStyle name="Normal 11 13" xfId="12220"/>
    <cellStyle name="Normal 11 14" xfId="12221"/>
    <cellStyle name="Normal 11 15" xfId="12222"/>
    <cellStyle name="Normal 11 16" xfId="12223"/>
    <cellStyle name="Normal 11 17" xfId="12224"/>
    <cellStyle name="Normal 11 18" xfId="12225"/>
    <cellStyle name="Normal 11 19" xfId="12226"/>
    <cellStyle name="Normal 11 2" xfId="12227"/>
    <cellStyle name="Normal 11 2 2" xfId="12228"/>
    <cellStyle name="Normal 11 2 3" xfId="12229"/>
    <cellStyle name="Normal 11 2 4" xfId="12230"/>
    <cellStyle name="Normal 11 2 5" xfId="12231"/>
    <cellStyle name="Normal 11 20" xfId="12232"/>
    <cellStyle name="Normal 11 21" xfId="12233"/>
    <cellStyle name="Normal 11 22" xfId="12234"/>
    <cellStyle name="Normal 11 23" xfId="12235"/>
    <cellStyle name="Normal 11 24" xfId="12236"/>
    <cellStyle name="Normal 11 25" xfId="12237"/>
    <cellStyle name="Normal 11 26" xfId="12238"/>
    <cellStyle name="Normal 11 27" xfId="12239"/>
    <cellStyle name="Normal 11 28" xfId="12240"/>
    <cellStyle name="Normal 11 3" xfId="12241"/>
    <cellStyle name="Normal 11 4" xfId="12242"/>
    <cellStyle name="Normal 11 5" xfId="12243"/>
    <cellStyle name="Normal 11 6" xfId="12244"/>
    <cellStyle name="Normal 11 7" xfId="12245"/>
    <cellStyle name="Normal 11 8" xfId="12246"/>
    <cellStyle name="Normal 11 9" xfId="12247"/>
    <cellStyle name="Normal 110" xfId="12248"/>
    <cellStyle name="Normal 110 10" xfId="12249"/>
    <cellStyle name="Normal 110 11" xfId="12250"/>
    <cellStyle name="Normal 110 2" xfId="12251"/>
    <cellStyle name="Normal 110 2 2" xfId="12252"/>
    <cellStyle name="Normal 110 2 2 2" xfId="12253"/>
    <cellStyle name="Normal 110 2 2 2 2" xfId="12254"/>
    <cellStyle name="Normal 110 2 2 2 2 2" xfId="12255"/>
    <cellStyle name="Normal 110 2 2 2 2 3" xfId="12256"/>
    <cellStyle name="Normal 110 2 2 2 3" xfId="12257"/>
    <cellStyle name="Normal 110 2 2 2 3 2" xfId="12258"/>
    <cellStyle name="Normal 110 2 2 2 3 3" xfId="12259"/>
    <cellStyle name="Normal 110 2 2 2 4" xfId="12260"/>
    <cellStyle name="Normal 110 2 2 2 5" xfId="12261"/>
    <cellStyle name="Normal 110 2 2 2 6" xfId="12262"/>
    <cellStyle name="Normal 110 2 2 3" xfId="12263"/>
    <cellStyle name="Normal 110 2 2 3 2" xfId="12264"/>
    <cellStyle name="Normal 110 2 2 3 3" xfId="12265"/>
    <cellStyle name="Normal 110 2 2 4" xfId="12266"/>
    <cellStyle name="Normal 110 2 2 4 2" xfId="12267"/>
    <cellStyle name="Normal 110 2 2 4 3" xfId="12268"/>
    <cellStyle name="Normal 110 2 2 5" xfId="12269"/>
    <cellStyle name="Normal 110 2 2 6" xfId="12270"/>
    <cellStyle name="Normal 110 2 2 7" xfId="12271"/>
    <cellStyle name="Normal 110 2 2 8" xfId="12272"/>
    <cellStyle name="Normal 110 2 3" xfId="12273"/>
    <cellStyle name="Normal 110 2 3 2" xfId="12274"/>
    <cellStyle name="Normal 110 2 3 2 2" xfId="12275"/>
    <cellStyle name="Normal 110 2 3 2 3" xfId="12276"/>
    <cellStyle name="Normal 110 2 3 3" xfId="12277"/>
    <cellStyle name="Normal 110 2 3 3 2" xfId="12278"/>
    <cellStyle name="Normal 110 2 3 3 3" xfId="12279"/>
    <cellStyle name="Normal 110 2 3 4" xfId="12280"/>
    <cellStyle name="Normal 110 2 3 5" xfId="12281"/>
    <cellStyle name="Normal 110 2 3 6" xfId="12282"/>
    <cellStyle name="Normal 110 2 4" xfId="12283"/>
    <cellStyle name="Normal 110 2 4 2" xfId="12284"/>
    <cellStyle name="Normal 110 2 4 3" xfId="12285"/>
    <cellStyle name="Normal 110 2 5" xfId="12286"/>
    <cellStyle name="Normal 110 2 5 2" xfId="12287"/>
    <cellStyle name="Normal 110 2 5 3" xfId="12288"/>
    <cellStyle name="Normal 110 2 6" xfId="12289"/>
    <cellStyle name="Normal 110 2 7" xfId="12290"/>
    <cellStyle name="Normal 110 2 8" xfId="12291"/>
    <cellStyle name="Normal 110 2 9" xfId="12292"/>
    <cellStyle name="Normal 110 3" xfId="12293"/>
    <cellStyle name="Normal 110 3 2" xfId="12294"/>
    <cellStyle name="Normal 110 3 2 2" xfId="12295"/>
    <cellStyle name="Normal 110 3 2 2 2" xfId="12296"/>
    <cellStyle name="Normal 110 3 2 2 3" xfId="12297"/>
    <cellStyle name="Normal 110 3 2 3" xfId="12298"/>
    <cellStyle name="Normal 110 3 2 3 2" xfId="12299"/>
    <cellStyle name="Normal 110 3 2 3 3" xfId="12300"/>
    <cellStyle name="Normal 110 3 2 4" xfId="12301"/>
    <cellStyle name="Normal 110 3 2 5" xfId="12302"/>
    <cellStyle name="Normal 110 3 2 6" xfId="12303"/>
    <cellStyle name="Normal 110 3 3" xfId="12304"/>
    <cellStyle name="Normal 110 3 3 2" xfId="12305"/>
    <cellStyle name="Normal 110 3 3 3" xfId="12306"/>
    <cellStyle name="Normal 110 3 4" xfId="12307"/>
    <cellStyle name="Normal 110 3 4 2" xfId="12308"/>
    <cellStyle name="Normal 110 3 4 3" xfId="12309"/>
    <cellStyle name="Normal 110 3 5" xfId="12310"/>
    <cellStyle name="Normal 110 3 6" xfId="12311"/>
    <cellStyle name="Normal 110 3 7" xfId="12312"/>
    <cellStyle name="Normal 110 3 8" xfId="12313"/>
    <cellStyle name="Normal 110 4" xfId="12314"/>
    <cellStyle name="Normal 110 4 2" xfId="12315"/>
    <cellStyle name="Normal 110 4 2 2" xfId="12316"/>
    <cellStyle name="Normal 110 4 2 3" xfId="12317"/>
    <cellStyle name="Normal 110 4 3" xfId="12318"/>
    <cellStyle name="Normal 110 4 3 2" xfId="12319"/>
    <cellStyle name="Normal 110 4 3 3" xfId="12320"/>
    <cellStyle name="Normal 110 4 4" xfId="12321"/>
    <cellStyle name="Normal 110 4 5" xfId="12322"/>
    <cellStyle name="Normal 110 4 6" xfId="12323"/>
    <cellStyle name="Normal 110 5" xfId="12324"/>
    <cellStyle name="Normal 110 5 2" xfId="12325"/>
    <cellStyle name="Normal 110 5 3" xfId="12326"/>
    <cellStyle name="Normal 110 6" xfId="12327"/>
    <cellStyle name="Normal 110 6 2" xfId="12328"/>
    <cellStyle name="Normal 110 6 3" xfId="12329"/>
    <cellStyle name="Normal 110 7" xfId="12330"/>
    <cellStyle name="Normal 110 8" xfId="12331"/>
    <cellStyle name="Normal 110 9" xfId="12332"/>
    <cellStyle name="Normal 1100" xfId="12333"/>
    <cellStyle name="Normal 1101" xfId="12334"/>
    <cellStyle name="Normal 1102" xfId="12335"/>
    <cellStyle name="Normal 1103" xfId="12336"/>
    <cellStyle name="Normal 1104" xfId="12337"/>
    <cellStyle name="Normal 1105" xfId="12338"/>
    <cellStyle name="Normal 1106" xfId="12339"/>
    <cellStyle name="Normal 1107" xfId="12340"/>
    <cellStyle name="Normal 1108" xfId="12341"/>
    <cellStyle name="Normal 1109" xfId="12342"/>
    <cellStyle name="Normal 111" xfId="12343"/>
    <cellStyle name="Normal 111 10" xfId="12344"/>
    <cellStyle name="Normal 111 11" xfId="12345"/>
    <cellStyle name="Normal 111 2" xfId="12346"/>
    <cellStyle name="Normal 111 2 2" xfId="12347"/>
    <cellStyle name="Normal 111 2 2 2" xfId="12348"/>
    <cellStyle name="Normal 111 2 2 2 2" xfId="12349"/>
    <cellStyle name="Normal 111 2 2 2 2 2" xfId="12350"/>
    <cellStyle name="Normal 111 2 2 2 2 3" xfId="12351"/>
    <cellStyle name="Normal 111 2 2 2 3" xfId="12352"/>
    <cellStyle name="Normal 111 2 2 2 3 2" xfId="12353"/>
    <cellStyle name="Normal 111 2 2 2 3 3" xfId="12354"/>
    <cellStyle name="Normal 111 2 2 2 4" xfId="12355"/>
    <cellStyle name="Normal 111 2 2 2 5" xfId="12356"/>
    <cellStyle name="Normal 111 2 2 2 6" xfId="12357"/>
    <cellStyle name="Normal 111 2 2 3" xfId="12358"/>
    <cellStyle name="Normal 111 2 2 3 2" xfId="12359"/>
    <cellStyle name="Normal 111 2 2 3 3" xfId="12360"/>
    <cellStyle name="Normal 111 2 2 4" xfId="12361"/>
    <cellStyle name="Normal 111 2 2 4 2" xfId="12362"/>
    <cellStyle name="Normal 111 2 2 4 3" xfId="12363"/>
    <cellStyle name="Normal 111 2 2 5" xfId="12364"/>
    <cellStyle name="Normal 111 2 2 6" xfId="12365"/>
    <cellStyle name="Normal 111 2 2 7" xfId="12366"/>
    <cellStyle name="Normal 111 2 2 8" xfId="12367"/>
    <cellStyle name="Normal 111 2 3" xfId="12368"/>
    <cellStyle name="Normal 111 2 3 2" xfId="12369"/>
    <cellStyle name="Normal 111 2 3 2 2" xfId="12370"/>
    <cellStyle name="Normal 111 2 3 2 3" xfId="12371"/>
    <cellStyle name="Normal 111 2 3 3" xfId="12372"/>
    <cellStyle name="Normal 111 2 3 3 2" xfId="12373"/>
    <cellStyle name="Normal 111 2 3 3 3" xfId="12374"/>
    <cellStyle name="Normal 111 2 3 4" xfId="12375"/>
    <cellStyle name="Normal 111 2 3 5" xfId="12376"/>
    <cellStyle name="Normal 111 2 3 6" xfId="12377"/>
    <cellStyle name="Normal 111 2 4" xfId="12378"/>
    <cellStyle name="Normal 111 2 4 2" xfId="12379"/>
    <cellStyle name="Normal 111 2 4 3" xfId="12380"/>
    <cellStyle name="Normal 111 2 5" xfId="12381"/>
    <cellStyle name="Normal 111 2 5 2" xfId="12382"/>
    <cellStyle name="Normal 111 2 5 3" xfId="12383"/>
    <cellStyle name="Normal 111 2 6" xfId="12384"/>
    <cellStyle name="Normal 111 2 7" xfId="12385"/>
    <cellStyle name="Normal 111 2 8" xfId="12386"/>
    <cellStyle name="Normal 111 2 9" xfId="12387"/>
    <cellStyle name="Normal 111 3" xfId="12388"/>
    <cellStyle name="Normal 111 3 2" xfId="12389"/>
    <cellStyle name="Normal 111 3 2 2" xfId="12390"/>
    <cellStyle name="Normal 111 3 2 2 2" xfId="12391"/>
    <cellStyle name="Normal 111 3 2 2 3" xfId="12392"/>
    <cellStyle name="Normal 111 3 2 3" xfId="12393"/>
    <cellStyle name="Normal 111 3 2 3 2" xfId="12394"/>
    <cellStyle name="Normal 111 3 2 3 3" xfId="12395"/>
    <cellStyle name="Normal 111 3 2 4" xfId="12396"/>
    <cellStyle name="Normal 111 3 2 5" xfId="12397"/>
    <cellStyle name="Normal 111 3 2 6" xfId="12398"/>
    <cellStyle name="Normal 111 3 3" xfId="12399"/>
    <cellStyle name="Normal 111 3 3 2" xfId="12400"/>
    <cellStyle name="Normal 111 3 3 3" xfId="12401"/>
    <cellStyle name="Normal 111 3 4" xfId="12402"/>
    <cellStyle name="Normal 111 3 4 2" xfId="12403"/>
    <cellStyle name="Normal 111 3 4 3" xfId="12404"/>
    <cellStyle name="Normal 111 3 5" xfId="12405"/>
    <cellStyle name="Normal 111 3 6" xfId="12406"/>
    <cellStyle name="Normal 111 3 7" xfId="12407"/>
    <cellStyle name="Normal 111 3 8" xfId="12408"/>
    <cellStyle name="Normal 111 4" xfId="12409"/>
    <cellStyle name="Normal 111 4 2" xfId="12410"/>
    <cellStyle name="Normal 111 4 2 2" xfId="12411"/>
    <cellStyle name="Normal 111 4 2 3" xfId="12412"/>
    <cellStyle name="Normal 111 4 3" xfId="12413"/>
    <cellStyle name="Normal 111 4 3 2" xfId="12414"/>
    <cellStyle name="Normal 111 4 3 3" xfId="12415"/>
    <cellStyle name="Normal 111 4 4" xfId="12416"/>
    <cellStyle name="Normal 111 4 5" xfId="12417"/>
    <cellStyle name="Normal 111 4 6" xfId="12418"/>
    <cellStyle name="Normal 111 5" xfId="12419"/>
    <cellStyle name="Normal 111 5 2" xfId="12420"/>
    <cellStyle name="Normal 111 5 3" xfId="12421"/>
    <cellStyle name="Normal 111 6" xfId="12422"/>
    <cellStyle name="Normal 111 6 2" xfId="12423"/>
    <cellStyle name="Normal 111 6 3" xfId="12424"/>
    <cellStyle name="Normal 111 7" xfId="12425"/>
    <cellStyle name="Normal 111 8" xfId="12426"/>
    <cellStyle name="Normal 111 9" xfId="12427"/>
    <cellStyle name="Normal 1110" xfId="12428"/>
    <cellStyle name="Normal 1111" xfId="12429"/>
    <cellStyle name="Normal 1112" xfId="12430"/>
    <cellStyle name="Normal 1113" xfId="12431"/>
    <cellStyle name="Normal 1114" xfId="12432"/>
    <cellStyle name="Normal 1115" xfId="12433"/>
    <cellStyle name="Normal 1116" xfId="12434"/>
    <cellStyle name="Normal 1117" xfId="12435"/>
    <cellStyle name="Normal 1118" xfId="12436"/>
    <cellStyle name="Normal 1119" xfId="12437"/>
    <cellStyle name="Normal 112" xfId="12438"/>
    <cellStyle name="Normal 112 10" xfId="12439"/>
    <cellStyle name="Normal 112 11" xfId="12440"/>
    <cellStyle name="Normal 112 2" xfId="12441"/>
    <cellStyle name="Normal 112 2 2" xfId="12442"/>
    <cellStyle name="Normal 112 2 2 2" xfId="12443"/>
    <cellStyle name="Normal 112 2 2 2 2" xfId="12444"/>
    <cellStyle name="Normal 112 2 2 2 2 2" xfId="12445"/>
    <cellStyle name="Normal 112 2 2 2 2 3" xfId="12446"/>
    <cellStyle name="Normal 112 2 2 2 3" xfId="12447"/>
    <cellStyle name="Normal 112 2 2 2 3 2" xfId="12448"/>
    <cellStyle name="Normal 112 2 2 2 3 3" xfId="12449"/>
    <cellStyle name="Normal 112 2 2 2 4" xfId="12450"/>
    <cellStyle name="Normal 112 2 2 2 5" xfId="12451"/>
    <cellStyle name="Normal 112 2 2 2 6" xfId="12452"/>
    <cellStyle name="Normal 112 2 2 3" xfId="12453"/>
    <cellStyle name="Normal 112 2 2 3 2" xfId="12454"/>
    <cellStyle name="Normal 112 2 2 3 3" xfId="12455"/>
    <cellStyle name="Normal 112 2 2 4" xfId="12456"/>
    <cellStyle name="Normal 112 2 2 4 2" xfId="12457"/>
    <cellStyle name="Normal 112 2 2 4 3" xfId="12458"/>
    <cellStyle name="Normal 112 2 2 5" xfId="12459"/>
    <cellStyle name="Normal 112 2 2 6" xfId="12460"/>
    <cellStyle name="Normal 112 2 2 7" xfId="12461"/>
    <cellStyle name="Normal 112 2 2 8" xfId="12462"/>
    <cellStyle name="Normal 112 2 3" xfId="12463"/>
    <cellStyle name="Normal 112 2 3 2" xfId="12464"/>
    <cellStyle name="Normal 112 2 3 2 2" xfId="12465"/>
    <cellStyle name="Normal 112 2 3 2 3" xfId="12466"/>
    <cellStyle name="Normal 112 2 3 3" xfId="12467"/>
    <cellStyle name="Normal 112 2 3 3 2" xfId="12468"/>
    <cellStyle name="Normal 112 2 3 3 3" xfId="12469"/>
    <cellStyle name="Normal 112 2 3 4" xfId="12470"/>
    <cellStyle name="Normal 112 2 3 5" xfId="12471"/>
    <cellStyle name="Normal 112 2 3 6" xfId="12472"/>
    <cellStyle name="Normal 112 2 4" xfId="12473"/>
    <cellStyle name="Normal 112 2 4 2" xfId="12474"/>
    <cellStyle name="Normal 112 2 4 3" xfId="12475"/>
    <cellStyle name="Normal 112 2 5" xfId="12476"/>
    <cellStyle name="Normal 112 2 5 2" xfId="12477"/>
    <cellStyle name="Normal 112 2 5 3" xfId="12478"/>
    <cellStyle name="Normal 112 2 6" xfId="12479"/>
    <cellStyle name="Normal 112 2 7" xfId="12480"/>
    <cellStyle name="Normal 112 2 8" xfId="12481"/>
    <cellStyle name="Normal 112 2 9" xfId="12482"/>
    <cellStyle name="Normal 112 3" xfId="12483"/>
    <cellStyle name="Normal 112 3 2" xfId="12484"/>
    <cellStyle name="Normal 112 3 2 2" xfId="12485"/>
    <cellStyle name="Normal 112 3 2 2 2" xfId="12486"/>
    <cellStyle name="Normal 112 3 2 2 3" xfId="12487"/>
    <cellStyle name="Normal 112 3 2 3" xfId="12488"/>
    <cellStyle name="Normal 112 3 2 3 2" xfId="12489"/>
    <cellStyle name="Normal 112 3 2 3 3" xfId="12490"/>
    <cellStyle name="Normal 112 3 2 4" xfId="12491"/>
    <cellStyle name="Normal 112 3 2 5" xfId="12492"/>
    <cellStyle name="Normal 112 3 2 6" xfId="12493"/>
    <cellStyle name="Normal 112 3 3" xfId="12494"/>
    <cellStyle name="Normal 112 3 3 2" xfId="12495"/>
    <cellStyle name="Normal 112 3 3 3" xfId="12496"/>
    <cellStyle name="Normal 112 3 4" xfId="12497"/>
    <cellStyle name="Normal 112 3 4 2" xfId="12498"/>
    <cellStyle name="Normal 112 3 4 3" xfId="12499"/>
    <cellStyle name="Normal 112 3 5" xfId="12500"/>
    <cellStyle name="Normal 112 3 6" xfId="12501"/>
    <cellStyle name="Normal 112 3 7" xfId="12502"/>
    <cellStyle name="Normal 112 3 8" xfId="12503"/>
    <cellStyle name="Normal 112 4" xfId="12504"/>
    <cellStyle name="Normal 112 4 2" xfId="12505"/>
    <cellStyle name="Normal 112 4 2 2" xfId="12506"/>
    <cellStyle name="Normal 112 4 2 3" xfId="12507"/>
    <cellStyle name="Normal 112 4 3" xfId="12508"/>
    <cellStyle name="Normal 112 4 3 2" xfId="12509"/>
    <cellStyle name="Normal 112 4 3 3" xfId="12510"/>
    <cellStyle name="Normal 112 4 4" xfId="12511"/>
    <cellStyle name="Normal 112 4 5" xfId="12512"/>
    <cellStyle name="Normal 112 4 6" xfId="12513"/>
    <cellStyle name="Normal 112 5" xfId="12514"/>
    <cellStyle name="Normal 112 5 2" xfId="12515"/>
    <cellStyle name="Normal 112 5 3" xfId="12516"/>
    <cellStyle name="Normal 112 6" xfId="12517"/>
    <cellStyle name="Normal 112 6 2" xfId="12518"/>
    <cellStyle name="Normal 112 6 3" xfId="12519"/>
    <cellStyle name="Normal 112 7" xfId="12520"/>
    <cellStyle name="Normal 112 8" xfId="12521"/>
    <cellStyle name="Normal 112 9" xfId="12522"/>
    <cellStyle name="Normal 1120" xfId="12523"/>
    <cellStyle name="Normal 1121" xfId="12524"/>
    <cellStyle name="Normal 1122" xfId="12525"/>
    <cellStyle name="Normal 1123" xfId="12526"/>
    <cellStyle name="Normal 1124" xfId="12527"/>
    <cellStyle name="Normal 1125" xfId="12528"/>
    <cellStyle name="Normal 1126" xfId="12529"/>
    <cellStyle name="Normal 1127" xfId="12530"/>
    <cellStyle name="Normal 1128" xfId="12531"/>
    <cellStyle name="Normal 1129" xfId="12532"/>
    <cellStyle name="Normal 113" xfId="12533"/>
    <cellStyle name="Normal 113 10" xfId="12534"/>
    <cellStyle name="Normal 113 11" xfId="12535"/>
    <cellStyle name="Normal 113 2" xfId="12536"/>
    <cellStyle name="Normal 113 2 2" xfId="12537"/>
    <cellStyle name="Normal 113 2 2 2" xfId="12538"/>
    <cellStyle name="Normal 113 2 2 2 2" xfId="12539"/>
    <cellStyle name="Normal 113 2 2 2 2 2" xfId="12540"/>
    <cellStyle name="Normal 113 2 2 2 2 3" xfId="12541"/>
    <cellStyle name="Normal 113 2 2 2 3" xfId="12542"/>
    <cellStyle name="Normal 113 2 2 2 3 2" xfId="12543"/>
    <cellStyle name="Normal 113 2 2 2 3 3" xfId="12544"/>
    <cellStyle name="Normal 113 2 2 2 4" xfId="12545"/>
    <cellStyle name="Normal 113 2 2 2 5" xfId="12546"/>
    <cellStyle name="Normal 113 2 2 2 6" xfId="12547"/>
    <cellStyle name="Normal 113 2 2 3" xfId="12548"/>
    <cellStyle name="Normal 113 2 2 3 2" xfId="12549"/>
    <cellStyle name="Normal 113 2 2 3 3" xfId="12550"/>
    <cellStyle name="Normal 113 2 2 4" xfId="12551"/>
    <cellStyle name="Normal 113 2 2 4 2" xfId="12552"/>
    <cellStyle name="Normal 113 2 2 4 3" xfId="12553"/>
    <cellStyle name="Normal 113 2 2 5" xfId="12554"/>
    <cellStyle name="Normal 113 2 2 6" xfId="12555"/>
    <cellStyle name="Normal 113 2 2 7" xfId="12556"/>
    <cellStyle name="Normal 113 2 2 8" xfId="12557"/>
    <cellStyle name="Normal 113 2 3" xfId="12558"/>
    <cellStyle name="Normal 113 2 3 2" xfId="12559"/>
    <cellStyle name="Normal 113 2 3 2 2" xfId="12560"/>
    <cellStyle name="Normal 113 2 3 2 3" xfId="12561"/>
    <cellStyle name="Normal 113 2 3 3" xfId="12562"/>
    <cellStyle name="Normal 113 2 3 3 2" xfId="12563"/>
    <cellStyle name="Normal 113 2 3 3 3" xfId="12564"/>
    <cellStyle name="Normal 113 2 3 4" xfId="12565"/>
    <cellStyle name="Normal 113 2 3 5" xfId="12566"/>
    <cellStyle name="Normal 113 2 3 6" xfId="12567"/>
    <cellStyle name="Normal 113 2 4" xfId="12568"/>
    <cellStyle name="Normal 113 2 4 2" xfId="12569"/>
    <cellStyle name="Normal 113 2 4 3" xfId="12570"/>
    <cellStyle name="Normal 113 2 5" xfId="12571"/>
    <cellStyle name="Normal 113 2 5 2" xfId="12572"/>
    <cellStyle name="Normal 113 2 5 3" xfId="12573"/>
    <cellStyle name="Normal 113 2 6" xfId="12574"/>
    <cellStyle name="Normal 113 2 7" xfId="12575"/>
    <cellStyle name="Normal 113 2 8" xfId="12576"/>
    <cellStyle name="Normal 113 2 9" xfId="12577"/>
    <cellStyle name="Normal 113 3" xfId="12578"/>
    <cellStyle name="Normal 113 3 2" xfId="12579"/>
    <cellStyle name="Normal 113 3 2 2" xfId="12580"/>
    <cellStyle name="Normal 113 3 2 2 2" xfId="12581"/>
    <cellStyle name="Normal 113 3 2 2 3" xfId="12582"/>
    <cellStyle name="Normal 113 3 2 3" xfId="12583"/>
    <cellStyle name="Normal 113 3 2 3 2" xfId="12584"/>
    <cellStyle name="Normal 113 3 2 3 3" xfId="12585"/>
    <cellStyle name="Normal 113 3 2 4" xfId="12586"/>
    <cellStyle name="Normal 113 3 2 5" xfId="12587"/>
    <cellStyle name="Normal 113 3 2 6" xfId="12588"/>
    <cellStyle name="Normal 113 3 3" xfId="12589"/>
    <cellStyle name="Normal 113 3 3 2" xfId="12590"/>
    <cellStyle name="Normal 113 3 3 3" xfId="12591"/>
    <cellStyle name="Normal 113 3 4" xfId="12592"/>
    <cellStyle name="Normal 113 3 4 2" xfId="12593"/>
    <cellStyle name="Normal 113 3 4 3" xfId="12594"/>
    <cellStyle name="Normal 113 3 5" xfId="12595"/>
    <cellStyle name="Normal 113 3 6" xfId="12596"/>
    <cellStyle name="Normal 113 3 7" xfId="12597"/>
    <cellStyle name="Normal 113 3 8" xfId="12598"/>
    <cellStyle name="Normal 113 4" xfId="12599"/>
    <cellStyle name="Normal 113 4 2" xfId="12600"/>
    <cellStyle name="Normal 113 4 2 2" xfId="12601"/>
    <cellStyle name="Normal 113 4 2 3" xfId="12602"/>
    <cellStyle name="Normal 113 4 3" xfId="12603"/>
    <cellStyle name="Normal 113 4 3 2" xfId="12604"/>
    <cellStyle name="Normal 113 4 3 3" xfId="12605"/>
    <cellStyle name="Normal 113 4 4" xfId="12606"/>
    <cellStyle name="Normal 113 4 5" xfId="12607"/>
    <cellStyle name="Normal 113 4 6" xfId="12608"/>
    <cellStyle name="Normal 113 5" xfId="12609"/>
    <cellStyle name="Normal 113 5 2" xfId="12610"/>
    <cellStyle name="Normal 113 5 3" xfId="12611"/>
    <cellStyle name="Normal 113 6" xfId="12612"/>
    <cellStyle name="Normal 113 6 2" xfId="12613"/>
    <cellStyle name="Normal 113 6 3" xfId="12614"/>
    <cellStyle name="Normal 113 7" xfId="12615"/>
    <cellStyle name="Normal 113 8" xfId="12616"/>
    <cellStyle name="Normal 113 9" xfId="12617"/>
    <cellStyle name="Normal 1130" xfId="12618"/>
    <cellStyle name="Normal 1131" xfId="12619"/>
    <cellStyle name="Normal 1132" xfId="12620"/>
    <cellStyle name="Normal 1133" xfId="12621"/>
    <cellStyle name="Normal 1134" xfId="12622"/>
    <cellStyle name="Normal 1135" xfId="12623"/>
    <cellStyle name="Normal 1136" xfId="12624"/>
    <cellStyle name="Normal 114" xfId="12625"/>
    <cellStyle name="Normal 114 10" xfId="12626"/>
    <cellStyle name="Normal 114 11" xfId="12627"/>
    <cellStyle name="Normal 114 2" xfId="12628"/>
    <cellStyle name="Normal 114 2 2" xfId="12629"/>
    <cellStyle name="Normal 114 2 2 2" xfId="12630"/>
    <cellStyle name="Normal 114 2 2 2 2" xfId="12631"/>
    <cellStyle name="Normal 114 2 2 2 2 2" xfId="12632"/>
    <cellStyle name="Normal 114 2 2 2 2 3" xfId="12633"/>
    <cellStyle name="Normal 114 2 2 2 3" xfId="12634"/>
    <cellStyle name="Normal 114 2 2 2 3 2" xfId="12635"/>
    <cellStyle name="Normal 114 2 2 2 3 3" xfId="12636"/>
    <cellStyle name="Normal 114 2 2 2 4" xfId="12637"/>
    <cellStyle name="Normal 114 2 2 2 5" xfId="12638"/>
    <cellStyle name="Normal 114 2 2 2 6" xfId="12639"/>
    <cellStyle name="Normal 114 2 2 3" xfId="12640"/>
    <cellStyle name="Normal 114 2 2 3 2" xfId="12641"/>
    <cellStyle name="Normal 114 2 2 3 3" xfId="12642"/>
    <cellStyle name="Normal 114 2 2 4" xfId="12643"/>
    <cellStyle name="Normal 114 2 2 4 2" xfId="12644"/>
    <cellStyle name="Normal 114 2 2 4 3" xfId="12645"/>
    <cellStyle name="Normal 114 2 2 5" xfId="12646"/>
    <cellStyle name="Normal 114 2 2 6" xfId="12647"/>
    <cellStyle name="Normal 114 2 2 7" xfId="12648"/>
    <cellStyle name="Normal 114 2 2 8" xfId="12649"/>
    <cellStyle name="Normal 114 2 3" xfId="12650"/>
    <cellStyle name="Normal 114 2 3 2" xfId="12651"/>
    <cellStyle name="Normal 114 2 3 2 2" xfId="12652"/>
    <cellStyle name="Normal 114 2 3 2 3" xfId="12653"/>
    <cellStyle name="Normal 114 2 3 3" xfId="12654"/>
    <cellStyle name="Normal 114 2 3 3 2" xfId="12655"/>
    <cellStyle name="Normal 114 2 3 3 3" xfId="12656"/>
    <cellStyle name="Normal 114 2 3 4" xfId="12657"/>
    <cellStyle name="Normal 114 2 3 5" xfId="12658"/>
    <cellStyle name="Normal 114 2 3 6" xfId="12659"/>
    <cellStyle name="Normal 114 2 4" xfId="12660"/>
    <cellStyle name="Normal 114 2 4 2" xfId="12661"/>
    <cellStyle name="Normal 114 2 4 3" xfId="12662"/>
    <cellStyle name="Normal 114 2 5" xfId="12663"/>
    <cellStyle name="Normal 114 2 5 2" xfId="12664"/>
    <cellStyle name="Normal 114 2 5 3" xfId="12665"/>
    <cellStyle name="Normal 114 2 6" xfId="12666"/>
    <cellStyle name="Normal 114 2 7" xfId="12667"/>
    <cellStyle name="Normal 114 2 8" xfId="12668"/>
    <cellStyle name="Normal 114 2 9" xfId="12669"/>
    <cellStyle name="Normal 114 3" xfId="12670"/>
    <cellStyle name="Normal 114 3 2" xfId="12671"/>
    <cellStyle name="Normal 114 3 2 2" xfId="12672"/>
    <cellStyle name="Normal 114 3 2 2 2" xfId="12673"/>
    <cellStyle name="Normal 114 3 2 2 3" xfId="12674"/>
    <cellStyle name="Normal 114 3 2 3" xfId="12675"/>
    <cellStyle name="Normal 114 3 2 3 2" xfId="12676"/>
    <cellStyle name="Normal 114 3 2 3 3" xfId="12677"/>
    <cellStyle name="Normal 114 3 2 4" xfId="12678"/>
    <cellStyle name="Normal 114 3 2 5" xfId="12679"/>
    <cellStyle name="Normal 114 3 2 6" xfId="12680"/>
    <cellStyle name="Normal 114 3 3" xfId="12681"/>
    <cellStyle name="Normal 114 3 3 2" xfId="12682"/>
    <cellStyle name="Normal 114 3 3 3" xfId="12683"/>
    <cellStyle name="Normal 114 3 4" xfId="12684"/>
    <cellStyle name="Normal 114 3 4 2" xfId="12685"/>
    <cellStyle name="Normal 114 3 4 3" xfId="12686"/>
    <cellStyle name="Normal 114 3 5" xfId="12687"/>
    <cellStyle name="Normal 114 3 6" xfId="12688"/>
    <cellStyle name="Normal 114 3 7" xfId="12689"/>
    <cellStyle name="Normal 114 3 8" xfId="12690"/>
    <cellStyle name="Normal 114 4" xfId="12691"/>
    <cellStyle name="Normal 114 4 2" xfId="12692"/>
    <cellStyle name="Normal 114 4 2 2" xfId="12693"/>
    <cellStyle name="Normal 114 4 2 3" xfId="12694"/>
    <cellStyle name="Normal 114 4 3" xfId="12695"/>
    <cellStyle name="Normal 114 4 3 2" xfId="12696"/>
    <cellStyle name="Normal 114 4 3 3" xfId="12697"/>
    <cellStyle name="Normal 114 4 4" xfId="12698"/>
    <cellStyle name="Normal 114 4 5" xfId="12699"/>
    <cellStyle name="Normal 114 4 6" xfId="12700"/>
    <cellStyle name="Normal 114 5" xfId="12701"/>
    <cellStyle name="Normal 114 5 2" xfId="12702"/>
    <cellStyle name="Normal 114 5 3" xfId="12703"/>
    <cellStyle name="Normal 114 6" xfId="12704"/>
    <cellStyle name="Normal 114 6 2" xfId="12705"/>
    <cellStyle name="Normal 114 6 3" xfId="12706"/>
    <cellStyle name="Normal 114 7" xfId="12707"/>
    <cellStyle name="Normal 114 8" xfId="12708"/>
    <cellStyle name="Normal 114 9" xfId="12709"/>
    <cellStyle name="Normal 115" xfId="12710"/>
    <cellStyle name="Normal 115 10" xfId="12711"/>
    <cellStyle name="Normal 115 11" xfId="12712"/>
    <cellStyle name="Normal 115 2" xfId="12713"/>
    <cellStyle name="Normal 115 2 10" xfId="12714"/>
    <cellStyle name="Normal 115 2 2" xfId="12715"/>
    <cellStyle name="Normal 115 2 2 2" xfId="12716"/>
    <cellStyle name="Normal 115 2 2 2 2" xfId="12717"/>
    <cellStyle name="Normal 115 2 2 2 2 2" xfId="12718"/>
    <cellStyle name="Normal 115 2 2 2 2 3" xfId="12719"/>
    <cellStyle name="Normal 115 2 2 2 3" xfId="12720"/>
    <cellStyle name="Normal 115 2 2 2 3 2" xfId="12721"/>
    <cellStyle name="Normal 115 2 2 2 3 3" xfId="12722"/>
    <cellStyle name="Normal 115 2 2 2 4" xfId="12723"/>
    <cellStyle name="Normal 115 2 2 2 5" xfId="12724"/>
    <cellStyle name="Normal 115 2 2 2 6" xfId="12725"/>
    <cellStyle name="Normal 115 2 2 2 7" xfId="12726"/>
    <cellStyle name="Normal 115 2 2 3" xfId="12727"/>
    <cellStyle name="Normal 115 2 2 3 2" xfId="12728"/>
    <cellStyle name="Normal 115 2 2 3 3" xfId="12729"/>
    <cellStyle name="Normal 115 2 2 3 4" xfId="12730"/>
    <cellStyle name="Normal 115 2 2 4" xfId="12731"/>
    <cellStyle name="Normal 115 2 2 4 2" xfId="12732"/>
    <cellStyle name="Normal 115 2 2 4 3" xfId="12733"/>
    <cellStyle name="Normal 115 2 2 5" xfId="12734"/>
    <cellStyle name="Normal 115 2 2 6" xfId="12735"/>
    <cellStyle name="Normal 115 2 2 7" xfId="12736"/>
    <cellStyle name="Normal 115 2 2 8" xfId="12737"/>
    <cellStyle name="Normal 115 2 2 9" xfId="12738"/>
    <cellStyle name="Normal 115 2 3" xfId="12739"/>
    <cellStyle name="Normal 115 2 3 2" xfId="12740"/>
    <cellStyle name="Normal 115 2 3 2 2" xfId="12741"/>
    <cellStyle name="Normal 115 2 3 2 3" xfId="12742"/>
    <cellStyle name="Normal 115 2 3 3" xfId="12743"/>
    <cellStyle name="Normal 115 2 3 3 2" xfId="12744"/>
    <cellStyle name="Normal 115 2 3 3 3" xfId="12745"/>
    <cellStyle name="Normal 115 2 3 4" xfId="12746"/>
    <cellStyle name="Normal 115 2 3 5" xfId="12747"/>
    <cellStyle name="Normal 115 2 3 6" xfId="12748"/>
    <cellStyle name="Normal 115 2 3 7" xfId="12749"/>
    <cellStyle name="Normal 115 2 4" xfId="12750"/>
    <cellStyle name="Normal 115 2 4 2" xfId="12751"/>
    <cellStyle name="Normal 115 2 4 3" xfId="12752"/>
    <cellStyle name="Normal 115 2 4 4" xfId="12753"/>
    <cellStyle name="Normal 115 2 5" xfId="12754"/>
    <cellStyle name="Normal 115 2 5 2" xfId="12755"/>
    <cellStyle name="Normal 115 2 5 3" xfId="12756"/>
    <cellStyle name="Normal 115 2 6" xfId="12757"/>
    <cellStyle name="Normal 115 2 7" xfId="12758"/>
    <cellStyle name="Normal 115 2 8" xfId="12759"/>
    <cellStyle name="Normal 115 2 9" xfId="12760"/>
    <cellStyle name="Normal 115 2_Order Book" xfId="12761"/>
    <cellStyle name="Normal 115 3" xfId="12762"/>
    <cellStyle name="Normal 115 3 2" xfId="12763"/>
    <cellStyle name="Normal 115 3 2 2" xfId="12764"/>
    <cellStyle name="Normal 115 3 2 2 2" xfId="12765"/>
    <cellStyle name="Normal 115 3 2 2 3" xfId="12766"/>
    <cellStyle name="Normal 115 3 2 3" xfId="12767"/>
    <cellStyle name="Normal 115 3 2 3 2" xfId="12768"/>
    <cellStyle name="Normal 115 3 2 3 3" xfId="12769"/>
    <cellStyle name="Normal 115 3 2 4" xfId="12770"/>
    <cellStyle name="Normal 115 3 2 5" xfId="12771"/>
    <cellStyle name="Normal 115 3 2 6" xfId="12772"/>
    <cellStyle name="Normal 115 3 2 7" xfId="12773"/>
    <cellStyle name="Normal 115 3 3" xfId="12774"/>
    <cellStyle name="Normal 115 3 3 2" xfId="12775"/>
    <cellStyle name="Normal 115 3 3 3" xfId="12776"/>
    <cellStyle name="Normal 115 3 3 4" xfId="12777"/>
    <cellStyle name="Normal 115 3 4" xfId="12778"/>
    <cellStyle name="Normal 115 3 4 2" xfId="12779"/>
    <cellStyle name="Normal 115 3 4 3" xfId="12780"/>
    <cellStyle name="Normal 115 3 5" xfId="12781"/>
    <cellStyle name="Normal 115 3 6" xfId="12782"/>
    <cellStyle name="Normal 115 3 7" xfId="12783"/>
    <cellStyle name="Normal 115 3 8" xfId="12784"/>
    <cellStyle name="Normal 115 3 9" xfId="12785"/>
    <cellStyle name="Normal 115 4" xfId="12786"/>
    <cellStyle name="Normal 115 4 2" xfId="12787"/>
    <cellStyle name="Normal 115 4 2 2" xfId="12788"/>
    <cellStyle name="Normal 115 4 2 3" xfId="12789"/>
    <cellStyle name="Normal 115 4 3" xfId="12790"/>
    <cellStyle name="Normal 115 4 3 2" xfId="12791"/>
    <cellStyle name="Normal 115 4 3 3" xfId="12792"/>
    <cellStyle name="Normal 115 4 4" xfId="12793"/>
    <cellStyle name="Normal 115 4 5" xfId="12794"/>
    <cellStyle name="Normal 115 4 6" xfId="12795"/>
    <cellStyle name="Normal 115 4 7" xfId="12796"/>
    <cellStyle name="Normal 115 5" xfId="12797"/>
    <cellStyle name="Normal 115 5 2" xfId="12798"/>
    <cellStyle name="Normal 115 5 3" xfId="12799"/>
    <cellStyle name="Normal 115 5 4" xfId="12800"/>
    <cellStyle name="Normal 115 6" xfId="12801"/>
    <cellStyle name="Normal 115 6 2" xfId="12802"/>
    <cellStyle name="Normal 115 6 3" xfId="12803"/>
    <cellStyle name="Normal 115 6 4" xfId="12804"/>
    <cellStyle name="Normal 115 7" xfId="12805"/>
    <cellStyle name="Normal 115 8" xfId="12806"/>
    <cellStyle name="Normal 115 9" xfId="12807"/>
    <cellStyle name="Normal 115_Order Book" xfId="12808"/>
    <cellStyle name="Normal 116" xfId="12809"/>
    <cellStyle name="Normal 116 10" xfId="12810"/>
    <cellStyle name="Normal 116 11" xfId="12811"/>
    <cellStyle name="Normal 116 2" xfId="12812"/>
    <cellStyle name="Normal 116 2 10" xfId="12813"/>
    <cellStyle name="Normal 116 2 2" xfId="12814"/>
    <cellStyle name="Normal 116 2 2 2" xfId="12815"/>
    <cellStyle name="Normal 116 2 2 2 2" xfId="12816"/>
    <cellStyle name="Normal 116 2 2 2 2 2" xfId="12817"/>
    <cellStyle name="Normal 116 2 2 2 2 3" xfId="12818"/>
    <cellStyle name="Normal 116 2 2 2 3" xfId="12819"/>
    <cellStyle name="Normal 116 2 2 2 3 2" xfId="12820"/>
    <cellStyle name="Normal 116 2 2 2 3 3" xfId="12821"/>
    <cellStyle name="Normal 116 2 2 2 4" xfId="12822"/>
    <cellStyle name="Normal 116 2 2 2 5" xfId="12823"/>
    <cellStyle name="Normal 116 2 2 2 6" xfId="12824"/>
    <cellStyle name="Normal 116 2 2 2 7" xfId="12825"/>
    <cellStyle name="Normal 116 2 2 3" xfId="12826"/>
    <cellStyle name="Normal 116 2 2 3 2" xfId="12827"/>
    <cellStyle name="Normal 116 2 2 3 3" xfId="12828"/>
    <cellStyle name="Normal 116 2 2 3 4" xfId="12829"/>
    <cellStyle name="Normal 116 2 2 4" xfId="12830"/>
    <cellStyle name="Normal 116 2 2 4 2" xfId="12831"/>
    <cellStyle name="Normal 116 2 2 4 3" xfId="12832"/>
    <cellStyle name="Normal 116 2 2 5" xfId="12833"/>
    <cellStyle name="Normal 116 2 2 6" xfId="12834"/>
    <cellStyle name="Normal 116 2 2 7" xfId="12835"/>
    <cellStyle name="Normal 116 2 2 8" xfId="12836"/>
    <cellStyle name="Normal 116 2 2 9" xfId="12837"/>
    <cellStyle name="Normal 116 2 3" xfId="12838"/>
    <cellStyle name="Normal 116 2 3 2" xfId="12839"/>
    <cellStyle name="Normal 116 2 3 2 2" xfId="12840"/>
    <cellStyle name="Normal 116 2 3 2 3" xfId="12841"/>
    <cellStyle name="Normal 116 2 3 3" xfId="12842"/>
    <cellStyle name="Normal 116 2 3 3 2" xfId="12843"/>
    <cellStyle name="Normal 116 2 3 3 3" xfId="12844"/>
    <cellStyle name="Normal 116 2 3 4" xfId="12845"/>
    <cellStyle name="Normal 116 2 3 5" xfId="12846"/>
    <cellStyle name="Normal 116 2 3 6" xfId="12847"/>
    <cellStyle name="Normal 116 2 3 7" xfId="12848"/>
    <cellStyle name="Normal 116 2 4" xfId="12849"/>
    <cellStyle name="Normal 116 2 4 2" xfId="12850"/>
    <cellStyle name="Normal 116 2 4 3" xfId="12851"/>
    <cellStyle name="Normal 116 2 4 4" xfId="12852"/>
    <cellStyle name="Normal 116 2 5" xfId="12853"/>
    <cellStyle name="Normal 116 2 5 2" xfId="12854"/>
    <cellStyle name="Normal 116 2 5 3" xfId="12855"/>
    <cellStyle name="Normal 116 2 6" xfId="12856"/>
    <cellStyle name="Normal 116 2 7" xfId="12857"/>
    <cellStyle name="Normal 116 2 8" xfId="12858"/>
    <cellStyle name="Normal 116 2 9" xfId="12859"/>
    <cellStyle name="Normal 116 2_Order Book" xfId="12860"/>
    <cellStyle name="Normal 116 3" xfId="12861"/>
    <cellStyle name="Normal 116 3 2" xfId="12862"/>
    <cellStyle name="Normal 116 3 2 2" xfId="12863"/>
    <cellStyle name="Normal 116 3 2 2 2" xfId="12864"/>
    <cellStyle name="Normal 116 3 2 2 3" xfId="12865"/>
    <cellStyle name="Normal 116 3 2 3" xfId="12866"/>
    <cellStyle name="Normal 116 3 2 3 2" xfId="12867"/>
    <cellStyle name="Normal 116 3 2 3 3" xfId="12868"/>
    <cellStyle name="Normal 116 3 2 4" xfId="12869"/>
    <cellStyle name="Normal 116 3 2 5" xfId="12870"/>
    <cellStyle name="Normal 116 3 2 6" xfId="12871"/>
    <cellStyle name="Normal 116 3 2 7" xfId="12872"/>
    <cellStyle name="Normal 116 3 3" xfId="12873"/>
    <cellStyle name="Normal 116 3 3 2" xfId="12874"/>
    <cellStyle name="Normal 116 3 3 3" xfId="12875"/>
    <cellStyle name="Normal 116 3 3 4" xfId="12876"/>
    <cellStyle name="Normal 116 3 4" xfId="12877"/>
    <cellStyle name="Normal 116 3 4 2" xfId="12878"/>
    <cellStyle name="Normal 116 3 4 3" xfId="12879"/>
    <cellStyle name="Normal 116 3 5" xfId="12880"/>
    <cellStyle name="Normal 116 3 6" xfId="12881"/>
    <cellStyle name="Normal 116 3 7" xfId="12882"/>
    <cellStyle name="Normal 116 3 8" xfId="12883"/>
    <cellStyle name="Normal 116 3 9" xfId="12884"/>
    <cellStyle name="Normal 116 4" xfId="12885"/>
    <cellStyle name="Normal 116 4 2" xfId="12886"/>
    <cellStyle name="Normal 116 4 2 2" xfId="12887"/>
    <cellStyle name="Normal 116 4 2 3" xfId="12888"/>
    <cellStyle name="Normal 116 4 3" xfId="12889"/>
    <cellStyle name="Normal 116 4 3 2" xfId="12890"/>
    <cellStyle name="Normal 116 4 3 3" xfId="12891"/>
    <cellStyle name="Normal 116 4 4" xfId="12892"/>
    <cellStyle name="Normal 116 4 5" xfId="12893"/>
    <cellStyle name="Normal 116 4 6" xfId="12894"/>
    <cellStyle name="Normal 116 4 7" xfId="12895"/>
    <cellStyle name="Normal 116 5" xfId="12896"/>
    <cellStyle name="Normal 116 5 2" xfId="12897"/>
    <cellStyle name="Normal 116 5 3" xfId="12898"/>
    <cellStyle name="Normal 116 5 4" xfId="12899"/>
    <cellStyle name="Normal 116 6" xfId="12900"/>
    <cellStyle name="Normal 116 6 2" xfId="12901"/>
    <cellStyle name="Normal 116 6 3" xfId="12902"/>
    <cellStyle name="Normal 116 7" xfId="12903"/>
    <cellStyle name="Normal 116 8" xfId="12904"/>
    <cellStyle name="Normal 116 9" xfId="12905"/>
    <cellStyle name="Normal 116_Order Book" xfId="12906"/>
    <cellStyle name="Normal 117" xfId="12907"/>
    <cellStyle name="Normal 117 10" xfId="12908"/>
    <cellStyle name="Normal 117 11" xfId="12909"/>
    <cellStyle name="Normal 117 2" xfId="12910"/>
    <cellStyle name="Normal 117 2 2" xfId="12911"/>
    <cellStyle name="Normal 117 2 2 2" xfId="12912"/>
    <cellStyle name="Normal 117 2 2 2 2" xfId="12913"/>
    <cellStyle name="Normal 117 2 2 2 2 2" xfId="12914"/>
    <cellStyle name="Normal 117 2 2 2 2 3" xfId="12915"/>
    <cellStyle name="Normal 117 2 2 2 3" xfId="12916"/>
    <cellStyle name="Normal 117 2 2 2 3 2" xfId="12917"/>
    <cellStyle name="Normal 117 2 2 2 3 3" xfId="12918"/>
    <cellStyle name="Normal 117 2 2 2 4" xfId="12919"/>
    <cellStyle name="Normal 117 2 2 2 5" xfId="12920"/>
    <cellStyle name="Normal 117 2 2 2 6" xfId="12921"/>
    <cellStyle name="Normal 117 2 2 3" xfId="12922"/>
    <cellStyle name="Normal 117 2 2 3 2" xfId="12923"/>
    <cellStyle name="Normal 117 2 2 3 3" xfId="12924"/>
    <cellStyle name="Normal 117 2 2 4" xfId="12925"/>
    <cellStyle name="Normal 117 2 2 4 2" xfId="12926"/>
    <cellStyle name="Normal 117 2 2 4 3" xfId="12927"/>
    <cellStyle name="Normal 117 2 2 5" xfId="12928"/>
    <cellStyle name="Normal 117 2 2 6" xfId="12929"/>
    <cellStyle name="Normal 117 2 2 7" xfId="12930"/>
    <cellStyle name="Normal 117 2 2 8" xfId="12931"/>
    <cellStyle name="Normal 117 2 3" xfId="12932"/>
    <cellStyle name="Normal 117 2 3 2" xfId="12933"/>
    <cellStyle name="Normal 117 2 3 2 2" xfId="12934"/>
    <cellStyle name="Normal 117 2 3 2 3" xfId="12935"/>
    <cellStyle name="Normal 117 2 3 3" xfId="12936"/>
    <cellStyle name="Normal 117 2 3 3 2" xfId="12937"/>
    <cellStyle name="Normal 117 2 3 3 3" xfId="12938"/>
    <cellStyle name="Normal 117 2 3 4" xfId="12939"/>
    <cellStyle name="Normal 117 2 3 5" xfId="12940"/>
    <cellStyle name="Normal 117 2 3 6" xfId="12941"/>
    <cellStyle name="Normal 117 2 4" xfId="12942"/>
    <cellStyle name="Normal 117 2 4 2" xfId="12943"/>
    <cellStyle name="Normal 117 2 4 3" xfId="12944"/>
    <cellStyle name="Normal 117 2 5" xfId="12945"/>
    <cellStyle name="Normal 117 2 5 2" xfId="12946"/>
    <cellStyle name="Normal 117 2 5 3" xfId="12947"/>
    <cellStyle name="Normal 117 2 6" xfId="12948"/>
    <cellStyle name="Normal 117 2 7" xfId="12949"/>
    <cellStyle name="Normal 117 2 8" xfId="12950"/>
    <cellStyle name="Normal 117 2 9" xfId="12951"/>
    <cellStyle name="Normal 117 3" xfId="12952"/>
    <cellStyle name="Normal 117 3 2" xfId="12953"/>
    <cellStyle name="Normal 117 3 2 2" xfId="12954"/>
    <cellStyle name="Normal 117 3 2 2 2" xfId="12955"/>
    <cellStyle name="Normal 117 3 2 2 3" xfId="12956"/>
    <cellStyle name="Normal 117 3 2 3" xfId="12957"/>
    <cellStyle name="Normal 117 3 2 3 2" xfId="12958"/>
    <cellStyle name="Normal 117 3 2 3 3" xfId="12959"/>
    <cellStyle name="Normal 117 3 2 4" xfId="12960"/>
    <cellStyle name="Normal 117 3 2 5" xfId="12961"/>
    <cellStyle name="Normal 117 3 2 6" xfId="12962"/>
    <cellStyle name="Normal 117 3 3" xfId="12963"/>
    <cellStyle name="Normal 117 3 3 2" xfId="12964"/>
    <cellStyle name="Normal 117 3 3 3" xfId="12965"/>
    <cellStyle name="Normal 117 3 4" xfId="12966"/>
    <cellStyle name="Normal 117 3 4 2" xfId="12967"/>
    <cellStyle name="Normal 117 3 4 3" xfId="12968"/>
    <cellStyle name="Normal 117 3 5" xfId="12969"/>
    <cellStyle name="Normal 117 3 6" xfId="12970"/>
    <cellStyle name="Normal 117 3 7" xfId="12971"/>
    <cellStyle name="Normal 117 3 8" xfId="12972"/>
    <cellStyle name="Normal 117 4" xfId="12973"/>
    <cellStyle name="Normal 117 4 2" xfId="12974"/>
    <cellStyle name="Normal 117 4 2 2" xfId="12975"/>
    <cellStyle name="Normal 117 4 2 3" xfId="12976"/>
    <cellStyle name="Normal 117 4 3" xfId="12977"/>
    <cellStyle name="Normal 117 4 3 2" xfId="12978"/>
    <cellStyle name="Normal 117 4 3 3" xfId="12979"/>
    <cellStyle name="Normal 117 4 4" xfId="12980"/>
    <cellStyle name="Normal 117 4 5" xfId="12981"/>
    <cellStyle name="Normal 117 4 6" xfId="12982"/>
    <cellStyle name="Normal 117 5" xfId="12983"/>
    <cellStyle name="Normal 117 5 2" xfId="12984"/>
    <cellStyle name="Normal 117 5 3" xfId="12985"/>
    <cellStyle name="Normal 117 6" xfId="12986"/>
    <cellStyle name="Normal 117 6 2" xfId="12987"/>
    <cellStyle name="Normal 117 6 3" xfId="12988"/>
    <cellStyle name="Normal 117 7" xfId="12989"/>
    <cellStyle name="Normal 117 8" xfId="12990"/>
    <cellStyle name="Normal 117 9" xfId="12991"/>
    <cellStyle name="Normal 118" xfId="12992"/>
    <cellStyle name="Normal 118 10" xfId="12993"/>
    <cellStyle name="Normal 118 11" xfId="12994"/>
    <cellStyle name="Normal 118 2" xfId="12995"/>
    <cellStyle name="Normal 118 2 2" xfId="12996"/>
    <cellStyle name="Normal 118 2 2 2" xfId="12997"/>
    <cellStyle name="Normal 118 2 2 2 2" xfId="12998"/>
    <cellStyle name="Normal 118 2 2 2 2 2" xfId="12999"/>
    <cellStyle name="Normal 118 2 2 2 2 3" xfId="13000"/>
    <cellStyle name="Normal 118 2 2 2 3" xfId="13001"/>
    <cellStyle name="Normal 118 2 2 2 3 2" xfId="13002"/>
    <cellStyle name="Normal 118 2 2 2 3 3" xfId="13003"/>
    <cellStyle name="Normal 118 2 2 2 4" xfId="13004"/>
    <cellStyle name="Normal 118 2 2 2 5" xfId="13005"/>
    <cellStyle name="Normal 118 2 2 2 6" xfId="13006"/>
    <cellStyle name="Normal 118 2 2 3" xfId="13007"/>
    <cellStyle name="Normal 118 2 2 3 2" xfId="13008"/>
    <cellStyle name="Normal 118 2 2 3 3" xfId="13009"/>
    <cellStyle name="Normal 118 2 2 4" xfId="13010"/>
    <cellStyle name="Normal 118 2 2 4 2" xfId="13011"/>
    <cellStyle name="Normal 118 2 2 4 3" xfId="13012"/>
    <cellStyle name="Normal 118 2 2 5" xfId="13013"/>
    <cellStyle name="Normal 118 2 2 6" xfId="13014"/>
    <cellStyle name="Normal 118 2 2 7" xfId="13015"/>
    <cellStyle name="Normal 118 2 2 8" xfId="13016"/>
    <cellStyle name="Normal 118 2 3" xfId="13017"/>
    <cellStyle name="Normal 118 2 3 2" xfId="13018"/>
    <cellStyle name="Normal 118 2 3 2 2" xfId="13019"/>
    <cellStyle name="Normal 118 2 3 2 3" xfId="13020"/>
    <cellStyle name="Normal 118 2 3 3" xfId="13021"/>
    <cellStyle name="Normal 118 2 3 3 2" xfId="13022"/>
    <cellStyle name="Normal 118 2 3 3 3" xfId="13023"/>
    <cellStyle name="Normal 118 2 3 4" xfId="13024"/>
    <cellStyle name="Normal 118 2 3 5" xfId="13025"/>
    <cellStyle name="Normal 118 2 3 6" xfId="13026"/>
    <cellStyle name="Normal 118 2 4" xfId="13027"/>
    <cellStyle name="Normal 118 2 4 2" xfId="13028"/>
    <cellStyle name="Normal 118 2 4 3" xfId="13029"/>
    <cellStyle name="Normal 118 2 5" xfId="13030"/>
    <cellStyle name="Normal 118 2 5 2" xfId="13031"/>
    <cellStyle name="Normal 118 2 5 3" xfId="13032"/>
    <cellStyle name="Normal 118 2 6" xfId="13033"/>
    <cellStyle name="Normal 118 2 7" xfId="13034"/>
    <cellStyle name="Normal 118 2 8" xfId="13035"/>
    <cellStyle name="Normal 118 2 9" xfId="13036"/>
    <cellStyle name="Normal 118 3" xfId="13037"/>
    <cellStyle name="Normal 118 3 2" xfId="13038"/>
    <cellStyle name="Normal 118 3 2 2" xfId="13039"/>
    <cellStyle name="Normal 118 3 2 2 2" xfId="13040"/>
    <cellStyle name="Normal 118 3 2 2 3" xfId="13041"/>
    <cellStyle name="Normal 118 3 2 3" xfId="13042"/>
    <cellStyle name="Normal 118 3 2 3 2" xfId="13043"/>
    <cellStyle name="Normal 118 3 2 3 3" xfId="13044"/>
    <cellStyle name="Normal 118 3 2 4" xfId="13045"/>
    <cellStyle name="Normal 118 3 2 5" xfId="13046"/>
    <cellStyle name="Normal 118 3 2 6" xfId="13047"/>
    <cellStyle name="Normal 118 3 3" xfId="13048"/>
    <cellStyle name="Normal 118 3 3 2" xfId="13049"/>
    <cellStyle name="Normal 118 3 3 3" xfId="13050"/>
    <cellStyle name="Normal 118 3 4" xfId="13051"/>
    <cellStyle name="Normal 118 3 4 2" xfId="13052"/>
    <cellStyle name="Normal 118 3 4 3" xfId="13053"/>
    <cellStyle name="Normal 118 3 5" xfId="13054"/>
    <cellStyle name="Normal 118 3 6" xfId="13055"/>
    <cellStyle name="Normal 118 3 7" xfId="13056"/>
    <cellStyle name="Normal 118 3 8" xfId="13057"/>
    <cellStyle name="Normal 118 4" xfId="13058"/>
    <cellStyle name="Normal 118 4 2" xfId="13059"/>
    <cellStyle name="Normal 118 4 2 2" xfId="13060"/>
    <cellStyle name="Normal 118 4 2 3" xfId="13061"/>
    <cellStyle name="Normal 118 4 3" xfId="13062"/>
    <cellStyle name="Normal 118 4 3 2" xfId="13063"/>
    <cellStyle name="Normal 118 4 3 3" xfId="13064"/>
    <cellStyle name="Normal 118 4 4" xfId="13065"/>
    <cellStyle name="Normal 118 4 5" xfId="13066"/>
    <cellStyle name="Normal 118 4 6" xfId="13067"/>
    <cellStyle name="Normal 118 5" xfId="13068"/>
    <cellStyle name="Normal 118 5 2" xfId="13069"/>
    <cellStyle name="Normal 118 5 3" xfId="13070"/>
    <cellStyle name="Normal 118 6" xfId="13071"/>
    <cellStyle name="Normal 118 6 2" xfId="13072"/>
    <cellStyle name="Normal 118 6 3" xfId="13073"/>
    <cellStyle name="Normal 118 7" xfId="13074"/>
    <cellStyle name="Normal 118 8" xfId="13075"/>
    <cellStyle name="Normal 118 9" xfId="13076"/>
    <cellStyle name="Normal 119" xfId="13077"/>
    <cellStyle name="Normal 119 10" xfId="13078"/>
    <cellStyle name="Normal 119 11" xfId="13079"/>
    <cellStyle name="Normal 119 2" xfId="13080"/>
    <cellStyle name="Normal 119 2 2" xfId="13081"/>
    <cellStyle name="Normal 119 2 2 2" xfId="13082"/>
    <cellStyle name="Normal 119 2 2 2 2" xfId="13083"/>
    <cellStyle name="Normal 119 2 2 2 2 2" xfId="13084"/>
    <cellStyle name="Normal 119 2 2 2 2 3" xfId="13085"/>
    <cellStyle name="Normal 119 2 2 2 3" xfId="13086"/>
    <cellStyle name="Normal 119 2 2 2 3 2" xfId="13087"/>
    <cellStyle name="Normal 119 2 2 2 3 3" xfId="13088"/>
    <cellStyle name="Normal 119 2 2 2 4" xfId="13089"/>
    <cellStyle name="Normal 119 2 2 2 5" xfId="13090"/>
    <cellStyle name="Normal 119 2 2 2 6" xfId="13091"/>
    <cellStyle name="Normal 119 2 2 3" xfId="13092"/>
    <cellStyle name="Normal 119 2 2 3 2" xfId="13093"/>
    <cellStyle name="Normal 119 2 2 3 3" xfId="13094"/>
    <cellStyle name="Normal 119 2 2 4" xfId="13095"/>
    <cellStyle name="Normal 119 2 2 4 2" xfId="13096"/>
    <cellStyle name="Normal 119 2 2 4 3" xfId="13097"/>
    <cellStyle name="Normal 119 2 2 5" xfId="13098"/>
    <cellStyle name="Normal 119 2 2 6" xfId="13099"/>
    <cellStyle name="Normal 119 2 2 7" xfId="13100"/>
    <cellStyle name="Normal 119 2 2 8" xfId="13101"/>
    <cellStyle name="Normal 119 2 3" xfId="13102"/>
    <cellStyle name="Normal 119 2 3 2" xfId="13103"/>
    <cellStyle name="Normal 119 2 3 2 2" xfId="13104"/>
    <cellStyle name="Normal 119 2 3 2 3" xfId="13105"/>
    <cellStyle name="Normal 119 2 3 3" xfId="13106"/>
    <cellStyle name="Normal 119 2 3 3 2" xfId="13107"/>
    <cellStyle name="Normal 119 2 3 3 3" xfId="13108"/>
    <cellStyle name="Normal 119 2 3 4" xfId="13109"/>
    <cellStyle name="Normal 119 2 3 5" xfId="13110"/>
    <cellStyle name="Normal 119 2 3 6" xfId="13111"/>
    <cellStyle name="Normal 119 2 4" xfId="13112"/>
    <cellStyle name="Normal 119 2 4 2" xfId="13113"/>
    <cellStyle name="Normal 119 2 4 3" xfId="13114"/>
    <cellStyle name="Normal 119 2 5" xfId="13115"/>
    <cellStyle name="Normal 119 2 5 2" xfId="13116"/>
    <cellStyle name="Normal 119 2 5 3" xfId="13117"/>
    <cellStyle name="Normal 119 2 6" xfId="13118"/>
    <cellStyle name="Normal 119 2 7" xfId="13119"/>
    <cellStyle name="Normal 119 2 8" xfId="13120"/>
    <cellStyle name="Normal 119 2 9" xfId="13121"/>
    <cellStyle name="Normal 119 3" xfId="13122"/>
    <cellStyle name="Normal 119 3 2" xfId="13123"/>
    <cellStyle name="Normal 119 3 2 2" xfId="13124"/>
    <cellStyle name="Normal 119 3 2 2 2" xfId="13125"/>
    <cellStyle name="Normal 119 3 2 2 3" xfId="13126"/>
    <cellStyle name="Normal 119 3 2 3" xfId="13127"/>
    <cellStyle name="Normal 119 3 2 3 2" xfId="13128"/>
    <cellStyle name="Normal 119 3 2 3 3" xfId="13129"/>
    <cellStyle name="Normal 119 3 2 4" xfId="13130"/>
    <cellStyle name="Normal 119 3 2 5" xfId="13131"/>
    <cellStyle name="Normal 119 3 2 6" xfId="13132"/>
    <cellStyle name="Normal 119 3 3" xfId="13133"/>
    <cellStyle name="Normal 119 3 3 2" xfId="13134"/>
    <cellStyle name="Normal 119 3 3 3" xfId="13135"/>
    <cellStyle name="Normal 119 3 4" xfId="13136"/>
    <cellStyle name="Normal 119 3 4 2" xfId="13137"/>
    <cellStyle name="Normal 119 3 4 3" xfId="13138"/>
    <cellStyle name="Normal 119 3 5" xfId="13139"/>
    <cellStyle name="Normal 119 3 6" xfId="13140"/>
    <cellStyle name="Normal 119 3 7" xfId="13141"/>
    <cellStyle name="Normal 119 3 8" xfId="13142"/>
    <cellStyle name="Normal 119 4" xfId="13143"/>
    <cellStyle name="Normal 119 4 2" xfId="13144"/>
    <cellStyle name="Normal 119 4 2 2" xfId="13145"/>
    <cellStyle name="Normal 119 4 2 3" xfId="13146"/>
    <cellStyle name="Normal 119 4 3" xfId="13147"/>
    <cellStyle name="Normal 119 4 3 2" xfId="13148"/>
    <cellStyle name="Normal 119 4 3 3" xfId="13149"/>
    <cellStyle name="Normal 119 4 4" xfId="13150"/>
    <cellStyle name="Normal 119 4 5" xfId="13151"/>
    <cellStyle name="Normal 119 4 6" xfId="13152"/>
    <cellStyle name="Normal 119 5" xfId="13153"/>
    <cellStyle name="Normal 119 5 2" xfId="13154"/>
    <cellStyle name="Normal 119 5 3" xfId="13155"/>
    <cellStyle name="Normal 119 6" xfId="13156"/>
    <cellStyle name="Normal 119 6 2" xfId="13157"/>
    <cellStyle name="Normal 119 6 3" xfId="13158"/>
    <cellStyle name="Normal 119 7" xfId="13159"/>
    <cellStyle name="Normal 119 8" xfId="13160"/>
    <cellStyle name="Normal 119 9" xfId="13161"/>
    <cellStyle name="Normal 12" xfId="6"/>
    <cellStyle name="Normal 12 10" xfId="13162"/>
    <cellStyle name="Normal 12 2" xfId="13163"/>
    <cellStyle name="Normal 12 2 2" xfId="13164"/>
    <cellStyle name="Normal 12 2 3" xfId="13165"/>
    <cellStyle name="Normal 12 2 4" xfId="13166"/>
    <cellStyle name="Normal 12 3" xfId="13167"/>
    <cellStyle name="Normal 12 4" xfId="13168"/>
    <cellStyle name="Normal 12 5" xfId="13169"/>
    <cellStyle name="Normal 12 6" xfId="13170"/>
    <cellStyle name="Normal 12 7" xfId="13171"/>
    <cellStyle name="Normal 12 8" xfId="13172"/>
    <cellStyle name="Normal 12 9" xfId="13173"/>
    <cellStyle name="Normal 120" xfId="13174"/>
    <cellStyle name="Normal 120 10" xfId="13175"/>
    <cellStyle name="Normal 120 11" xfId="13176"/>
    <cellStyle name="Normal 120 2" xfId="13177"/>
    <cellStyle name="Normal 120 2 2" xfId="13178"/>
    <cellStyle name="Normal 120 2 2 2" xfId="13179"/>
    <cellStyle name="Normal 120 2 2 2 2" xfId="13180"/>
    <cellStyle name="Normal 120 2 2 2 2 2" xfId="13181"/>
    <cellStyle name="Normal 120 2 2 2 2 3" xfId="13182"/>
    <cellStyle name="Normal 120 2 2 2 3" xfId="13183"/>
    <cellStyle name="Normal 120 2 2 2 3 2" xfId="13184"/>
    <cellStyle name="Normal 120 2 2 2 3 3" xfId="13185"/>
    <cellStyle name="Normal 120 2 2 2 4" xfId="13186"/>
    <cellStyle name="Normal 120 2 2 2 5" xfId="13187"/>
    <cellStyle name="Normal 120 2 2 2 6" xfId="13188"/>
    <cellStyle name="Normal 120 2 2 3" xfId="13189"/>
    <cellStyle name="Normal 120 2 2 3 2" xfId="13190"/>
    <cellStyle name="Normal 120 2 2 3 3" xfId="13191"/>
    <cellStyle name="Normal 120 2 2 4" xfId="13192"/>
    <cellStyle name="Normal 120 2 2 4 2" xfId="13193"/>
    <cellStyle name="Normal 120 2 2 4 3" xfId="13194"/>
    <cellStyle name="Normal 120 2 2 5" xfId="13195"/>
    <cellStyle name="Normal 120 2 2 6" xfId="13196"/>
    <cellStyle name="Normal 120 2 2 7" xfId="13197"/>
    <cellStyle name="Normal 120 2 2 8" xfId="13198"/>
    <cellStyle name="Normal 120 2 3" xfId="13199"/>
    <cellStyle name="Normal 120 2 3 2" xfId="13200"/>
    <cellStyle name="Normal 120 2 3 2 2" xfId="13201"/>
    <cellStyle name="Normal 120 2 3 2 3" xfId="13202"/>
    <cellStyle name="Normal 120 2 3 3" xfId="13203"/>
    <cellStyle name="Normal 120 2 3 3 2" xfId="13204"/>
    <cellStyle name="Normal 120 2 3 3 3" xfId="13205"/>
    <cellStyle name="Normal 120 2 3 4" xfId="13206"/>
    <cellStyle name="Normal 120 2 3 5" xfId="13207"/>
    <cellStyle name="Normal 120 2 3 6" xfId="13208"/>
    <cellStyle name="Normal 120 2 4" xfId="13209"/>
    <cellStyle name="Normal 120 2 4 2" xfId="13210"/>
    <cellStyle name="Normal 120 2 4 3" xfId="13211"/>
    <cellStyle name="Normal 120 2 5" xfId="13212"/>
    <cellStyle name="Normal 120 2 5 2" xfId="13213"/>
    <cellStyle name="Normal 120 2 5 3" xfId="13214"/>
    <cellStyle name="Normal 120 2 6" xfId="13215"/>
    <cellStyle name="Normal 120 2 7" xfId="13216"/>
    <cellStyle name="Normal 120 2 8" xfId="13217"/>
    <cellStyle name="Normal 120 2 9" xfId="13218"/>
    <cellStyle name="Normal 120 3" xfId="13219"/>
    <cellStyle name="Normal 120 3 2" xfId="13220"/>
    <cellStyle name="Normal 120 3 2 2" xfId="13221"/>
    <cellStyle name="Normal 120 3 2 2 2" xfId="13222"/>
    <cellStyle name="Normal 120 3 2 2 3" xfId="13223"/>
    <cellStyle name="Normal 120 3 2 3" xfId="13224"/>
    <cellStyle name="Normal 120 3 2 3 2" xfId="13225"/>
    <cellStyle name="Normal 120 3 2 3 3" xfId="13226"/>
    <cellStyle name="Normal 120 3 2 4" xfId="13227"/>
    <cellStyle name="Normal 120 3 2 5" xfId="13228"/>
    <cellStyle name="Normal 120 3 2 6" xfId="13229"/>
    <cellStyle name="Normal 120 3 3" xfId="13230"/>
    <cellStyle name="Normal 120 3 3 2" xfId="13231"/>
    <cellStyle name="Normal 120 3 3 3" xfId="13232"/>
    <cellStyle name="Normal 120 3 4" xfId="13233"/>
    <cellStyle name="Normal 120 3 4 2" xfId="13234"/>
    <cellStyle name="Normal 120 3 4 3" xfId="13235"/>
    <cellStyle name="Normal 120 3 5" xfId="13236"/>
    <cellStyle name="Normal 120 3 6" xfId="13237"/>
    <cellStyle name="Normal 120 3 7" xfId="13238"/>
    <cellStyle name="Normal 120 3 8" xfId="13239"/>
    <cellStyle name="Normal 120 4" xfId="13240"/>
    <cellStyle name="Normal 120 4 2" xfId="13241"/>
    <cellStyle name="Normal 120 4 2 2" xfId="13242"/>
    <cellStyle name="Normal 120 4 2 3" xfId="13243"/>
    <cellStyle name="Normal 120 4 3" xfId="13244"/>
    <cellStyle name="Normal 120 4 3 2" xfId="13245"/>
    <cellStyle name="Normal 120 4 3 3" xfId="13246"/>
    <cellStyle name="Normal 120 4 4" xfId="13247"/>
    <cellStyle name="Normal 120 4 5" xfId="13248"/>
    <cellStyle name="Normal 120 4 6" xfId="13249"/>
    <cellStyle name="Normal 120 5" xfId="13250"/>
    <cellStyle name="Normal 120 5 2" xfId="13251"/>
    <cellStyle name="Normal 120 5 3" xfId="13252"/>
    <cellStyle name="Normal 120 6" xfId="13253"/>
    <cellStyle name="Normal 120 6 2" xfId="13254"/>
    <cellStyle name="Normal 120 6 3" xfId="13255"/>
    <cellStyle name="Normal 120 7" xfId="13256"/>
    <cellStyle name="Normal 120 8" xfId="13257"/>
    <cellStyle name="Normal 120 9" xfId="13258"/>
    <cellStyle name="Normal 121" xfId="13259"/>
    <cellStyle name="Normal 121 10" xfId="13260"/>
    <cellStyle name="Normal 121 11" xfId="13261"/>
    <cellStyle name="Normal 121 2" xfId="13262"/>
    <cellStyle name="Normal 121 2 2" xfId="13263"/>
    <cellStyle name="Normal 121 2 2 2" xfId="13264"/>
    <cellStyle name="Normal 121 2 2 2 2" xfId="13265"/>
    <cellStyle name="Normal 121 2 2 2 2 2" xfId="13266"/>
    <cellStyle name="Normal 121 2 2 2 2 3" xfId="13267"/>
    <cellStyle name="Normal 121 2 2 2 3" xfId="13268"/>
    <cellStyle name="Normal 121 2 2 2 3 2" xfId="13269"/>
    <cellStyle name="Normal 121 2 2 2 3 3" xfId="13270"/>
    <cellStyle name="Normal 121 2 2 2 4" xfId="13271"/>
    <cellStyle name="Normal 121 2 2 2 5" xfId="13272"/>
    <cellStyle name="Normal 121 2 2 2 6" xfId="13273"/>
    <cellStyle name="Normal 121 2 2 3" xfId="13274"/>
    <cellStyle name="Normal 121 2 2 3 2" xfId="13275"/>
    <cellStyle name="Normal 121 2 2 3 3" xfId="13276"/>
    <cellStyle name="Normal 121 2 2 4" xfId="13277"/>
    <cellStyle name="Normal 121 2 2 4 2" xfId="13278"/>
    <cellStyle name="Normal 121 2 2 4 3" xfId="13279"/>
    <cellStyle name="Normal 121 2 2 5" xfId="13280"/>
    <cellStyle name="Normal 121 2 2 6" xfId="13281"/>
    <cellStyle name="Normal 121 2 2 7" xfId="13282"/>
    <cellStyle name="Normal 121 2 2 8" xfId="13283"/>
    <cellStyle name="Normal 121 2 3" xfId="13284"/>
    <cellStyle name="Normal 121 2 3 2" xfId="13285"/>
    <cellStyle name="Normal 121 2 3 2 2" xfId="13286"/>
    <cellStyle name="Normal 121 2 3 2 3" xfId="13287"/>
    <cellStyle name="Normal 121 2 3 3" xfId="13288"/>
    <cellStyle name="Normal 121 2 3 3 2" xfId="13289"/>
    <cellStyle name="Normal 121 2 3 3 3" xfId="13290"/>
    <cellStyle name="Normal 121 2 3 4" xfId="13291"/>
    <cellStyle name="Normal 121 2 3 5" xfId="13292"/>
    <cellStyle name="Normal 121 2 3 6" xfId="13293"/>
    <cellStyle name="Normal 121 2 4" xfId="13294"/>
    <cellStyle name="Normal 121 2 4 2" xfId="13295"/>
    <cellStyle name="Normal 121 2 4 3" xfId="13296"/>
    <cellStyle name="Normal 121 2 5" xfId="13297"/>
    <cellStyle name="Normal 121 2 5 2" xfId="13298"/>
    <cellStyle name="Normal 121 2 5 3" xfId="13299"/>
    <cellStyle name="Normal 121 2 6" xfId="13300"/>
    <cellStyle name="Normal 121 2 7" xfId="13301"/>
    <cellStyle name="Normal 121 2 8" xfId="13302"/>
    <cellStyle name="Normal 121 2 9" xfId="13303"/>
    <cellStyle name="Normal 121 3" xfId="13304"/>
    <cellStyle name="Normal 121 3 2" xfId="13305"/>
    <cellStyle name="Normal 121 3 2 2" xfId="13306"/>
    <cellStyle name="Normal 121 3 2 2 2" xfId="13307"/>
    <cellStyle name="Normal 121 3 2 2 3" xfId="13308"/>
    <cellStyle name="Normal 121 3 2 3" xfId="13309"/>
    <cellStyle name="Normal 121 3 2 3 2" xfId="13310"/>
    <cellStyle name="Normal 121 3 2 3 3" xfId="13311"/>
    <cellStyle name="Normal 121 3 2 4" xfId="13312"/>
    <cellStyle name="Normal 121 3 2 5" xfId="13313"/>
    <cellStyle name="Normal 121 3 2 6" xfId="13314"/>
    <cellStyle name="Normal 121 3 3" xfId="13315"/>
    <cellStyle name="Normal 121 3 3 2" xfId="13316"/>
    <cellStyle name="Normal 121 3 3 3" xfId="13317"/>
    <cellStyle name="Normal 121 3 4" xfId="13318"/>
    <cellStyle name="Normal 121 3 4 2" xfId="13319"/>
    <cellStyle name="Normal 121 3 4 3" xfId="13320"/>
    <cellStyle name="Normal 121 3 5" xfId="13321"/>
    <cellStyle name="Normal 121 3 6" xfId="13322"/>
    <cellStyle name="Normal 121 3 7" xfId="13323"/>
    <cellStyle name="Normal 121 3 8" xfId="13324"/>
    <cellStyle name="Normal 121 4" xfId="13325"/>
    <cellStyle name="Normal 121 4 2" xfId="13326"/>
    <cellStyle name="Normal 121 4 2 2" xfId="13327"/>
    <cellStyle name="Normal 121 4 2 3" xfId="13328"/>
    <cellStyle name="Normal 121 4 3" xfId="13329"/>
    <cellStyle name="Normal 121 4 3 2" xfId="13330"/>
    <cellStyle name="Normal 121 4 3 3" xfId="13331"/>
    <cellStyle name="Normal 121 4 4" xfId="13332"/>
    <cellStyle name="Normal 121 4 5" xfId="13333"/>
    <cellStyle name="Normal 121 4 6" xfId="13334"/>
    <cellStyle name="Normal 121 5" xfId="13335"/>
    <cellStyle name="Normal 121 5 2" xfId="13336"/>
    <cellStyle name="Normal 121 5 3" xfId="13337"/>
    <cellStyle name="Normal 121 6" xfId="13338"/>
    <cellStyle name="Normal 121 6 2" xfId="13339"/>
    <cellStyle name="Normal 121 6 3" xfId="13340"/>
    <cellStyle name="Normal 121 7" xfId="13341"/>
    <cellStyle name="Normal 121 8" xfId="13342"/>
    <cellStyle name="Normal 121 9" xfId="13343"/>
    <cellStyle name="Normal 122" xfId="13344"/>
    <cellStyle name="Normal 122 10" xfId="13345"/>
    <cellStyle name="Normal 122 11" xfId="13346"/>
    <cellStyle name="Normal 122 2" xfId="13347"/>
    <cellStyle name="Normal 122 2 2" xfId="13348"/>
    <cellStyle name="Normal 122 2 2 2" xfId="13349"/>
    <cellStyle name="Normal 122 2 2 2 2" xfId="13350"/>
    <cellStyle name="Normal 122 2 2 2 2 2" xfId="13351"/>
    <cellStyle name="Normal 122 2 2 2 2 3" xfId="13352"/>
    <cellStyle name="Normal 122 2 2 2 3" xfId="13353"/>
    <cellStyle name="Normal 122 2 2 2 3 2" xfId="13354"/>
    <cellStyle name="Normal 122 2 2 2 3 3" xfId="13355"/>
    <cellStyle name="Normal 122 2 2 2 4" xfId="13356"/>
    <cellStyle name="Normal 122 2 2 2 5" xfId="13357"/>
    <cellStyle name="Normal 122 2 2 2 6" xfId="13358"/>
    <cellStyle name="Normal 122 2 2 3" xfId="13359"/>
    <cellStyle name="Normal 122 2 2 3 2" xfId="13360"/>
    <cellStyle name="Normal 122 2 2 3 3" xfId="13361"/>
    <cellStyle name="Normal 122 2 2 4" xfId="13362"/>
    <cellStyle name="Normal 122 2 2 4 2" xfId="13363"/>
    <cellStyle name="Normal 122 2 2 4 3" xfId="13364"/>
    <cellStyle name="Normal 122 2 2 5" xfId="13365"/>
    <cellStyle name="Normal 122 2 2 6" xfId="13366"/>
    <cellStyle name="Normal 122 2 2 7" xfId="13367"/>
    <cellStyle name="Normal 122 2 2 8" xfId="13368"/>
    <cellStyle name="Normal 122 2 3" xfId="13369"/>
    <cellStyle name="Normal 122 2 3 2" xfId="13370"/>
    <cellStyle name="Normal 122 2 3 2 2" xfId="13371"/>
    <cellStyle name="Normal 122 2 3 2 3" xfId="13372"/>
    <cellStyle name="Normal 122 2 3 3" xfId="13373"/>
    <cellStyle name="Normal 122 2 3 3 2" xfId="13374"/>
    <cellStyle name="Normal 122 2 3 3 3" xfId="13375"/>
    <cellStyle name="Normal 122 2 3 4" xfId="13376"/>
    <cellStyle name="Normal 122 2 3 5" xfId="13377"/>
    <cellStyle name="Normal 122 2 3 6" xfId="13378"/>
    <cellStyle name="Normal 122 2 4" xfId="13379"/>
    <cellStyle name="Normal 122 2 4 2" xfId="13380"/>
    <cellStyle name="Normal 122 2 4 3" xfId="13381"/>
    <cellStyle name="Normal 122 2 5" xfId="13382"/>
    <cellStyle name="Normal 122 2 5 2" xfId="13383"/>
    <cellStyle name="Normal 122 2 5 3" xfId="13384"/>
    <cellStyle name="Normal 122 2 6" xfId="13385"/>
    <cellStyle name="Normal 122 2 7" xfId="13386"/>
    <cellStyle name="Normal 122 2 8" xfId="13387"/>
    <cellStyle name="Normal 122 2 9" xfId="13388"/>
    <cellStyle name="Normal 122 3" xfId="13389"/>
    <cellStyle name="Normal 122 3 2" xfId="13390"/>
    <cellStyle name="Normal 122 3 2 2" xfId="13391"/>
    <cellStyle name="Normal 122 3 2 2 2" xfId="13392"/>
    <cellStyle name="Normal 122 3 2 2 3" xfId="13393"/>
    <cellStyle name="Normal 122 3 2 3" xfId="13394"/>
    <cellStyle name="Normal 122 3 2 3 2" xfId="13395"/>
    <cellStyle name="Normal 122 3 2 3 3" xfId="13396"/>
    <cellStyle name="Normal 122 3 2 4" xfId="13397"/>
    <cellStyle name="Normal 122 3 2 5" xfId="13398"/>
    <cellStyle name="Normal 122 3 2 6" xfId="13399"/>
    <cellStyle name="Normal 122 3 3" xfId="13400"/>
    <cellStyle name="Normal 122 3 3 2" xfId="13401"/>
    <cellStyle name="Normal 122 3 3 3" xfId="13402"/>
    <cellStyle name="Normal 122 3 4" xfId="13403"/>
    <cellStyle name="Normal 122 3 4 2" xfId="13404"/>
    <cellStyle name="Normal 122 3 4 3" xfId="13405"/>
    <cellStyle name="Normal 122 3 5" xfId="13406"/>
    <cellStyle name="Normal 122 3 6" xfId="13407"/>
    <cellStyle name="Normal 122 3 7" xfId="13408"/>
    <cellStyle name="Normal 122 3 8" xfId="13409"/>
    <cellStyle name="Normal 122 4" xfId="13410"/>
    <cellStyle name="Normal 122 4 2" xfId="13411"/>
    <cellStyle name="Normal 122 4 2 2" xfId="13412"/>
    <cellStyle name="Normal 122 4 2 3" xfId="13413"/>
    <cellStyle name="Normal 122 4 3" xfId="13414"/>
    <cellStyle name="Normal 122 4 3 2" xfId="13415"/>
    <cellStyle name="Normal 122 4 3 3" xfId="13416"/>
    <cellStyle name="Normal 122 4 4" xfId="13417"/>
    <cellStyle name="Normal 122 4 5" xfId="13418"/>
    <cellStyle name="Normal 122 4 6" xfId="13419"/>
    <cellStyle name="Normal 122 5" xfId="13420"/>
    <cellStyle name="Normal 122 5 2" xfId="13421"/>
    <cellStyle name="Normal 122 5 3" xfId="13422"/>
    <cellStyle name="Normal 122 6" xfId="13423"/>
    <cellStyle name="Normal 122 6 2" xfId="13424"/>
    <cellStyle name="Normal 122 6 3" xfId="13425"/>
    <cellStyle name="Normal 122 7" xfId="13426"/>
    <cellStyle name="Normal 122 8" xfId="13427"/>
    <cellStyle name="Normal 122 9" xfId="13428"/>
    <cellStyle name="Normal 123" xfId="13429"/>
    <cellStyle name="Normal 123 10" xfId="13430"/>
    <cellStyle name="Normal 123 11" xfId="13431"/>
    <cellStyle name="Normal 123 2" xfId="13432"/>
    <cellStyle name="Normal 123 2 2" xfId="13433"/>
    <cellStyle name="Normal 123 2 2 2" xfId="13434"/>
    <cellStyle name="Normal 123 2 2 2 2" xfId="13435"/>
    <cellStyle name="Normal 123 2 2 2 2 2" xfId="13436"/>
    <cellStyle name="Normal 123 2 2 2 2 3" xfId="13437"/>
    <cellStyle name="Normal 123 2 2 2 3" xfId="13438"/>
    <cellStyle name="Normal 123 2 2 2 3 2" xfId="13439"/>
    <cellStyle name="Normal 123 2 2 2 3 3" xfId="13440"/>
    <cellStyle name="Normal 123 2 2 2 4" xfId="13441"/>
    <cellStyle name="Normal 123 2 2 2 5" xfId="13442"/>
    <cellStyle name="Normal 123 2 2 2 6" xfId="13443"/>
    <cellStyle name="Normal 123 2 2 3" xfId="13444"/>
    <cellStyle name="Normal 123 2 2 3 2" xfId="13445"/>
    <cellStyle name="Normal 123 2 2 3 3" xfId="13446"/>
    <cellStyle name="Normal 123 2 2 4" xfId="13447"/>
    <cellStyle name="Normal 123 2 2 4 2" xfId="13448"/>
    <cellStyle name="Normal 123 2 2 4 3" xfId="13449"/>
    <cellStyle name="Normal 123 2 2 5" xfId="13450"/>
    <cellStyle name="Normal 123 2 2 6" xfId="13451"/>
    <cellStyle name="Normal 123 2 2 7" xfId="13452"/>
    <cellStyle name="Normal 123 2 2 8" xfId="13453"/>
    <cellStyle name="Normal 123 2 3" xfId="13454"/>
    <cellStyle name="Normal 123 2 3 2" xfId="13455"/>
    <cellStyle name="Normal 123 2 3 2 2" xfId="13456"/>
    <cellStyle name="Normal 123 2 3 2 3" xfId="13457"/>
    <cellStyle name="Normal 123 2 3 3" xfId="13458"/>
    <cellStyle name="Normal 123 2 3 3 2" xfId="13459"/>
    <cellStyle name="Normal 123 2 3 3 3" xfId="13460"/>
    <cellStyle name="Normal 123 2 3 4" xfId="13461"/>
    <cellStyle name="Normal 123 2 3 5" xfId="13462"/>
    <cellStyle name="Normal 123 2 3 6" xfId="13463"/>
    <cellStyle name="Normal 123 2 4" xfId="13464"/>
    <cellStyle name="Normal 123 2 4 2" xfId="13465"/>
    <cellStyle name="Normal 123 2 4 3" xfId="13466"/>
    <cellStyle name="Normal 123 2 5" xfId="13467"/>
    <cellStyle name="Normal 123 2 5 2" xfId="13468"/>
    <cellStyle name="Normal 123 2 5 3" xfId="13469"/>
    <cellStyle name="Normal 123 2 6" xfId="13470"/>
    <cellStyle name="Normal 123 2 7" xfId="13471"/>
    <cellStyle name="Normal 123 2 8" xfId="13472"/>
    <cellStyle name="Normal 123 2 9" xfId="13473"/>
    <cellStyle name="Normal 123 3" xfId="13474"/>
    <cellStyle name="Normal 123 3 2" xfId="13475"/>
    <cellStyle name="Normal 123 3 2 2" xfId="13476"/>
    <cellStyle name="Normal 123 3 2 2 2" xfId="13477"/>
    <cellStyle name="Normal 123 3 2 2 3" xfId="13478"/>
    <cellStyle name="Normal 123 3 2 3" xfId="13479"/>
    <cellStyle name="Normal 123 3 2 3 2" xfId="13480"/>
    <cellStyle name="Normal 123 3 2 3 3" xfId="13481"/>
    <cellStyle name="Normal 123 3 2 4" xfId="13482"/>
    <cellStyle name="Normal 123 3 2 5" xfId="13483"/>
    <cellStyle name="Normal 123 3 2 6" xfId="13484"/>
    <cellStyle name="Normal 123 3 3" xfId="13485"/>
    <cellStyle name="Normal 123 3 3 2" xfId="13486"/>
    <cellStyle name="Normal 123 3 3 3" xfId="13487"/>
    <cellStyle name="Normal 123 3 4" xfId="13488"/>
    <cellStyle name="Normal 123 3 4 2" xfId="13489"/>
    <cellStyle name="Normal 123 3 4 3" xfId="13490"/>
    <cellStyle name="Normal 123 3 5" xfId="13491"/>
    <cellStyle name="Normal 123 3 6" xfId="13492"/>
    <cellStyle name="Normal 123 3 7" xfId="13493"/>
    <cellStyle name="Normal 123 3 8" xfId="13494"/>
    <cellStyle name="Normal 123 4" xfId="13495"/>
    <cellStyle name="Normal 123 4 2" xfId="13496"/>
    <cellStyle name="Normal 123 4 2 2" xfId="13497"/>
    <cellStyle name="Normal 123 4 2 3" xfId="13498"/>
    <cellStyle name="Normal 123 4 3" xfId="13499"/>
    <cellStyle name="Normal 123 4 3 2" xfId="13500"/>
    <cellStyle name="Normal 123 4 3 3" xfId="13501"/>
    <cellStyle name="Normal 123 4 4" xfId="13502"/>
    <cellStyle name="Normal 123 4 5" xfId="13503"/>
    <cellStyle name="Normal 123 4 6" xfId="13504"/>
    <cellStyle name="Normal 123 5" xfId="13505"/>
    <cellStyle name="Normal 123 5 2" xfId="13506"/>
    <cellStyle name="Normal 123 5 3" xfId="13507"/>
    <cellStyle name="Normal 123 6" xfId="13508"/>
    <cellStyle name="Normal 123 6 2" xfId="13509"/>
    <cellStyle name="Normal 123 6 3" xfId="13510"/>
    <cellStyle name="Normal 123 7" xfId="13511"/>
    <cellStyle name="Normal 123 8" xfId="13512"/>
    <cellStyle name="Normal 123 9" xfId="13513"/>
    <cellStyle name="Normal 124" xfId="13514"/>
    <cellStyle name="Normal 124 10" xfId="13515"/>
    <cellStyle name="Normal 124 11" xfId="13516"/>
    <cellStyle name="Normal 124 2" xfId="13517"/>
    <cellStyle name="Normal 124 2 2" xfId="13518"/>
    <cellStyle name="Normal 124 2 2 2" xfId="13519"/>
    <cellStyle name="Normal 124 2 2 2 2" xfId="13520"/>
    <cellStyle name="Normal 124 2 2 2 2 2" xfId="13521"/>
    <cellStyle name="Normal 124 2 2 2 2 3" xfId="13522"/>
    <cellStyle name="Normal 124 2 2 2 3" xfId="13523"/>
    <cellStyle name="Normal 124 2 2 2 3 2" xfId="13524"/>
    <cellStyle name="Normal 124 2 2 2 3 3" xfId="13525"/>
    <cellStyle name="Normal 124 2 2 2 4" xfId="13526"/>
    <cellStyle name="Normal 124 2 2 2 5" xfId="13527"/>
    <cellStyle name="Normal 124 2 2 2 6" xfId="13528"/>
    <cellStyle name="Normal 124 2 2 3" xfId="13529"/>
    <cellStyle name="Normal 124 2 2 3 2" xfId="13530"/>
    <cellStyle name="Normal 124 2 2 3 3" xfId="13531"/>
    <cellStyle name="Normal 124 2 2 4" xfId="13532"/>
    <cellStyle name="Normal 124 2 2 4 2" xfId="13533"/>
    <cellStyle name="Normal 124 2 2 4 3" xfId="13534"/>
    <cellStyle name="Normal 124 2 2 5" xfId="13535"/>
    <cellStyle name="Normal 124 2 2 6" xfId="13536"/>
    <cellStyle name="Normal 124 2 2 7" xfId="13537"/>
    <cellStyle name="Normal 124 2 2 8" xfId="13538"/>
    <cellStyle name="Normal 124 2 3" xfId="13539"/>
    <cellStyle name="Normal 124 2 3 2" xfId="13540"/>
    <cellStyle name="Normal 124 2 3 2 2" xfId="13541"/>
    <cellStyle name="Normal 124 2 3 2 3" xfId="13542"/>
    <cellStyle name="Normal 124 2 3 3" xfId="13543"/>
    <cellStyle name="Normal 124 2 3 3 2" xfId="13544"/>
    <cellStyle name="Normal 124 2 3 3 3" xfId="13545"/>
    <cellStyle name="Normal 124 2 3 4" xfId="13546"/>
    <cellStyle name="Normal 124 2 3 5" xfId="13547"/>
    <cellStyle name="Normal 124 2 3 6" xfId="13548"/>
    <cellStyle name="Normal 124 2 4" xfId="13549"/>
    <cellStyle name="Normal 124 2 4 2" xfId="13550"/>
    <cellStyle name="Normal 124 2 4 3" xfId="13551"/>
    <cellStyle name="Normal 124 2 5" xfId="13552"/>
    <cellStyle name="Normal 124 2 5 2" xfId="13553"/>
    <cellStyle name="Normal 124 2 5 3" xfId="13554"/>
    <cellStyle name="Normal 124 2 6" xfId="13555"/>
    <cellStyle name="Normal 124 2 7" xfId="13556"/>
    <cellStyle name="Normal 124 2 8" xfId="13557"/>
    <cellStyle name="Normal 124 2 9" xfId="13558"/>
    <cellStyle name="Normal 124 3" xfId="13559"/>
    <cellStyle name="Normal 124 3 2" xfId="13560"/>
    <cellStyle name="Normal 124 3 2 2" xfId="13561"/>
    <cellStyle name="Normal 124 3 2 2 2" xfId="13562"/>
    <cellStyle name="Normal 124 3 2 2 3" xfId="13563"/>
    <cellStyle name="Normal 124 3 2 3" xfId="13564"/>
    <cellStyle name="Normal 124 3 2 3 2" xfId="13565"/>
    <cellStyle name="Normal 124 3 2 3 3" xfId="13566"/>
    <cellStyle name="Normal 124 3 2 4" xfId="13567"/>
    <cellStyle name="Normal 124 3 2 5" xfId="13568"/>
    <cellStyle name="Normal 124 3 2 6" xfId="13569"/>
    <cellStyle name="Normal 124 3 3" xfId="13570"/>
    <cellStyle name="Normal 124 3 3 2" xfId="13571"/>
    <cellStyle name="Normal 124 3 3 3" xfId="13572"/>
    <cellStyle name="Normal 124 3 4" xfId="13573"/>
    <cellStyle name="Normal 124 3 4 2" xfId="13574"/>
    <cellStyle name="Normal 124 3 4 3" xfId="13575"/>
    <cellStyle name="Normal 124 3 5" xfId="13576"/>
    <cellStyle name="Normal 124 3 6" xfId="13577"/>
    <cellStyle name="Normal 124 3 7" xfId="13578"/>
    <cellStyle name="Normal 124 3 8" xfId="13579"/>
    <cellStyle name="Normal 124 4" xfId="13580"/>
    <cellStyle name="Normal 124 4 2" xfId="13581"/>
    <cellStyle name="Normal 124 4 2 2" xfId="13582"/>
    <cellStyle name="Normal 124 4 2 3" xfId="13583"/>
    <cellStyle name="Normal 124 4 3" xfId="13584"/>
    <cellStyle name="Normal 124 4 3 2" xfId="13585"/>
    <cellStyle name="Normal 124 4 3 3" xfId="13586"/>
    <cellStyle name="Normal 124 4 4" xfId="13587"/>
    <cellStyle name="Normal 124 4 5" xfId="13588"/>
    <cellStyle name="Normal 124 4 6" xfId="13589"/>
    <cellStyle name="Normal 124 5" xfId="13590"/>
    <cellStyle name="Normal 124 5 2" xfId="13591"/>
    <cellStyle name="Normal 124 5 3" xfId="13592"/>
    <cellStyle name="Normal 124 6" xfId="13593"/>
    <cellStyle name="Normal 124 6 2" xfId="13594"/>
    <cellStyle name="Normal 124 6 3" xfId="13595"/>
    <cellStyle name="Normal 124 7" xfId="13596"/>
    <cellStyle name="Normal 124 8" xfId="13597"/>
    <cellStyle name="Normal 124 9" xfId="13598"/>
    <cellStyle name="Normal 125" xfId="13599"/>
    <cellStyle name="Normal 125 10" xfId="13600"/>
    <cellStyle name="Normal 125 11" xfId="13601"/>
    <cellStyle name="Normal 125 2" xfId="13602"/>
    <cellStyle name="Normal 125 2 2" xfId="13603"/>
    <cellStyle name="Normal 125 2 2 2" xfId="13604"/>
    <cellStyle name="Normal 125 2 2 2 2" xfId="13605"/>
    <cellStyle name="Normal 125 2 2 2 2 2" xfId="13606"/>
    <cellStyle name="Normal 125 2 2 2 2 3" xfId="13607"/>
    <cellStyle name="Normal 125 2 2 2 3" xfId="13608"/>
    <cellStyle name="Normal 125 2 2 2 3 2" xfId="13609"/>
    <cellStyle name="Normal 125 2 2 2 3 3" xfId="13610"/>
    <cellStyle name="Normal 125 2 2 2 4" xfId="13611"/>
    <cellStyle name="Normal 125 2 2 2 5" xfId="13612"/>
    <cellStyle name="Normal 125 2 2 2 6" xfId="13613"/>
    <cellStyle name="Normal 125 2 2 3" xfId="13614"/>
    <cellStyle name="Normal 125 2 2 3 2" xfId="13615"/>
    <cellStyle name="Normal 125 2 2 3 3" xfId="13616"/>
    <cellStyle name="Normal 125 2 2 4" xfId="13617"/>
    <cellStyle name="Normal 125 2 2 4 2" xfId="13618"/>
    <cellStyle name="Normal 125 2 2 4 3" xfId="13619"/>
    <cellStyle name="Normal 125 2 2 5" xfId="13620"/>
    <cellStyle name="Normal 125 2 2 6" xfId="13621"/>
    <cellStyle name="Normal 125 2 2 7" xfId="13622"/>
    <cellStyle name="Normal 125 2 2 8" xfId="13623"/>
    <cellStyle name="Normal 125 2 3" xfId="13624"/>
    <cellStyle name="Normal 125 2 3 2" xfId="13625"/>
    <cellStyle name="Normal 125 2 3 2 2" xfId="13626"/>
    <cellStyle name="Normal 125 2 3 2 3" xfId="13627"/>
    <cellStyle name="Normal 125 2 3 3" xfId="13628"/>
    <cellStyle name="Normal 125 2 3 3 2" xfId="13629"/>
    <cellStyle name="Normal 125 2 3 3 3" xfId="13630"/>
    <cellStyle name="Normal 125 2 3 4" xfId="13631"/>
    <cellStyle name="Normal 125 2 3 5" xfId="13632"/>
    <cellStyle name="Normal 125 2 3 6" xfId="13633"/>
    <cellStyle name="Normal 125 2 4" xfId="13634"/>
    <cellStyle name="Normal 125 2 4 2" xfId="13635"/>
    <cellStyle name="Normal 125 2 4 3" xfId="13636"/>
    <cellStyle name="Normal 125 2 5" xfId="13637"/>
    <cellStyle name="Normal 125 2 5 2" xfId="13638"/>
    <cellStyle name="Normal 125 2 5 3" xfId="13639"/>
    <cellStyle name="Normal 125 2 6" xfId="13640"/>
    <cellStyle name="Normal 125 2 7" xfId="13641"/>
    <cellStyle name="Normal 125 2 8" xfId="13642"/>
    <cellStyle name="Normal 125 2 9" xfId="13643"/>
    <cellStyle name="Normal 125 3" xfId="13644"/>
    <cellStyle name="Normal 125 3 2" xfId="13645"/>
    <cellStyle name="Normal 125 3 2 2" xfId="13646"/>
    <cellStyle name="Normal 125 3 2 2 2" xfId="13647"/>
    <cellStyle name="Normal 125 3 2 2 3" xfId="13648"/>
    <cellStyle name="Normal 125 3 2 3" xfId="13649"/>
    <cellStyle name="Normal 125 3 2 3 2" xfId="13650"/>
    <cellStyle name="Normal 125 3 2 3 3" xfId="13651"/>
    <cellStyle name="Normal 125 3 2 4" xfId="13652"/>
    <cellStyle name="Normal 125 3 2 5" xfId="13653"/>
    <cellStyle name="Normal 125 3 2 6" xfId="13654"/>
    <cellStyle name="Normal 125 3 3" xfId="13655"/>
    <cellStyle name="Normal 125 3 3 2" xfId="13656"/>
    <cellStyle name="Normal 125 3 3 3" xfId="13657"/>
    <cellStyle name="Normal 125 3 4" xfId="13658"/>
    <cellStyle name="Normal 125 3 4 2" xfId="13659"/>
    <cellStyle name="Normal 125 3 4 3" xfId="13660"/>
    <cellStyle name="Normal 125 3 5" xfId="13661"/>
    <cellStyle name="Normal 125 3 6" xfId="13662"/>
    <cellStyle name="Normal 125 3 7" xfId="13663"/>
    <cellStyle name="Normal 125 3 8" xfId="13664"/>
    <cellStyle name="Normal 125 4" xfId="13665"/>
    <cellStyle name="Normal 125 4 2" xfId="13666"/>
    <cellStyle name="Normal 125 4 2 2" xfId="13667"/>
    <cellStyle name="Normal 125 4 2 3" xfId="13668"/>
    <cellStyle name="Normal 125 4 3" xfId="13669"/>
    <cellStyle name="Normal 125 4 3 2" xfId="13670"/>
    <cellStyle name="Normal 125 4 3 3" xfId="13671"/>
    <cellStyle name="Normal 125 4 4" xfId="13672"/>
    <cellStyle name="Normal 125 4 5" xfId="13673"/>
    <cellStyle name="Normal 125 4 6" xfId="13674"/>
    <cellStyle name="Normal 125 5" xfId="13675"/>
    <cellStyle name="Normal 125 5 2" xfId="13676"/>
    <cellStyle name="Normal 125 5 3" xfId="13677"/>
    <cellStyle name="Normal 125 6" xfId="13678"/>
    <cellStyle name="Normal 125 6 2" xfId="13679"/>
    <cellStyle name="Normal 125 6 3" xfId="13680"/>
    <cellStyle name="Normal 125 7" xfId="13681"/>
    <cellStyle name="Normal 125 8" xfId="13682"/>
    <cellStyle name="Normal 125 9" xfId="13683"/>
    <cellStyle name="Normal 126" xfId="13684"/>
    <cellStyle name="Normal 126 10" xfId="13685"/>
    <cellStyle name="Normal 126 11" xfId="13686"/>
    <cellStyle name="Normal 126 2" xfId="13687"/>
    <cellStyle name="Normal 126 2 2" xfId="13688"/>
    <cellStyle name="Normal 126 2 2 2" xfId="13689"/>
    <cellStyle name="Normal 126 2 2 2 2" xfId="13690"/>
    <cellStyle name="Normal 126 2 2 2 2 2" xfId="13691"/>
    <cellStyle name="Normal 126 2 2 2 2 3" xfId="13692"/>
    <cellStyle name="Normal 126 2 2 2 3" xfId="13693"/>
    <cellStyle name="Normal 126 2 2 2 3 2" xfId="13694"/>
    <cellStyle name="Normal 126 2 2 2 3 3" xfId="13695"/>
    <cellStyle name="Normal 126 2 2 2 4" xfId="13696"/>
    <cellStyle name="Normal 126 2 2 2 5" xfId="13697"/>
    <cellStyle name="Normal 126 2 2 2 6" xfId="13698"/>
    <cellStyle name="Normal 126 2 2 3" xfId="13699"/>
    <cellStyle name="Normal 126 2 2 3 2" xfId="13700"/>
    <cellStyle name="Normal 126 2 2 3 3" xfId="13701"/>
    <cellStyle name="Normal 126 2 2 4" xfId="13702"/>
    <cellStyle name="Normal 126 2 2 4 2" xfId="13703"/>
    <cellStyle name="Normal 126 2 2 4 3" xfId="13704"/>
    <cellStyle name="Normal 126 2 2 5" xfId="13705"/>
    <cellStyle name="Normal 126 2 2 6" xfId="13706"/>
    <cellStyle name="Normal 126 2 2 7" xfId="13707"/>
    <cellStyle name="Normal 126 2 2 8" xfId="13708"/>
    <cellStyle name="Normal 126 2 3" xfId="13709"/>
    <cellStyle name="Normal 126 2 3 2" xfId="13710"/>
    <cellStyle name="Normal 126 2 3 2 2" xfId="13711"/>
    <cellStyle name="Normal 126 2 3 2 3" xfId="13712"/>
    <cellStyle name="Normal 126 2 3 3" xfId="13713"/>
    <cellStyle name="Normal 126 2 3 3 2" xfId="13714"/>
    <cellStyle name="Normal 126 2 3 3 3" xfId="13715"/>
    <cellStyle name="Normal 126 2 3 4" xfId="13716"/>
    <cellStyle name="Normal 126 2 3 5" xfId="13717"/>
    <cellStyle name="Normal 126 2 3 6" xfId="13718"/>
    <cellStyle name="Normal 126 2 4" xfId="13719"/>
    <cellStyle name="Normal 126 2 4 2" xfId="13720"/>
    <cellStyle name="Normal 126 2 4 3" xfId="13721"/>
    <cellStyle name="Normal 126 2 5" xfId="13722"/>
    <cellStyle name="Normal 126 2 5 2" xfId="13723"/>
    <cellStyle name="Normal 126 2 5 3" xfId="13724"/>
    <cellStyle name="Normal 126 2 6" xfId="13725"/>
    <cellStyle name="Normal 126 2 7" xfId="13726"/>
    <cellStyle name="Normal 126 2 8" xfId="13727"/>
    <cellStyle name="Normal 126 2 9" xfId="13728"/>
    <cellStyle name="Normal 126 3" xfId="13729"/>
    <cellStyle name="Normal 126 3 2" xfId="13730"/>
    <cellStyle name="Normal 126 3 2 2" xfId="13731"/>
    <cellStyle name="Normal 126 3 2 2 2" xfId="13732"/>
    <cellStyle name="Normal 126 3 2 2 3" xfId="13733"/>
    <cellStyle name="Normal 126 3 2 3" xfId="13734"/>
    <cellStyle name="Normal 126 3 2 3 2" xfId="13735"/>
    <cellStyle name="Normal 126 3 2 3 3" xfId="13736"/>
    <cellStyle name="Normal 126 3 2 4" xfId="13737"/>
    <cellStyle name="Normal 126 3 2 5" xfId="13738"/>
    <cellStyle name="Normal 126 3 2 6" xfId="13739"/>
    <cellStyle name="Normal 126 3 3" xfId="13740"/>
    <cellStyle name="Normal 126 3 3 2" xfId="13741"/>
    <cellStyle name="Normal 126 3 3 3" xfId="13742"/>
    <cellStyle name="Normal 126 3 4" xfId="13743"/>
    <cellStyle name="Normal 126 3 4 2" xfId="13744"/>
    <cellStyle name="Normal 126 3 4 3" xfId="13745"/>
    <cellStyle name="Normal 126 3 5" xfId="13746"/>
    <cellStyle name="Normal 126 3 6" xfId="13747"/>
    <cellStyle name="Normal 126 3 7" xfId="13748"/>
    <cellStyle name="Normal 126 3 8" xfId="13749"/>
    <cellStyle name="Normal 126 4" xfId="13750"/>
    <cellStyle name="Normal 126 4 2" xfId="13751"/>
    <cellStyle name="Normal 126 4 2 2" xfId="13752"/>
    <cellStyle name="Normal 126 4 2 3" xfId="13753"/>
    <cellStyle name="Normal 126 4 3" xfId="13754"/>
    <cellStyle name="Normal 126 4 3 2" xfId="13755"/>
    <cellStyle name="Normal 126 4 3 3" xfId="13756"/>
    <cellStyle name="Normal 126 4 4" xfId="13757"/>
    <cellStyle name="Normal 126 4 5" xfId="13758"/>
    <cellStyle name="Normal 126 4 6" xfId="13759"/>
    <cellStyle name="Normal 126 5" xfId="13760"/>
    <cellStyle name="Normal 126 5 2" xfId="13761"/>
    <cellStyle name="Normal 126 5 3" xfId="13762"/>
    <cellStyle name="Normal 126 6" xfId="13763"/>
    <cellStyle name="Normal 126 6 2" xfId="13764"/>
    <cellStyle name="Normal 126 6 3" xfId="13765"/>
    <cellStyle name="Normal 126 7" xfId="13766"/>
    <cellStyle name="Normal 126 8" xfId="13767"/>
    <cellStyle name="Normal 126 9" xfId="13768"/>
    <cellStyle name="Normal 127" xfId="13769"/>
    <cellStyle name="Normal 127 10" xfId="13770"/>
    <cellStyle name="Normal 127 11" xfId="13771"/>
    <cellStyle name="Normal 127 2" xfId="13772"/>
    <cellStyle name="Normal 127 2 2" xfId="13773"/>
    <cellStyle name="Normal 127 2 2 2" xfId="13774"/>
    <cellStyle name="Normal 127 2 2 2 2" xfId="13775"/>
    <cellStyle name="Normal 127 2 2 2 2 2" xfId="13776"/>
    <cellStyle name="Normal 127 2 2 2 2 3" xfId="13777"/>
    <cellStyle name="Normal 127 2 2 2 3" xfId="13778"/>
    <cellStyle name="Normal 127 2 2 2 3 2" xfId="13779"/>
    <cellStyle name="Normal 127 2 2 2 3 3" xfId="13780"/>
    <cellStyle name="Normal 127 2 2 2 4" xfId="13781"/>
    <cellStyle name="Normal 127 2 2 2 5" xfId="13782"/>
    <cellStyle name="Normal 127 2 2 2 6" xfId="13783"/>
    <cellStyle name="Normal 127 2 2 3" xfId="13784"/>
    <cellStyle name="Normal 127 2 2 3 2" xfId="13785"/>
    <cellStyle name="Normal 127 2 2 3 3" xfId="13786"/>
    <cellStyle name="Normal 127 2 2 4" xfId="13787"/>
    <cellStyle name="Normal 127 2 2 4 2" xfId="13788"/>
    <cellStyle name="Normal 127 2 2 4 3" xfId="13789"/>
    <cellStyle name="Normal 127 2 2 5" xfId="13790"/>
    <cellStyle name="Normal 127 2 2 6" xfId="13791"/>
    <cellStyle name="Normal 127 2 2 7" xfId="13792"/>
    <cellStyle name="Normal 127 2 2 8" xfId="13793"/>
    <cellStyle name="Normal 127 2 3" xfId="13794"/>
    <cellStyle name="Normal 127 2 3 2" xfId="13795"/>
    <cellStyle name="Normal 127 2 3 2 2" xfId="13796"/>
    <cellStyle name="Normal 127 2 3 2 3" xfId="13797"/>
    <cellStyle name="Normal 127 2 3 3" xfId="13798"/>
    <cellStyle name="Normal 127 2 3 3 2" xfId="13799"/>
    <cellStyle name="Normal 127 2 3 3 3" xfId="13800"/>
    <cellStyle name="Normal 127 2 3 4" xfId="13801"/>
    <cellStyle name="Normal 127 2 3 5" xfId="13802"/>
    <cellStyle name="Normal 127 2 3 6" xfId="13803"/>
    <cellStyle name="Normal 127 2 4" xfId="13804"/>
    <cellStyle name="Normal 127 2 4 2" xfId="13805"/>
    <cellStyle name="Normal 127 2 4 3" xfId="13806"/>
    <cellStyle name="Normal 127 2 5" xfId="13807"/>
    <cellStyle name="Normal 127 2 5 2" xfId="13808"/>
    <cellStyle name="Normal 127 2 5 3" xfId="13809"/>
    <cellStyle name="Normal 127 2 6" xfId="13810"/>
    <cellStyle name="Normal 127 2 7" xfId="13811"/>
    <cellStyle name="Normal 127 2 8" xfId="13812"/>
    <cellStyle name="Normal 127 2 9" xfId="13813"/>
    <cellStyle name="Normal 127 3" xfId="13814"/>
    <cellStyle name="Normal 127 3 2" xfId="13815"/>
    <cellStyle name="Normal 127 3 2 2" xfId="13816"/>
    <cellStyle name="Normal 127 3 2 2 2" xfId="13817"/>
    <cellStyle name="Normal 127 3 2 2 3" xfId="13818"/>
    <cellStyle name="Normal 127 3 2 3" xfId="13819"/>
    <cellStyle name="Normal 127 3 2 3 2" xfId="13820"/>
    <cellStyle name="Normal 127 3 2 3 3" xfId="13821"/>
    <cellStyle name="Normal 127 3 2 4" xfId="13822"/>
    <cellStyle name="Normal 127 3 2 5" xfId="13823"/>
    <cellStyle name="Normal 127 3 2 6" xfId="13824"/>
    <cellStyle name="Normal 127 3 3" xfId="13825"/>
    <cellStyle name="Normal 127 3 3 2" xfId="13826"/>
    <cellStyle name="Normal 127 3 3 3" xfId="13827"/>
    <cellStyle name="Normal 127 3 4" xfId="13828"/>
    <cellStyle name="Normal 127 3 4 2" xfId="13829"/>
    <cellStyle name="Normal 127 3 4 3" xfId="13830"/>
    <cellStyle name="Normal 127 3 5" xfId="13831"/>
    <cellStyle name="Normal 127 3 6" xfId="13832"/>
    <cellStyle name="Normal 127 3 7" xfId="13833"/>
    <cellStyle name="Normal 127 3 8" xfId="13834"/>
    <cellStyle name="Normal 127 4" xfId="13835"/>
    <cellStyle name="Normal 127 4 2" xfId="13836"/>
    <cellStyle name="Normal 127 4 2 2" xfId="13837"/>
    <cellStyle name="Normal 127 4 2 3" xfId="13838"/>
    <cellStyle name="Normal 127 4 3" xfId="13839"/>
    <cellStyle name="Normal 127 4 3 2" xfId="13840"/>
    <cellStyle name="Normal 127 4 3 3" xfId="13841"/>
    <cellStyle name="Normal 127 4 4" xfId="13842"/>
    <cellStyle name="Normal 127 4 5" xfId="13843"/>
    <cellStyle name="Normal 127 4 6" xfId="13844"/>
    <cellStyle name="Normal 127 5" xfId="13845"/>
    <cellStyle name="Normal 127 5 2" xfId="13846"/>
    <cellStyle name="Normal 127 5 3" xfId="13847"/>
    <cellStyle name="Normal 127 6" xfId="13848"/>
    <cellStyle name="Normal 127 6 2" xfId="13849"/>
    <cellStyle name="Normal 127 6 3" xfId="13850"/>
    <cellStyle name="Normal 127 7" xfId="13851"/>
    <cellStyle name="Normal 127 8" xfId="13852"/>
    <cellStyle name="Normal 127 9" xfId="13853"/>
    <cellStyle name="Normal 128" xfId="13854"/>
    <cellStyle name="Normal 128 10" xfId="13855"/>
    <cellStyle name="Normal 128 11" xfId="13856"/>
    <cellStyle name="Normal 128 2" xfId="13857"/>
    <cellStyle name="Normal 128 2 2" xfId="13858"/>
    <cellStyle name="Normal 128 2 2 2" xfId="13859"/>
    <cellStyle name="Normal 128 2 2 2 2" xfId="13860"/>
    <cellStyle name="Normal 128 2 2 2 2 2" xfId="13861"/>
    <cellStyle name="Normal 128 2 2 2 2 3" xfId="13862"/>
    <cellStyle name="Normal 128 2 2 2 3" xfId="13863"/>
    <cellStyle name="Normal 128 2 2 2 3 2" xfId="13864"/>
    <cellStyle name="Normal 128 2 2 2 3 3" xfId="13865"/>
    <cellStyle name="Normal 128 2 2 2 4" xfId="13866"/>
    <cellStyle name="Normal 128 2 2 2 5" xfId="13867"/>
    <cellStyle name="Normal 128 2 2 2 6" xfId="13868"/>
    <cellStyle name="Normal 128 2 2 3" xfId="13869"/>
    <cellStyle name="Normal 128 2 2 3 2" xfId="13870"/>
    <cellStyle name="Normal 128 2 2 3 3" xfId="13871"/>
    <cellStyle name="Normal 128 2 2 4" xfId="13872"/>
    <cellStyle name="Normal 128 2 2 4 2" xfId="13873"/>
    <cellStyle name="Normal 128 2 2 4 3" xfId="13874"/>
    <cellStyle name="Normal 128 2 2 5" xfId="13875"/>
    <cellStyle name="Normal 128 2 2 6" xfId="13876"/>
    <cellStyle name="Normal 128 2 2 7" xfId="13877"/>
    <cellStyle name="Normal 128 2 2 8" xfId="13878"/>
    <cellStyle name="Normal 128 2 3" xfId="13879"/>
    <cellStyle name="Normal 128 2 3 2" xfId="13880"/>
    <cellStyle name="Normal 128 2 3 2 2" xfId="13881"/>
    <cellStyle name="Normal 128 2 3 2 3" xfId="13882"/>
    <cellStyle name="Normal 128 2 3 3" xfId="13883"/>
    <cellStyle name="Normal 128 2 3 3 2" xfId="13884"/>
    <cellStyle name="Normal 128 2 3 3 3" xfId="13885"/>
    <cellStyle name="Normal 128 2 3 4" xfId="13886"/>
    <cellStyle name="Normal 128 2 3 5" xfId="13887"/>
    <cellStyle name="Normal 128 2 3 6" xfId="13888"/>
    <cellStyle name="Normal 128 2 4" xfId="13889"/>
    <cellStyle name="Normal 128 2 4 2" xfId="13890"/>
    <cellStyle name="Normal 128 2 4 3" xfId="13891"/>
    <cellStyle name="Normal 128 2 5" xfId="13892"/>
    <cellStyle name="Normal 128 2 5 2" xfId="13893"/>
    <cellStyle name="Normal 128 2 5 3" xfId="13894"/>
    <cellStyle name="Normal 128 2 6" xfId="13895"/>
    <cellStyle name="Normal 128 2 7" xfId="13896"/>
    <cellStyle name="Normal 128 2 8" xfId="13897"/>
    <cellStyle name="Normal 128 2 9" xfId="13898"/>
    <cellStyle name="Normal 128 3" xfId="13899"/>
    <cellStyle name="Normal 128 3 2" xfId="13900"/>
    <cellStyle name="Normal 128 3 2 2" xfId="13901"/>
    <cellStyle name="Normal 128 3 2 2 2" xfId="13902"/>
    <cellStyle name="Normal 128 3 2 2 3" xfId="13903"/>
    <cellStyle name="Normal 128 3 2 3" xfId="13904"/>
    <cellStyle name="Normal 128 3 2 3 2" xfId="13905"/>
    <cellStyle name="Normal 128 3 2 3 3" xfId="13906"/>
    <cellStyle name="Normal 128 3 2 4" xfId="13907"/>
    <cellStyle name="Normal 128 3 2 5" xfId="13908"/>
    <cellStyle name="Normal 128 3 2 6" xfId="13909"/>
    <cellStyle name="Normal 128 3 3" xfId="13910"/>
    <cellStyle name="Normal 128 3 3 2" xfId="13911"/>
    <cellStyle name="Normal 128 3 3 3" xfId="13912"/>
    <cellStyle name="Normal 128 3 4" xfId="13913"/>
    <cellStyle name="Normal 128 3 4 2" xfId="13914"/>
    <cellStyle name="Normal 128 3 4 3" xfId="13915"/>
    <cellStyle name="Normal 128 3 5" xfId="13916"/>
    <cellStyle name="Normal 128 3 6" xfId="13917"/>
    <cellStyle name="Normal 128 3 7" xfId="13918"/>
    <cellStyle name="Normal 128 3 8" xfId="13919"/>
    <cellStyle name="Normal 128 4" xfId="13920"/>
    <cellStyle name="Normal 128 4 2" xfId="13921"/>
    <cellStyle name="Normal 128 4 2 2" xfId="13922"/>
    <cellStyle name="Normal 128 4 2 3" xfId="13923"/>
    <cellStyle name="Normal 128 4 3" xfId="13924"/>
    <cellStyle name="Normal 128 4 3 2" xfId="13925"/>
    <cellStyle name="Normal 128 4 3 3" xfId="13926"/>
    <cellStyle name="Normal 128 4 4" xfId="13927"/>
    <cellStyle name="Normal 128 4 5" xfId="13928"/>
    <cellStyle name="Normal 128 4 6" xfId="13929"/>
    <cellStyle name="Normal 128 5" xfId="13930"/>
    <cellStyle name="Normal 128 5 2" xfId="13931"/>
    <cellStyle name="Normal 128 5 3" xfId="13932"/>
    <cellStyle name="Normal 128 6" xfId="13933"/>
    <cellStyle name="Normal 128 6 2" xfId="13934"/>
    <cellStyle name="Normal 128 6 3" xfId="13935"/>
    <cellStyle name="Normal 128 7" xfId="13936"/>
    <cellStyle name="Normal 128 8" xfId="13937"/>
    <cellStyle name="Normal 128 9" xfId="13938"/>
    <cellStyle name="Normal 129" xfId="13939"/>
    <cellStyle name="Normal 129 10" xfId="13940"/>
    <cellStyle name="Normal 129 11" xfId="13941"/>
    <cellStyle name="Normal 129 2" xfId="13942"/>
    <cellStyle name="Normal 129 2 2" xfId="13943"/>
    <cellStyle name="Normal 129 2 2 2" xfId="13944"/>
    <cellStyle name="Normal 129 2 2 2 2" xfId="13945"/>
    <cellStyle name="Normal 129 2 2 2 2 2" xfId="13946"/>
    <cellStyle name="Normal 129 2 2 2 2 3" xfId="13947"/>
    <cellStyle name="Normal 129 2 2 2 3" xfId="13948"/>
    <cellStyle name="Normal 129 2 2 2 3 2" xfId="13949"/>
    <cellStyle name="Normal 129 2 2 2 3 3" xfId="13950"/>
    <cellStyle name="Normal 129 2 2 2 4" xfId="13951"/>
    <cellStyle name="Normal 129 2 2 2 5" xfId="13952"/>
    <cellStyle name="Normal 129 2 2 2 6" xfId="13953"/>
    <cellStyle name="Normal 129 2 2 3" xfId="13954"/>
    <cellStyle name="Normal 129 2 2 3 2" xfId="13955"/>
    <cellStyle name="Normal 129 2 2 3 3" xfId="13956"/>
    <cellStyle name="Normal 129 2 2 4" xfId="13957"/>
    <cellStyle name="Normal 129 2 2 4 2" xfId="13958"/>
    <cellStyle name="Normal 129 2 2 4 3" xfId="13959"/>
    <cellStyle name="Normal 129 2 2 5" xfId="13960"/>
    <cellStyle name="Normal 129 2 2 6" xfId="13961"/>
    <cellStyle name="Normal 129 2 2 7" xfId="13962"/>
    <cellStyle name="Normal 129 2 2 8" xfId="13963"/>
    <cellStyle name="Normal 129 2 3" xfId="13964"/>
    <cellStyle name="Normal 129 2 3 2" xfId="13965"/>
    <cellStyle name="Normal 129 2 3 2 2" xfId="13966"/>
    <cellStyle name="Normal 129 2 3 2 3" xfId="13967"/>
    <cellStyle name="Normal 129 2 3 3" xfId="13968"/>
    <cellStyle name="Normal 129 2 3 3 2" xfId="13969"/>
    <cellStyle name="Normal 129 2 3 3 3" xfId="13970"/>
    <cellStyle name="Normal 129 2 3 4" xfId="13971"/>
    <cellStyle name="Normal 129 2 3 5" xfId="13972"/>
    <cellStyle name="Normal 129 2 3 6" xfId="13973"/>
    <cellStyle name="Normal 129 2 4" xfId="13974"/>
    <cellStyle name="Normal 129 2 4 2" xfId="13975"/>
    <cellStyle name="Normal 129 2 4 3" xfId="13976"/>
    <cellStyle name="Normal 129 2 5" xfId="13977"/>
    <cellStyle name="Normal 129 2 5 2" xfId="13978"/>
    <cellStyle name="Normal 129 2 5 3" xfId="13979"/>
    <cellStyle name="Normal 129 2 6" xfId="13980"/>
    <cellStyle name="Normal 129 2 7" xfId="13981"/>
    <cellStyle name="Normal 129 2 8" xfId="13982"/>
    <cellStyle name="Normal 129 2 9" xfId="13983"/>
    <cellStyle name="Normal 129 3" xfId="13984"/>
    <cellStyle name="Normal 129 3 2" xfId="13985"/>
    <cellStyle name="Normal 129 3 2 2" xfId="13986"/>
    <cellStyle name="Normal 129 3 2 2 2" xfId="13987"/>
    <cellStyle name="Normal 129 3 2 2 3" xfId="13988"/>
    <cellStyle name="Normal 129 3 2 3" xfId="13989"/>
    <cellStyle name="Normal 129 3 2 3 2" xfId="13990"/>
    <cellStyle name="Normal 129 3 2 3 3" xfId="13991"/>
    <cellStyle name="Normal 129 3 2 4" xfId="13992"/>
    <cellStyle name="Normal 129 3 2 5" xfId="13993"/>
    <cellStyle name="Normal 129 3 2 6" xfId="13994"/>
    <cellStyle name="Normal 129 3 3" xfId="13995"/>
    <cellStyle name="Normal 129 3 3 2" xfId="13996"/>
    <cellStyle name="Normal 129 3 3 3" xfId="13997"/>
    <cellStyle name="Normal 129 3 4" xfId="13998"/>
    <cellStyle name="Normal 129 3 4 2" xfId="13999"/>
    <cellStyle name="Normal 129 3 4 3" xfId="14000"/>
    <cellStyle name="Normal 129 3 5" xfId="14001"/>
    <cellStyle name="Normal 129 3 6" xfId="14002"/>
    <cellStyle name="Normal 129 3 7" xfId="14003"/>
    <cellStyle name="Normal 129 3 8" xfId="14004"/>
    <cellStyle name="Normal 129 4" xfId="14005"/>
    <cellStyle name="Normal 129 4 2" xfId="14006"/>
    <cellStyle name="Normal 129 4 2 2" xfId="14007"/>
    <cellStyle name="Normal 129 4 2 3" xfId="14008"/>
    <cellStyle name="Normal 129 4 3" xfId="14009"/>
    <cellStyle name="Normal 129 4 3 2" xfId="14010"/>
    <cellStyle name="Normal 129 4 3 3" xfId="14011"/>
    <cellStyle name="Normal 129 4 4" xfId="14012"/>
    <cellStyle name="Normal 129 4 5" xfId="14013"/>
    <cellStyle name="Normal 129 4 6" xfId="14014"/>
    <cellStyle name="Normal 129 5" xfId="14015"/>
    <cellStyle name="Normal 129 5 2" xfId="14016"/>
    <cellStyle name="Normal 129 5 3" xfId="14017"/>
    <cellStyle name="Normal 129 6" xfId="14018"/>
    <cellStyle name="Normal 129 6 2" xfId="14019"/>
    <cellStyle name="Normal 129 6 3" xfId="14020"/>
    <cellStyle name="Normal 129 7" xfId="14021"/>
    <cellStyle name="Normal 129 8" xfId="14022"/>
    <cellStyle name="Normal 129 9" xfId="14023"/>
    <cellStyle name="Normal 13" xfId="8"/>
    <cellStyle name="Normal 13 10" xfId="14024"/>
    <cellStyle name="Normal 13 11" xfId="14025"/>
    <cellStyle name="Normal 13 2" xfId="14026"/>
    <cellStyle name="Normal 13 2 2" xfId="14027"/>
    <cellStyle name="Normal 13 2 3" xfId="14028"/>
    <cellStyle name="Normal 13 2 4" xfId="14029"/>
    <cellStyle name="Normal 13 3" xfId="14030"/>
    <cellStyle name="Normal 13 3 2" xfId="14031"/>
    <cellStyle name="Normal 13 4" xfId="14032"/>
    <cellStyle name="Normal 13 5" xfId="14033"/>
    <cellStyle name="Normal 13 6" xfId="14034"/>
    <cellStyle name="Normal 13 7" xfId="14035"/>
    <cellStyle name="Normal 13 8" xfId="14036"/>
    <cellStyle name="Normal 13 9" xfId="14037"/>
    <cellStyle name="Normal 130" xfId="14038"/>
    <cellStyle name="Normal 130 10" xfId="14039"/>
    <cellStyle name="Normal 130 11" xfId="14040"/>
    <cellStyle name="Normal 130 2" xfId="14041"/>
    <cellStyle name="Normal 130 2 2" xfId="14042"/>
    <cellStyle name="Normal 130 2 2 2" xfId="14043"/>
    <cellStyle name="Normal 130 2 2 2 2" xfId="14044"/>
    <cellStyle name="Normal 130 2 2 2 2 2" xfId="14045"/>
    <cellStyle name="Normal 130 2 2 2 2 3" xfId="14046"/>
    <cellStyle name="Normal 130 2 2 2 3" xfId="14047"/>
    <cellStyle name="Normal 130 2 2 2 3 2" xfId="14048"/>
    <cellStyle name="Normal 130 2 2 2 3 3" xfId="14049"/>
    <cellStyle name="Normal 130 2 2 2 4" xfId="14050"/>
    <cellStyle name="Normal 130 2 2 2 5" xfId="14051"/>
    <cellStyle name="Normal 130 2 2 2 6" xfId="14052"/>
    <cellStyle name="Normal 130 2 2 3" xfId="14053"/>
    <cellStyle name="Normal 130 2 2 3 2" xfId="14054"/>
    <cellStyle name="Normal 130 2 2 3 3" xfId="14055"/>
    <cellStyle name="Normal 130 2 2 4" xfId="14056"/>
    <cellStyle name="Normal 130 2 2 4 2" xfId="14057"/>
    <cellStyle name="Normal 130 2 2 4 3" xfId="14058"/>
    <cellStyle name="Normal 130 2 2 5" xfId="14059"/>
    <cellStyle name="Normal 130 2 2 6" xfId="14060"/>
    <cellStyle name="Normal 130 2 2 7" xfId="14061"/>
    <cellStyle name="Normal 130 2 2 8" xfId="14062"/>
    <cellStyle name="Normal 130 2 3" xfId="14063"/>
    <cellStyle name="Normal 130 2 3 2" xfId="14064"/>
    <cellStyle name="Normal 130 2 3 2 2" xfId="14065"/>
    <cellStyle name="Normal 130 2 3 2 3" xfId="14066"/>
    <cellStyle name="Normal 130 2 3 3" xfId="14067"/>
    <cellStyle name="Normal 130 2 3 3 2" xfId="14068"/>
    <cellStyle name="Normal 130 2 3 3 3" xfId="14069"/>
    <cellStyle name="Normal 130 2 3 4" xfId="14070"/>
    <cellStyle name="Normal 130 2 3 5" xfId="14071"/>
    <cellStyle name="Normal 130 2 3 6" xfId="14072"/>
    <cellStyle name="Normal 130 2 4" xfId="14073"/>
    <cellStyle name="Normal 130 2 4 2" xfId="14074"/>
    <cellStyle name="Normal 130 2 4 3" xfId="14075"/>
    <cellStyle name="Normal 130 2 5" xfId="14076"/>
    <cellStyle name="Normal 130 2 5 2" xfId="14077"/>
    <cellStyle name="Normal 130 2 5 3" xfId="14078"/>
    <cellStyle name="Normal 130 2 6" xfId="14079"/>
    <cellStyle name="Normal 130 2 7" xfId="14080"/>
    <cellStyle name="Normal 130 2 8" xfId="14081"/>
    <cellStyle name="Normal 130 2 9" xfId="14082"/>
    <cellStyle name="Normal 130 3" xfId="14083"/>
    <cellStyle name="Normal 130 3 2" xfId="14084"/>
    <cellStyle name="Normal 130 3 2 2" xfId="14085"/>
    <cellStyle name="Normal 130 3 2 2 2" xfId="14086"/>
    <cellStyle name="Normal 130 3 2 2 3" xfId="14087"/>
    <cellStyle name="Normal 130 3 2 3" xfId="14088"/>
    <cellStyle name="Normal 130 3 2 3 2" xfId="14089"/>
    <cellStyle name="Normal 130 3 2 3 3" xfId="14090"/>
    <cellStyle name="Normal 130 3 2 4" xfId="14091"/>
    <cellStyle name="Normal 130 3 2 5" xfId="14092"/>
    <cellStyle name="Normal 130 3 2 6" xfId="14093"/>
    <cellStyle name="Normal 130 3 3" xfId="14094"/>
    <cellStyle name="Normal 130 3 3 2" xfId="14095"/>
    <cellStyle name="Normal 130 3 3 3" xfId="14096"/>
    <cellStyle name="Normal 130 3 4" xfId="14097"/>
    <cellStyle name="Normal 130 3 4 2" xfId="14098"/>
    <cellStyle name="Normal 130 3 4 3" xfId="14099"/>
    <cellStyle name="Normal 130 3 5" xfId="14100"/>
    <cellStyle name="Normal 130 3 6" xfId="14101"/>
    <cellStyle name="Normal 130 3 7" xfId="14102"/>
    <cellStyle name="Normal 130 3 8" xfId="14103"/>
    <cellStyle name="Normal 130 4" xfId="14104"/>
    <cellStyle name="Normal 130 4 2" xfId="14105"/>
    <cellStyle name="Normal 130 4 2 2" xfId="14106"/>
    <cellStyle name="Normal 130 4 2 3" xfId="14107"/>
    <cellStyle name="Normal 130 4 3" xfId="14108"/>
    <cellStyle name="Normal 130 4 3 2" xfId="14109"/>
    <cellStyle name="Normal 130 4 3 3" xfId="14110"/>
    <cellStyle name="Normal 130 4 4" xfId="14111"/>
    <cellStyle name="Normal 130 4 5" xfId="14112"/>
    <cellStyle name="Normal 130 4 6" xfId="14113"/>
    <cellStyle name="Normal 130 5" xfId="14114"/>
    <cellStyle name="Normal 130 5 2" xfId="14115"/>
    <cellStyle name="Normal 130 5 3" xfId="14116"/>
    <cellStyle name="Normal 130 6" xfId="14117"/>
    <cellStyle name="Normal 130 6 2" xfId="14118"/>
    <cellStyle name="Normal 130 6 3" xfId="14119"/>
    <cellStyle name="Normal 130 7" xfId="14120"/>
    <cellStyle name="Normal 130 8" xfId="14121"/>
    <cellStyle name="Normal 130 9" xfId="14122"/>
    <cellStyle name="Normal 131" xfId="14123"/>
    <cellStyle name="Normal 131 10" xfId="14124"/>
    <cellStyle name="Normal 131 11" xfId="14125"/>
    <cellStyle name="Normal 131 2" xfId="14126"/>
    <cellStyle name="Normal 131 2 2" xfId="14127"/>
    <cellStyle name="Normal 131 2 2 2" xfId="14128"/>
    <cellStyle name="Normal 131 2 2 2 2" xfId="14129"/>
    <cellStyle name="Normal 131 2 2 2 2 2" xfId="14130"/>
    <cellStyle name="Normal 131 2 2 2 2 3" xfId="14131"/>
    <cellStyle name="Normal 131 2 2 2 3" xfId="14132"/>
    <cellStyle name="Normal 131 2 2 2 3 2" xfId="14133"/>
    <cellStyle name="Normal 131 2 2 2 3 3" xfId="14134"/>
    <cellStyle name="Normal 131 2 2 2 4" xfId="14135"/>
    <cellStyle name="Normal 131 2 2 2 5" xfId="14136"/>
    <cellStyle name="Normal 131 2 2 2 6" xfId="14137"/>
    <cellStyle name="Normal 131 2 2 3" xfId="14138"/>
    <cellStyle name="Normal 131 2 2 3 2" xfId="14139"/>
    <cellStyle name="Normal 131 2 2 3 3" xfId="14140"/>
    <cellStyle name="Normal 131 2 2 4" xfId="14141"/>
    <cellStyle name="Normal 131 2 2 4 2" xfId="14142"/>
    <cellStyle name="Normal 131 2 2 4 3" xfId="14143"/>
    <cellStyle name="Normal 131 2 2 5" xfId="14144"/>
    <cellStyle name="Normal 131 2 2 6" xfId="14145"/>
    <cellStyle name="Normal 131 2 2 7" xfId="14146"/>
    <cellStyle name="Normal 131 2 2 8" xfId="14147"/>
    <cellStyle name="Normal 131 2 3" xfId="14148"/>
    <cellStyle name="Normal 131 2 3 2" xfId="14149"/>
    <cellStyle name="Normal 131 2 3 2 2" xfId="14150"/>
    <cellStyle name="Normal 131 2 3 2 3" xfId="14151"/>
    <cellStyle name="Normal 131 2 3 3" xfId="14152"/>
    <cellStyle name="Normal 131 2 3 3 2" xfId="14153"/>
    <cellStyle name="Normal 131 2 3 3 3" xfId="14154"/>
    <cellStyle name="Normal 131 2 3 4" xfId="14155"/>
    <cellStyle name="Normal 131 2 3 5" xfId="14156"/>
    <cellStyle name="Normal 131 2 3 6" xfId="14157"/>
    <cellStyle name="Normal 131 2 4" xfId="14158"/>
    <cellStyle name="Normal 131 2 4 2" xfId="14159"/>
    <cellStyle name="Normal 131 2 4 3" xfId="14160"/>
    <cellStyle name="Normal 131 2 5" xfId="14161"/>
    <cellStyle name="Normal 131 2 5 2" xfId="14162"/>
    <cellStyle name="Normal 131 2 5 3" xfId="14163"/>
    <cellStyle name="Normal 131 2 6" xfId="14164"/>
    <cellStyle name="Normal 131 2 7" xfId="14165"/>
    <cellStyle name="Normal 131 2 8" xfId="14166"/>
    <cellStyle name="Normal 131 2 9" xfId="14167"/>
    <cellStyle name="Normal 131 3" xfId="14168"/>
    <cellStyle name="Normal 131 3 2" xfId="14169"/>
    <cellStyle name="Normal 131 3 2 2" xfId="14170"/>
    <cellStyle name="Normal 131 3 2 2 2" xfId="14171"/>
    <cellStyle name="Normal 131 3 2 2 3" xfId="14172"/>
    <cellStyle name="Normal 131 3 2 3" xfId="14173"/>
    <cellStyle name="Normal 131 3 2 3 2" xfId="14174"/>
    <cellStyle name="Normal 131 3 2 3 3" xfId="14175"/>
    <cellStyle name="Normal 131 3 2 4" xfId="14176"/>
    <cellStyle name="Normal 131 3 2 5" xfId="14177"/>
    <cellStyle name="Normal 131 3 2 6" xfId="14178"/>
    <cellStyle name="Normal 131 3 3" xfId="14179"/>
    <cellStyle name="Normal 131 3 3 2" xfId="14180"/>
    <cellStyle name="Normal 131 3 3 3" xfId="14181"/>
    <cellStyle name="Normal 131 3 4" xfId="14182"/>
    <cellStyle name="Normal 131 3 4 2" xfId="14183"/>
    <cellStyle name="Normal 131 3 4 3" xfId="14184"/>
    <cellStyle name="Normal 131 3 5" xfId="14185"/>
    <cellStyle name="Normal 131 3 6" xfId="14186"/>
    <cellStyle name="Normal 131 3 7" xfId="14187"/>
    <cellStyle name="Normal 131 3 8" xfId="14188"/>
    <cellStyle name="Normal 131 4" xfId="14189"/>
    <cellStyle name="Normal 131 4 2" xfId="14190"/>
    <cellStyle name="Normal 131 4 2 2" xfId="14191"/>
    <cellStyle name="Normal 131 4 2 3" xfId="14192"/>
    <cellStyle name="Normal 131 4 3" xfId="14193"/>
    <cellStyle name="Normal 131 4 3 2" xfId="14194"/>
    <cellStyle name="Normal 131 4 3 3" xfId="14195"/>
    <cellStyle name="Normal 131 4 4" xfId="14196"/>
    <cellStyle name="Normal 131 4 5" xfId="14197"/>
    <cellStyle name="Normal 131 4 6" xfId="14198"/>
    <cellStyle name="Normal 131 5" xfId="14199"/>
    <cellStyle name="Normal 131 5 2" xfId="14200"/>
    <cellStyle name="Normal 131 5 3" xfId="14201"/>
    <cellStyle name="Normal 131 6" xfId="14202"/>
    <cellStyle name="Normal 131 6 2" xfId="14203"/>
    <cellStyle name="Normal 131 6 3" xfId="14204"/>
    <cellStyle name="Normal 131 7" xfId="14205"/>
    <cellStyle name="Normal 131 8" xfId="14206"/>
    <cellStyle name="Normal 131 9" xfId="14207"/>
    <cellStyle name="Normal 132" xfId="14208"/>
    <cellStyle name="Normal 132 10" xfId="14209"/>
    <cellStyle name="Normal 132 11" xfId="14210"/>
    <cellStyle name="Normal 132 2" xfId="14211"/>
    <cellStyle name="Normal 132 2 2" xfId="14212"/>
    <cellStyle name="Normal 132 2 2 2" xfId="14213"/>
    <cellStyle name="Normal 132 2 2 2 2" xfId="14214"/>
    <cellStyle name="Normal 132 2 2 2 2 2" xfId="14215"/>
    <cellStyle name="Normal 132 2 2 2 2 3" xfId="14216"/>
    <cellStyle name="Normal 132 2 2 2 3" xfId="14217"/>
    <cellStyle name="Normal 132 2 2 2 3 2" xfId="14218"/>
    <cellStyle name="Normal 132 2 2 2 3 3" xfId="14219"/>
    <cellStyle name="Normal 132 2 2 2 4" xfId="14220"/>
    <cellStyle name="Normal 132 2 2 2 5" xfId="14221"/>
    <cellStyle name="Normal 132 2 2 2 6" xfId="14222"/>
    <cellStyle name="Normal 132 2 2 3" xfId="14223"/>
    <cellStyle name="Normal 132 2 2 3 2" xfId="14224"/>
    <cellStyle name="Normal 132 2 2 3 3" xfId="14225"/>
    <cellStyle name="Normal 132 2 2 4" xfId="14226"/>
    <cellStyle name="Normal 132 2 2 4 2" xfId="14227"/>
    <cellStyle name="Normal 132 2 2 4 3" xfId="14228"/>
    <cellStyle name="Normal 132 2 2 5" xfId="14229"/>
    <cellStyle name="Normal 132 2 2 6" xfId="14230"/>
    <cellStyle name="Normal 132 2 2 7" xfId="14231"/>
    <cellStyle name="Normal 132 2 2 8" xfId="14232"/>
    <cellStyle name="Normal 132 2 3" xfId="14233"/>
    <cellStyle name="Normal 132 2 3 2" xfId="14234"/>
    <cellStyle name="Normal 132 2 3 2 2" xfId="14235"/>
    <cellStyle name="Normal 132 2 3 2 3" xfId="14236"/>
    <cellStyle name="Normal 132 2 3 3" xfId="14237"/>
    <cellStyle name="Normal 132 2 3 3 2" xfId="14238"/>
    <cellStyle name="Normal 132 2 3 3 3" xfId="14239"/>
    <cellStyle name="Normal 132 2 3 4" xfId="14240"/>
    <cellStyle name="Normal 132 2 3 5" xfId="14241"/>
    <cellStyle name="Normal 132 2 3 6" xfId="14242"/>
    <cellStyle name="Normal 132 2 4" xfId="14243"/>
    <cellStyle name="Normal 132 2 4 2" xfId="14244"/>
    <cellStyle name="Normal 132 2 4 3" xfId="14245"/>
    <cellStyle name="Normal 132 2 5" xfId="14246"/>
    <cellStyle name="Normal 132 2 5 2" xfId="14247"/>
    <cellStyle name="Normal 132 2 5 3" xfId="14248"/>
    <cellStyle name="Normal 132 2 6" xfId="14249"/>
    <cellStyle name="Normal 132 2 7" xfId="14250"/>
    <cellStyle name="Normal 132 2 8" xfId="14251"/>
    <cellStyle name="Normal 132 2 9" xfId="14252"/>
    <cellStyle name="Normal 132 3" xfId="14253"/>
    <cellStyle name="Normal 132 3 2" xfId="14254"/>
    <cellStyle name="Normal 132 3 2 2" xfId="14255"/>
    <cellStyle name="Normal 132 3 2 2 2" xfId="14256"/>
    <cellStyle name="Normal 132 3 2 2 3" xfId="14257"/>
    <cellStyle name="Normal 132 3 2 3" xfId="14258"/>
    <cellStyle name="Normal 132 3 2 3 2" xfId="14259"/>
    <cellStyle name="Normal 132 3 2 3 3" xfId="14260"/>
    <cellStyle name="Normal 132 3 2 4" xfId="14261"/>
    <cellStyle name="Normal 132 3 2 5" xfId="14262"/>
    <cellStyle name="Normal 132 3 2 6" xfId="14263"/>
    <cellStyle name="Normal 132 3 3" xfId="14264"/>
    <cellStyle name="Normal 132 3 3 2" xfId="14265"/>
    <cellStyle name="Normal 132 3 3 3" xfId="14266"/>
    <cellStyle name="Normal 132 3 4" xfId="14267"/>
    <cellStyle name="Normal 132 3 4 2" xfId="14268"/>
    <cellStyle name="Normal 132 3 4 3" xfId="14269"/>
    <cellStyle name="Normal 132 3 5" xfId="14270"/>
    <cellStyle name="Normal 132 3 6" xfId="14271"/>
    <cellStyle name="Normal 132 3 7" xfId="14272"/>
    <cellStyle name="Normal 132 3 8" xfId="14273"/>
    <cellStyle name="Normal 132 4" xfId="14274"/>
    <cellStyle name="Normal 132 4 2" xfId="14275"/>
    <cellStyle name="Normal 132 4 2 2" xfId="14276"/>
    <cellStyle name="Normal 132 4 2 3" xfId="14277"/>
    <cellStyle name="Normal 132 4 3" xfId="14278"/>
    <cellStyle name="Normal 132 4 3 2" xfId="14279"/>
    <cellStyle name="Normal 132 4 3 3" xfId="14280"/>
    <cellStyle name="Normal 132 4 4" xfId="14281"/>
    <cellStyle name="Normal 132 4 5" xfId="14282"/>
    <cellStyle name="Normal 132 4 6" xfId="14283"/>
    <cellStyle name="Normal 132 5" xfId="14284"/>
    <cellStyle name="Normal 132 5 2" xfId="14285"/>
    <cellStyle name="Normal 132 5 3" xfId="14286"/>
    <cellStyle name="Normal 132 6" xfId="14287"/>
    <cellStyle name="Normal 132 6 2" xfId="14288"/>
    <cellStyle name="Normal 132 6 3" xfId="14289"/>
    <cellStyle name="Normal 132 7" xfId="14290"/>
    <cellStyle name="Normal 132 8" xfId="14291"/>
    <cellStyle name="Normal 132 9" xfId="14292"/>
    <cellStyle name="Normal 133" xfId="14293"/>
    <cellStyle name="Normal 133 10" xfId="14294"/>
    <cellStyle name="Normal 133 11" xfId="14295"/>
    <cellStyle name="Normal 133 2" xfId="14296"/>
    <cellStyle name="Normal 133 2 2" xfId="14297"/>
    <cellStyle name="Normal 133 2 2 2" xfId="14298"/>
    <cellStyle name="Normal 133 2 2 2 2" xfId="14299"/>
    <cellStyle name="Normal 133 2 2 2 2 2" xfId="14300"/>
    <cellStyle name="Normal 133 2 2 2 2 3" xfId="14301"/>
    <cellStyle name="Normal 133 2 2 2 3" xfId="14302"/>
    <cellStyle name="Normal 133 2 2 2 3 2" xfId="14303"/>
    <cellStyle name="Normal 133 2 2 2 3 3" xfId="14304"/>
    <cellStyle name="Normal 133 2 2 2 4" xfId="14305"/>
    <cellStyle name="Normal 133 2 2 2 5" xfId="14306"/>
    <cellStyle name="Normal 133 2 2 2 6" xfId="14307"/>
    <cellStyle name="Normal 133 2 2 3" xfId="14308"/>
    <cellStyle name="Normal 133 2 2 3 2" xfId="14309"/>
    <cellStyle name="Normal 133 2 2 3 3" xfId="14310"/>
    <cellStyle name="Normal 133 2 2 4" xfId="14311"/>
    <cellStyle name="Normal 133 2 2 4 2" xfId="14312"/>
    <cellStyle name="Normal 133 2 2 4 3" xfId="14313"/>
    <cellStyle name="Normal 133 2 2 5" xfId="14314"/>
    <cellStyle name="Normal 133 2 2 6" xfId="14315"/>
    <cellStyle name="Normal 133 2 2 7" xfId="14316"/>
    <cellStyle name="Normal 133 2 2 8" xfId="14317"/>
    <cellStyle name="Normal 133 2 3" xfId="14318"/>
    <cellStyle name="Normal 133 2 3 2" xfId="14319"/>
    <cellStyle name="Normal 133 2 3 2 2" xfId="14320"/>
    <cellStyle name="Normal 133 2 3 2 3" xfId="14321"/>
    <cellStyle name="Normal 133 2 3 3" xfId="14322"/>
    <cellStyle name="Normal 133 2 3 3 2" xfId="14323"/>
    <cellStyle name="Normal 133 2 3 3 3" xfId="14324"/>
    <cellStyle name="Normal 133 2 3 4" xfId="14325"/>
    <cellStyle name="Normal 133 2 3 5" xfId="14326"/>
    <cellStyle name="Normal 133 2 3 6" xfId="14327"/>
    <cellStyle name="Normal 133 2 4" xfId="14328"/>
    <cellStyle name="Normal 133 2 4 2" xfId="14329"/>
    <cellStyle name="Normal 133 2 4 3" xfId="14330"/>
    <cellStyle name="Normal 133 2 5" xfId="14331"/>
    <cellStyle name="Normal 133 2 5 2" xfId="14332"/>
    <cellStyle name="Normal 133 2 5 3" xfId="14333"/>
    <cellStyle name="Normal 133 2 6" xfId="14334"/>
    <cellStyle name="Normal 133 2 7" xfId="14335"/>
    <cellStyle name="Normal 133 2 8" xfId="14336"/>
    <cellStyle name="Normal 133 2 9" xfId="14337"/>
    <cellStyle name="Normal 133 3" xfId="14338"/>
    <cellStyle name="Normal 133 3 2" xfId="14339"/>
    <cellStyle name="Normal 133 3 2 2" xfId="14340"/>
    <cellStyle name="Normal 133 3 2 2 2" xfId="14341"/>
    <cellStyle name="Normal 133 3 2 2 3" xfId="14342"/>
    <cellStyle name="Normal 133 3 2 3" xfId="14343"/>
    <cellStyle name="Normal 133 3 2 3 2" xfId="14344"/>
    <cellStyle name="Normal 133 3 2 3 3" xfId="14345"/>
    <cellStyle name="Normal 133 3 2 4" xfId="14346"/>
    <cellStyle name="Normal 133 3 2 5" xfId="14347"/>
    <cellStyle name="Normal 133 3 2 6" xfId="14348"/>
    <cellStyle name="Normal 133 3 3" xfId="14349"/>
    <cellStyle name="Normal 133 3 3 2" xfId="14350"/>
    <cellStyle name="Normal 133 3 3 3" xfId="14351"/>
    <cellStyle name="Normal 133 3 4" xfId="14352"/>
    <cellStyle name="Normal 133 3 4 2" xfId="14353"/>
    <cellStyle name="Normal 133 3 4 3" xfId="14354"/>
    <cellStyle name="Normal 133 3 5" xfId="14355"/>
    <cellStyle name="Normal 133 3 6" xfId="14356"/>
    <cellStyle name="Normal 133 3 7" xfId="14357"/>
    <cellStyle name="Normal 133 3 8" xfId="14358"/>
    <cellStyle name="Normal 133 4" xfId="14359"/>
    <cellStyle name="Normal 133 4 2" xfId="14360"/>
    <cellStyle name="Normal 133 4 2 2" xfId="14361"/>
    <cellStyle name="Normal 133 4 2 3" xfId="14362"/>
    <cellStyle name="Normal 133 4 3" xfId="14363"/>
    <cellStyle name="Normal 133 4 3 2" xfId="14364"/>
    <cellStyle name="Normal 133 4 3 3" xfId="14365"/>
    <cellStyle name="Normal 133 4 4" xfId="14366"/>
    <cellStyle name="Normal 133 4 5" xfId="14367"/>
    <cellStyle name="Normal 133 4 6" xfId="14368"/>
    <cellStyle name="Normal 133 5" xfId="14369"/>
    <cellStyle name="Normal 133 5 2" xfId="14370"/>
    <cellStyle name="Normal 133 5 3" xfId="14371"/>
    <cellStyle name="Normal 133 6" xfId="14372"/>
    <cellStyle name="Normal 133 6 2" xfId="14373"/>
    <cellStyle name="Normal 133 6 3" xfId="14374"/>
    <cellStyle name="Normal 133 7" xfId="14375"/>
    <cellStyle name="Normal 133 8" xfId="14376"/>
    <cellStyle name="Normal 133 9" xfId="14377"/>
    <cellStyle name="Normal 134" xfId="14378"/>
    <cellStyle name="Normal 134 10" xfId="14379"/>
    <cellStyle name="Normal 134 11" xfId="14380"/>
    <cellStyle name="Normal 134 2" xfId="14381"/>
    <cellStyle name="Normal 134 2 2" xfId="14382"/>
    <cellStyle name="Normal 134 2 2 2" xfId="14383"/>
    <cellStyle name="Normal 134 2 2 2 2" xfId="14384"/>
    <cellStyle name="Normal 134 2 2 2 2 2" xfId="14385"/>
    <cellStyle name="Normal 134 2 2 2 2 3" xfId="14386"/>
    <cellStyle name="Normal 134 2 2 2 3" xfId="14387"/>
    <cellStyle name="Normal 134 2 2 2 3 2" xfId="14388"/>
    <cellStyle name="Normal 134 2 2 2 3 3" xfId="14389"/>
    <cellStyle name="Normal 134 2 2 2 4" xfId="14390"/>
    <cellStyle name="Normal 134 2 2 2 5" xfId="14391"/>
    <cellStyle name="Normal 134 2 2 2 6" xfId="14392"/>
    <cellStyle name="Normal 134 2 2 3" xfId="14393"/>
    <cellStyle name="Normal 134 2 2 3 2" xfId="14394"/>
    <cellStyle name="Normal 134 2 2 3 3" xfId="14395"/>
    <cellStyle name="Normal 134 2 2 4" xfId="14396"/>
    <cellStyle name="Normal 134 2 2 4 2" xfId="14397"/>
    <cellStyle name="Normal 134 2 2 4 3" xfId="14398"/>
    <cellStyle name="Normal 134 2 2 5" xfId="14399"/>
    <cellStyle name="Normal 134 2 2 6" xfId="14400"/>
    <cellStyle name="Normal 134 2 2 7" xfId="14401"/>
    <cellStyle name="Normal 134 2 2 8" xfId="14402"/>
    <cellStyle name="Normal 134 2 3" xfId="14403"/>
    <cellStyle name="Normal 134 2 3 2" xfId="14404"/>
    <cellStyle name="Normal 134 2 3 2 2" xfId="14405"/>
    <cellStyle name="Normal 134 2 3 2 3" xfId="14406"/>
    <cellStyle name="Normal 134 2 3 3" xfId="14407"/>
    <cellStyle name="Normal 134 2 3 3 2" xfId="14408"/>
    <cellStyle name="Normal 134 2 3 3 3" xfId="14409"/>
    <cellStyle name="Normal 134 2 3 4" xfId="14410"/>
    <cellStyle name="Normal 134 2 3 5" xfId="14411"/>
    <cellStyle name="Normal 134 2 3 6" xfId="14412"/>
    <cellStyle name="Normal 134 2 4" xfId="14413"/>
    <cellStyle name="Normal 134 2 4 2" xfId="14414"/>
    <cellStyle name="Normal 134 2 4 3" xfId="14415"/>
    <cellStyle name="Normal 134 2 5" xfId="14416"/>
    <cellStyle name="Normal 134 2 5 2" xfId="14417"/>
    <cellStyle name="Normal 134 2 5 3" xfId="14418"/>
    <cellStyle name="Normal 134 2 6" xfId="14419"/>
    <cellStyle name="Normal 134 2 7" xfId="14420"/>
    <cellStyle name="Normal 134 2 8" xfId="14421"/>
    <cellStyle name="Normal 134 2 9" xfId="14422"/>
    <cellStyle name="Normal 134 3" xfId="14423"/>
    <cellStyle name="Normal 134 3 2" xfId="14424"/>
    <cellStyle name="Normal 134 3 2 2" xfId="14425"/>
    <cellStyle name="Normal 134 3 2 2 2" xfId="14426"/>
    <cellStyle name="Normal 134 3 2 2 3" xfId="14427"/>
    <cellStyle name="Normal 134 3 2 3" xfId="14428"/>
    <cellStyle name="Normal 134 3 2 3 2" xfId="14429"/>
    <cellStyle name="Normal 134 3 2 3 3" xfId="14430"/>
    <cellStyle name="Normal 134 3 2 4" xfId="14431"/>
    <cellStyle name="Normal 134 3 2 5" xfId="14432"/>
    <cellStyle name="Normal 134 3 2 6" xfId="14433"/>
    <cellStyle name="Normal 134 3 3" xfId="14434"/>
    <cellStyle name="Normal 134 3 3 2" xfId="14435"/>
    <cellStyle name="Normal 134 3 3 3" xfId="14436"/>
    <cellStyle name="Normal 134 3 4" xfId="14437"/>
    <cellStyle name="Normal 134 3 4 2" xfId="14438"/>
    <cellStyle name="Normal 134 3 4 3" xfId="14439"/>
    <cellStyle name="Normal 134 3 5" xfId="14440"/>
    <cellStyle name="Normal 134 3 6" xfId="14441"/>
    <cellStyle name="Normal 134 3 7" xfId="14442"/>
    <cellStyle name="Normal 134 3 8" xfId="14443"/>
    <cellStyle name="Normal 134 4" xfId="14444"/>
    <cellStyle name="Normal 134 4 2" xfId="14445"/>
    <cellStyle name="Normal 134 4 2 2" xfId="14446"/>
    <cellStyle name="Normal 134 4 2 3" xfId="14447"/>
    <cellStyle name="Normal 134 4 3" xfId="14448"/>
    <cellStyle name="Normal 134 4 3 2" xfId="14449"/>
    <cellStyle name="Normal 134 4 3 3" xfId="14450"/>
    <cellStyle name="Normal 134 4 4" xfId="14451"/>
    <cellStyle name="Normal 134 4 5" xfId="14452"/>
    <cellStyle name="Normal 134 4 6" xfId="14453"/>
    <cellStyle name="Normal 134 5" xfId="14454"/>
    <cellStyle name="Normal 134 5 2" xfId="14455"/>
    <cellStyle name="Normal 134 5 3" xfId="14456"/>
    <cellStyle name="Normal 134 6" xfId="14457"/>
    <cellStyle name="Normal 134 6 2" xfId="14458"/>
    <cellStyle name="Normal 134 6 3" xfId="14459"/>
    <cellStyle name="Normal 134 7" xfId="14460"/>
    <cellStyle name="Normal 134 8" xfId="14461"/>
    <cellStyle name="Normal 134 9" xfId="14462"/>
    <cellStyle name="Normal 135" xfId="14463"/>
    <cellStyle name="Normal 135 10" xfId="14464"/>
    <cellStyle name="Normal 135 11" xfId="14465"/>
    <cellStyle name="Normal 135 2" xfId="14466"/>
    <cellStyle name="Normal 135 2 2" xfId="14467"/>
    <cellStyle name="Normal 135 2 2 2" xfId="14468"/>
    <cellStyle name="Normal 135 2 2 2 2" xfId="14469"/>
    <cellStyle name="Normal 135 2 2 2 2 2" xfId="14470"/>
    <cellStyle name="Normal 135 2 2 2 2 3" xfId="14471"/>
    <cellStyle name="Normal 135 2 2 2 3" xfId="14472"/>
    <cellStyle name="Normal 135 2 2 2 3 2" xfId="14473"/>
    <cellStyle name="Normal 135 2 2 2 3 3" xfId="14474"/>
    <cellStyle name="Normal 135 2 2 2 4" xfId="14475"/>
    <cellStyle name="Normal 135 2 2 2 5" xfId="14476"/>
    <cellStyle name="Normal 135 2 2 2 6" xfId="14477"/>
    <cellStyle name="Normal 135 2 2 3" xfId="14478"/>
    <cellStyle name="Normal 135 2 2 3 2" xfId="14479"/>
    <cellStyle name="Normal 135 2 2 3 3" xfId="14480"/>
    <cellStyle name="Normal 135 2 2 4" xfId="14481"/>
    <cellStyle name="Normal 135 2 2 4 2" xfId="14482"/>
    <cellStyle name="Normal 135 2 2 4 3" xfId="14483"/>
    <cellStyle name="Normal 135 2 2 5" xfId="14484"/>
    <cellStyle name="Normal 135 2 2 6" xfId="14485"/>
    <cellStyle name="Normal 135 2 2 7" xfId="14486"/>
    <cellStyle name="Normal 135 2 2 8" xfId="14487"/>
    <cellStyle name="Normal 135 2 3" xfId="14488"/>
    <cellStyle name="Normal 135 2 3 2" xfId="14489"/>
    <cellStyle name="Normal 135 2 3 2 2" xfId="14490"/>
    <cellStyle name="Normal 135 2 3 2 3" xfId="14491"/>
    <cellStyle name="Normal 135 2 3 3" xfId="14492"/>
    <cellStyle name="Normal 135 2 3 3 2" xfId="14493"/>
    <cellStyle name="Normal 135 2 3 3 3" xfId="14494"/>
    <cellStyle name="Normal 135 2 3 4" xfId="14495"/>
    <cellStyle name="Normal 135 2 3 5" xfId="14496"/>
    <cellStyle name="Normal 135 2 3 6" xfId="14497"/>
    <cellStyle name="Normal 135 2 4" xfId="14498"/>
    <cellStyle name="Normal 135 2 4 2" xfId="14499"/>
    <cellStyle name="Normal 135 2 4 3" xfId="14500"/>
    <cellStyle name="Normal 135 2 5" xfId="14501"/>
    <cellStyle name="Normal 135 2 5 2" xfId="14502"/>
    <cellStyle name="Normal 135 2 5 3" xfId="14503"/>
    <cellStyle name="Normal 135 2 6" xfId="14504"/>
    <cellStyle name="Normal 135 2 7" xfId="14505"/>
    <cellStyle name="Normal 135 2 8" xfId="14506"/>
    <cellStyle name="Normal 135 2 9" xfId="14507"/>
    <cellStyle name="Normal 135 3" xfId="14508"/>
    <cellStyle name="Normal 135 3 2" xfId="14509"/>
    <cellStyle name="Normal 135 3 2 2" xfId="14510"/>
    <cellStyle name="Normal 135 3 2 2 2" xfId="14511"/>
    <cellStyle name="Normal 135 3 2 2 3" xfId="14512"/>
    <cellStyle name="Normal 135 3 2 3" xfId="14513"/>
    <cellStyle name="Normal 135 3 2 3 2" xfId="14514"/>
    <cellStyle name="Normal 135 3 2 3 3" xfId="14515"/>
    <cellStyle name="Normal 135 3 2 4" xfId="14516"/>
    <cellStyle name="Normal 135 3 2 5" xfId="14517"/>
    <cellStyle name="Normal 135 3 2 6" xfId="14518"/>
    <cellStyle name="Normal 135 3 3" xfId="14519"/>
    <cellStyle name="Normal 135 3 3 2" xfId="14520"/>
    <cellStyle name="Normal 135 3 3 3" xfId="14521"/>
    <cellStyle name="Normal 135 3 4" xfId="14522"/>
    <cellStyle name="Normal 135 3 4 2" xfId="14523"/>
    <cellStyle name="Normal 135 3 4 3" xfId="14524"/>
    <cellStyle name="Normal 135 3 5" xfId="14525"/>
    <cellStyle name="Normal 135 3 6" xfId="14526"/>
    <cellStyle name="Normal 135 3 7" xfId="14527"/>
    <cellStyle name="Normal 135 3 8" xfId="14528"/>
    <cellStyle name="Normal 135 4" xfId="14529"/>
    <cellStyle name="Normal 135 4 2" xfId="14530"/>
    <cellStyle name="Normal 135 4 2 2" xfId="14531"/>
    <cellStyle name="Normal 135 4 2 3" xfId="14532"/>
    <cellStyle name="Normal 135 4 3" xfId="14533"/>
    <cellStyle name="Normal 135 4 3 2" xfId="14534"/>
    <cellStyle name="Normal 135 4 3 3" xfId="14535"/>
    <cellStyle name="Normal 135 4 4" xfId="14536"/>
    <cellStyle name="Normal 135 4 5" xfId="14537"/>
    <cellStyle name="Normal 135 4 6" xfId="14538"/>
    <cellStyle name="Normal 135 5" xfId="14539"/>
    <cellStyle name="Normal 135 5 2" xfId="14540"/>
    <cellStyle name="Normal 135 5 3" xfId="14541"/>
    <cellStyle name="Normal 135 6" xfId="14542"/>
    <cellStyle name="Normal 135 6 2" xfId="14543"/>
    <cellStyle name="Normal 135 6 3" xfId="14544"/>
    <cellStyle name="Normal 135 7" xfId="14545"/>
    <cellStyle name="Normal 135 8" xfId="14546"/>
    <cellStyle name="Normal 135 9" xfId="14547"/>
    <cellStyle name="Normal 136" xfId="14548"/>
    <cellStyle name="Normal 136 10" xfId="14549"/>
    <cellStyle name="Normal 136 11" xfId="14550"/>
    <cellStyle name="Normal 136 2" xfId="14551"/>
    <cellStyle name="Normal 136 2 2" xfId="14552"/>
    <cellStyle name="Normal 136 2 2 2" xfId="14553"/>
    <cellStyle name="Normal 136 2 2 2 2" xfId="14554"/>
    <cellStyle name="Normal 136 2 2 2 2 2" xfId="14555"/>
    <cellStyle name="Normal 136 2 2 2 2 3" xfId="14556"/>
    <cellStyle name="Normal 136 2 2 2 3" xfId="14557"/>
    <cellStyle name="Normal 136 2 2 2 3 2" xfId="14558"/>
    <cellStyle name="Normal 136 2 2 2 3 3" xfId="14559"/>
    <cellStyle name="Normal 136 2 2 2 4" xfId="14560"/>
    <cellStyle name="Normal 136 2 2 2 5" xfId="14561"/>
    <cellStyle name="Normal 136 2 2 2 6" xfId="14562"/>
    <cellStyle name="Normal 136 2 2 3" xfId="14563"/>
    <cellStyle name="Normal 136 2 2 3 2" xfId="14564"/>
    <cellStyle name="Normal 136 2 2 3 3" xfId="14565"/>
    <cellStyle name="Normal 136 2 2 4" xfId="14566"/>
    <cellStyle name="Normal 136 2 2 4 2" xfId="14567"/>
    <cellStyle name="Normal 136 2 2 4 3" xfId="14568"/>
    <cellStyle name="Normal 136 2 2 5" xfId="14569"/>
    <cellStyle name="Normal 136 2 2 6" xfId="14570"/>
    <cellStyle name="Normal 136 2 2 7" xfId="14571"/>
    <cellStyle name="Normal 136 2 2 8" xfId="14572"/>
    <cellStyle name="Normal 136 2 3" xfId="14573"/>
    <cellStyle name="Normal 136 2 3 2" xfId="14574"/>
    <cellStyle name="Normal 136 2 3 2 2" xfId="14575"/>
    <cellStyle name="Normal 136 2 3 2 3" xfId="14576"/>
    <cellStyle name="Normal 136 2 3 3" xfId="14577"/>
    <cellStyle name="Normal 136 2 3 3 2" xfId="14578"/>
    <cellStyle name="Normal 136 2 3 3 3" xfId="14579"/>
    <cellStyle name="Normal 136 2 3 4" xfId="14580"/>
    <cellStyle name="Normal 136 2 3 5" xfId="14581"/>
    <cellStyle name="Normal 136 2 3 6" xfId="14582"/>
    <cellStyle name="Normal 136 2 4" xfId="14583"/>
    <cellStyle name="Normal 136 2 4 2" xfId="14584"/>
    <cellStyle name="Normal 136 2 4 3" xfId="14585"/>
    <cellStyle name="Normal 136 2 5" xfId="14586"/>
    <cellStyle name="Normal 136 2 5 2" xfId="14587"/>
    <cellStyle name="Normal 136 2 5 3" xfId="14588"/>
    <cellStyle name="Normal 136 2 6" xfId="14589"/>
    <cellStyle name="Normal 136 2 7" xfId="14590"/>
    <cellStyle name="Normal 136 2 8" xfId="14591"/>
    <cellStyle name="Normal 136 2 9" xfId="14592"/>
    <cellStyle name="Normal 136 3" xfId="14593"/>
    <cellStyle name="Normal 136 3 2" xfId="14594"/>
    <cellStyle name="Normal 136 3 2 2" xfId="14595"/>
    <cellStyle name="Normal 136 3 2 2 2" xfId="14596"/>
    <cellStyle name="Normal 136 3 2 2 3" xfId="14597"/>
    <cellStyle name="Normal 136 3 2 3" xfId="14598"/>
    <cellStyle name="Normal 136 3 2 3 2" xfId="14599"/>
    <cellStyle name="Normal 136 3 2 3 3" xfId="14600"/>
    <cellStyle name="Normal 136 3 2 4" xfId="14601"/>
    <cellStyle name="Normal 136 3 2 5" xfId="14602"/>
    <cellStyle name="Normal 136 3 2 6" xfId="14603"/>
    <cellStyle name="Normal 136 3 3" xfId="14604"/>
    <cellStyle name="Normal 136 3 3 2" xfId="14605"/>
    <cellStyle name="Normal 136 3 3 3" xfId="14606"/>
    <cellStyle name="Normal 136 3 4" xfId="14607"/>
    <cellStyle name="Normal 136 3 4 2" xfId="14608"/>
    <cellStyle name="Normal 136 3 4 3" xfId="14609"/>
    <cellStyle name="Normal 136 3 5" xfId="14610"/>
    <cellStyle name="Normal 136 3 6" xfId="14611"/>
    <cellStyle name="Normal 136 3 7" xfId="14612"/>
    <cellStyle name="Normal 136 3 8" xfId="14613"/>
    <cellStyle name="Normal 136 4" xfId="14614"/>
    <cellStyle name="Normal 136 4 2" xfId="14615"/>
    <cellStyle name="Normal 136 4 2 2" xfId="14616"/>
    <cellStyle name="Normal 136 4 2 3" xfId="14617"/>
    <cellStyle name="Normal 136 4 3" xfId="14618"/>
    <cellStyle name="Normal 136 4 3 2" xfId="14619"/>
    <cellStyle name="Normal 136 4 3 3" xfId="14620"/>
    <cellStyle name="Normal 136 4 4" xfId="14621"/>
    <cellStyle name="Normal 136 4 5" xfId="14622"/>
    <cellStyle name="Normal 136 4 6" xfId="14623"/>
    <cellStyle name="Normal 136 5" xfId="14624"/>
    <cellStyle name="Normal 136 5 2" xfId="14625"/>
    <cellStyle name="Normal 136 5 3" xfId="14626"/>
    <cellStyle name="Normal 136 6" xfId="14627"/>
    <cellStyle name="Normal 136 6 2" xfId="14628"/>
    <cellStyle name="Normal 136 6 3" xfId="14629"/>
    <cellStyle name="Normal 136 7" xfId="14630"/>
    <cellStyle name="Normal 136 8" xfId="14631"/>
    <cellStyle name="Normal 136 9" xfId="14632"/>
    <cellStyle name="Normal 137" xfId="14633"/>
    <cellStyle name="Normal 137 10" xfId="14634"/>
    <cellStyle name="Normal 137 11" xfId="14635"/>
    <cellStyle name="Normal 137 2" xfId="14636"/>
    <cellStyle name="Normal 137 2 2" xfId="14637"/>
    <cellStyle name="Normal 137 2 2 2" xfId="14638"/>
    <cellStyle name="Normal 137 2 2 2 2" xfId="14639"/>
    <cellStyle name="Normal 137 2 2 2 2 2" xfId="14640"/>
    <cellStyle name="Normal 137 2 2 2 2 3" xfId="14641"/>
    <cellStyle name="Normal 137 2 2 2 3" xfId="14642"/>
    <cellStyle name="Normal 137 2 2 2 3 2" xfId="14643"/>
    <cellStyle name="Normal 137 2 2 2 3 3" xfId="14644"/>
    <cellStyle name="Normal 137 2 2 2 4" xfId="14645"/>
    <cellStyle name="Normal 137 2 2 2 5" xfId="14646"/>
    <cellStyle name="Normal 137 2 2 2 6" xfId="14647"/>
    <cellStyle name="Normal 137 2 2 3" xfId="14648"/>
    <cellStyle name="Normal 137 2 2 3 2" xfId="14649"/>
    <cellStyle name="Normal 137 2 2 3 3" xfId="14650"/>
    <cellStyle name="Normal 137 2 2 4" xfId="14651"/>
    <cellStyle name="Normal 137 2 2 4 2" xfId="14652"/>
    <cellStyle name="Normal 137 2 2 4 3" xfId="14653"/>
    <cellStyle name="Normal 137 2 2 5" xfId="14654"/>
    <cellStyle name="Normal 137 2 2 6" xfId="14655"/>
    <cellStyle name="Normal 137 2 2 7" xfId="14656"/>
    <cellStyle name="Normal 137 2 2 8" xfId="14657"/>
    <cellStyle name="Normal 137 2 3" xfId="14658"/>
    <cellStyle name="Normal 137 2 3 2" xfId="14659"/>
    <cellStyle name="Normal 137 2 3 2 2" xfId="14660"/>
    <cellStyle name="Normal 137 2 3 2 3" xfId="14661"/>
    <cellStyle name="Normal 137 2 3 3" xfId="14662"/>
    <cellStyle name="Normal 137 2 3 3 2" xfId="14663"/>
    <cellStyle name="Normal 137 2 3 3 3" xfId="14664"/>
    <cellStyle name="Normal 137 2 3 4" xfId="14665"/>
    <cellStyle name="Normal 137 2 3 5" xfId="14666"/>
    <cellStyle name="Normal 137 2 3 6" xfId="14667"/>
    <cellStyle name="Normal 137 2 4" xfId="14668"/>
    <cellStyle name="Normal 137 2 4 2" xfId="14669"/>
    <cellStyle name="Normal 137 2 4 3" xfId="14670"/>
    <cellStyle name="Normal 137 2 5" xfId="14671"/>
    <cellStyle name="Normal 137 2 5 2" xfId="14672"/>
    <cellStyle name="Normal 137 2 5 3" xfId="14673"/>
    <cellStyle name="Normal 137 2 6" xfId="14674"/>
    <cellStyle name="Normal 137 2 7" xfId="14675"/>
    <cellStyle name="Normal 137 2 8" xfId="14676"/>
    <cellStyle name="Normal 137 2 9" xfId="14677"/>
    <cellStyle name="Normal 137 3" xfId="14678"/>
    <cellStyle name="Normal 137 3 2" xfId="14679"/>
    <cellStyle name="Normal 137 3 2 2" xfId="14680"/>
    <cellStyle name="Normal 137 3 2 2 2" xfId="14681"/>
    <cellStyle name="Normal 137 3 2 2 3" xfId="14682"/>
    <cellStyle name="Normal 137 3 2 3" xfId="14683"/>
    <cellStyle name="Normal 137 3 2 3 2" xfId="14684"/>
    <cellStyle name="Normal 137 3 2 3 3" xfId="14685"/>
    <cellStyle name="Normal 137 3 2 4" xfId="14686"/>
    <cellStyle name="Normal 137 3 2 5" xfId="14687"/>
    <cellStyle name="Normal 137 3 2 6" xfId="14688"/>
    <cellStyle name="Normal 137 3 3" xfId="14689"/>
    <cellStyle name="Normal 137 3 3 2" xfId="14690"/>
    <cellStyle name="Normal 137 3 3 3" xfId="14691"/>
    <cellStyle name="Normal 137 3 4" xfId="14692"/>
    <cellStyle name="Normal 137 3 4 2" xfId="14693"/>
    <cellStyle name="Normal 137 3 4 3" xfId="14694"/>
    <cellStyle name="Normal 137 3 5" xfId="14695"/>
    <cellStyle name="Normal 137 3 6" xfId="14696"/>
    <cellStyle name="Normal 137 3 7" xfId="14697"/>
    <cellStyle name="Normal 137 3 8" xfId="14698"/>
    <cellStyle name="Normal 137 4" xfId="14699"/>
    <cellStyle name="Normal 137 4 2" xfId="14700"/>
    <cellStyle name="Normal 137 4 2 2" xfId="14701"/>
    <cellStyle name="Normal 137 4 2 3" xfId="14702"/>
    <cellStyle name="Normal 137 4 3" xfId="14703"/>
    <cellStyle name="Normal 137 4 3 2" xfId="14704"/>
    <cellStyle name="Normal 137 4 3 3" xfId="14705"/>
    <cellStyle name="Normal 137 4 4" xfId="14706"/>
    <cellStyle name="Normal 137 4 5" xfId="14707"/>
    <cellStyle name="Normal 137 4 6" xfId="14708"/>
    <cellStyle name="Normal 137 5" xfId="14709"/>
    <cellStyle name="Normal 137 5 2" xfId="14710"/>
    <cellStyle name="Normal 137 5 3" xfId="14711"/>
    <cellStyle name="Normal 137 6" xfId="14712"/>
    <cellStyle name="Normal 137 6 2" xfId="14713"/>
    <cellStyle name="Normal 137 6 3" xfId="14714"/>
    <cellStyle name="Normal 137 7" xfId="14715"/>
    <cellStyle name="Normal 137 8" xfId="14716"/>
    <cellStyle name="Normal 137 9" xfId="14717"/>
    <cellStyle name="Normal 138" xfId="14718"/>
    <cellStyle name="Normal 138 10" xfId="14719"/>
    <cellStyle name="Normal 138 11" xfId="14720"/>
    <cellStyle name="Normal 138 2" xfId="14721"/>
    <cellStyle name="Normal 138 2 2" xfId="14722"/>
    <cellStyle name="Normal 138 2 2 2" xfId="14723"/>
    <cellStyle name="Normal 138 2 2 2 2" xfId="14724"/>
    <cellStyle name="Normal 138 2 2 2 2 2" xfId="14725"/>
    <cellStyle name="Normal 138 2 2 2 2 3" xfId="14726"/>
    <cellStyle name="Normal 138 2 2 2 3" xfId="14727"/>
    <cellStyle name="Normal 138 2 2 2 3 2" xfId="14728"/>
    <cellStyle name="Normal 138 2 2 2 3 3" xfId="14729"/>
    <cellStyle name="Normal 138 2 2 2 4" xfId="14730"/>
    <cellStyle name="Normal 138 2 2 2 5" xfId="14731"/>
    <cellStyle name="Normal 138 2 2 2 6" xfId="14732"/>
    <cellStyle name="Normal 138 2 2 3" xfId="14733"/>
    <cellStyle name="Normal 138 2 2 3 2" xfId="14734"/>
    <cellStyle name="Normal 138 2 2 3 3" xfId="14735"/>
    <cellStyle name="Normal 138 2 2 4" xfId="14736"/>
    <cellStyle name="Normal 138 2 2 4 2" xfId="14737"/>
    <cellStyle name="Normal 138 2 2 4 3" xfId="14738"/>
    <cellStyle name="Normal 138 2 2 5" xfId="14739"/>
    <cellStyle name="Normal 138 2 2 6" xfId="14740"/>
    <cellStyle name="Normal 138 2 2 7" xfId="14741"/>
    <cellStyle name="Normal 138 2 2 8" xfId="14742"/>
    <cellStyle name="Normal 138 2 3" xfId="14743"/>
    <cellStyle name="Normal 138 2 3 2" xfId="14744"/>
    <cellStyle name="Normal 138 2 3 2 2" xfId="14745"/>
    <cellStyle name="Normal 138 2 3 2 3" xfId="14746"/>
    <cellStyle name="Normal 138 2 3 3" xfId="14747"/>
    <cellStyle name="Normal 138 2 3 3 2" xfId="14748"/>
    <cellStyle name="Normal 138 2 3 3 3" xfId="14749"/>
    <cellStyle name="Normal 138 2 3 4" xfId="14750"/>
    <cellStyle name="Normal 138 2 3 5" xfId="14751"/>
    <cellStyle name="Normal 138 2 3 6" xfId="14752"/>
    <cellStyle name="Normal 138 2 4" xfId="14753"/>
    <cellStyle name="Normal 138 2 4 2" xfId="14754"/>
    <cellStyle name="Normal 138 2 4 3" xfId="14755"/>
    <cellStyle name="Normal 138 2 5" xfId="14756"/>
    <cellStyle name="Normal 138 2 5 2" xfId="14757"/>
    <cellStyle name="Normal 138 2 5 3" xfId="14758"/>
    <cellStyle name="Normal 138 2 6" xfId="14759"/>
    <cellStyle name="Normal 138 2 7" xfId="14760"/>
    <cellStyle name="Normal 138 2 8" xfId="14761"/>
    <cellStyle name="Normal 138 2 9" xfId="14762"/>
    <cellStyle name="Normal 138 3" xfId="14763"/>
    <cellStyle name="Normal 138 3 2" xfId="14764"/>
    <cellStyle name="Normal 138 3 2 2" xfId="14765"/>
    <cellStyle name="Normal 138 3 2 2 2" xfId="14766"/>
    <cellStyle name="Normal 138 3 2 2 3" xfId="14767"/>
    <cellStyle name="Normal 138 3 2 3" xfId="14768"/>
    <cellStyle name="Normal 138 3 2 3 2" xfId="14769"/>
    <cellStyle name="Normal 138 3 2 3 3" xfId="14770"/>
    <cellStyle name="Normal 138 3 2 4" xfId="14771"/>
    <cellStyle name="Normal 138 3 2 5" xfId="14772"/>
    <cellStyle name="Normal 138 3 2 6" xfId="14773"/>
    <cellStyle name="Normal 138 3 3" xfId="14774"/>
    <cellStyle name="Normal 138 3 3 2" xfId="14775"/>
    <cellStyle name="Normal 138 3 3 3" xfId="14776"/>
    <cellStyle name="Normal 138 3 4" xfId="14777"/>
    <cellStyle name="Normal 138 3 4 2" xfId="14778"/>
    <cellStyle name="Normal 138 3 4 3" xfId="14779"/>
    <cellStyle name="Normal 138 3 5" xfId="14780"/>
    <cellStyle name="Normal 138 3 6" xfId="14781"/>
    <cellStyle name="Normal 138 3 7" xfId="14782"/>
    <cellStyle name="Normal 138 3 8" xfId="14783"/>
    <cellStyle name="Normal 138 4" xfId="14784"/>
    <cellStyle name="Normal 138 4 2" xfId="14785"/>
    <cellStyle name="Normal 138 4 2 2" xfId="14786"/>
    <cellStyle name="Normal 138 4 2 3" xfId="14787"/>
    <cellStyle name="Normal 138 4 3" xfId="14788"/>
    <cellStyle name="Normal 138 4 3 2" xfId="14789"/>
    <cellStyle name="Normal 138 4 3 3" xfId="14790"/>
    <cellStyle name="Normal 138 4 4" xfId="14791"/>
    <cellStyle name="Normal 138 4 5" xfId="14792"/>
    <cellStyle name="Normal 138 4 6" xfId="14793"/>
    <cellStyle name="Normal 138 5" xfId="14794"/>
    <cellStyle name="Normal 138 5 2" xfId="14795"/>
    <cellStyle name="Normal 138 5 3" xfId="14796"/>
    <cellStyle name="Normal 138 6" xfId="14797"/>
    <cellStyle name="Normal 138 6 2" xfId="14798"/>
    <cellStyle name="Normal 138 6 3" xfId="14799"/>
    <cellStyle name="Normal 138 7" xfId="14800"/>
    <cellStyle name="Normal 138 8" xfId="14801"/>
    <cellStyle name="Normal 138 9" xfId="14802"/>
    <cellStyle name="Normal 139" xfId="14803"/>
    <cellStyle name="Normal 139 10" xfId="14804"/>
    <cellStyle name="Normal 139 11" xfId="14805"/>
    <cellStyle name="Normal 139 2" xfId="14806"/>
    <cellStyle name="Normal 139 2 2" xfId="14807"/>
    <cellStyle name="Normal 139 2 2 2" xfId="14808"/>
    <cellStyle name="Normal 139 2 2 2 2" xfId="14809"/>
    <cellStyle name="Normal 139 2 2 2 2 2" xfId="14810"/>
    <cellStyle name="Normal 139 2 2 2 2 3" xfId="14811"/>
    <cellStyle name="Normal 139 2 2 2 3" xfId="14812"/>
    <cellStyle name="Normal 139 2 2 2 3 2" xfId="14813"/>
    <cellStyle name="Normal 139 2 2 2 3 3" xfId="14814"/>
    <cellStyle name="Normal 139 2 2 2 4" xfId="14815"/>
    <cellStyle name="Normal 139 2 2 2 5" xfId="14816"/>
    <cellStyle name="Normal 139 2 2 2 6" xfId="14817"/>
    <cellStyle name="Normal 139 2 2 3" xfId="14818"/>
    <cellStyle name="Normal 139 2 2 3 2" xfId="14819"/>
    <cellStyle name="Normal 139 2 2 3 3" xfId="14820"/>
    <cellStyle name="Normal 139 2 2 4" xfId="14821"/>
    <cellStyle name="Normal 139 2 2 4 2" xfId="14822"/>
    <cellStyle name="Normal 139 2 2 4 3" xfId="14823"/>
    <cellStyle name="Normal 139 2 2 5" xfId="14824"/>
    <cellStyle name="Normal 139 2 2 6" xfId="14825"/>
    <cellStyle name="Normal 139 2 2 7" xfId="14826"/>
    <cellStyle name="Normal 139 2 2 8" xfId="14827"/>
    <cellStyle name="Normal 139 2 3" xfId="14828"/>
    <cellStyle name="Normal 139 2 3 2" xfId="14829"/>
    <cellStyle name="Normal 139 2 3 2 2" xfId="14830"/>
    <cellStyle name="Normal 139 2 3 2 3" xfId="14831"/>
    <cellStyle name="Normal 139 2 3 3" xfId="14832"/>
    <cellStyle name="Normal 139 2 3 3 2" xfId="14833"/>
    <cellStyle name="Normal 139 2 3 3 3" xfId="14834"/>
    <cellStyle name="Normal 139 2 3 4" xfId="14835"/>
    <cellStyle name="Normal 139 2 3 5" xfId="14836"/>
    <cellStyle name="Normal 139 2 3 6" xfId="14837"/>
    <cellStyle name="Normal 139 2 4" xfId="14838"/>
    <cellStyle name="Normal 139 2 4 2" xfId="14839"/>
    <cellStyle name="Normal 139 2 4 3" xfId="14840"/>
    <cellStyle name="Normal 139 2 5" xfId="14841"/>
    <cellStyle name="Normal 139 2 5 2" xfId="14842"/>
    <cellStyle name="Normal 139 2 5 3" xfId="14843"/>
    <cellStyle name="Normal 139 2 6" xfId="14844"/>
    <cellStyle name="Normal 139 2 7" xfId="14845"/>
    <cellStyle name="Normal 139 2 8" xfId="14846"/>
    <cellStyle name="Normal 139 2 9" xfId="14847"/>
    <cellStyle name="Normal 139 3" xfId="14848"/>
    <cellStyle name="Normal 139 3 2" xfId="14849"/>
    <cellStyle name="Normal 139 3 2 2" xfId="14850"/>
    <cellStyle name="Normal 139 3 2 2 2" xfId="14851"/>
    <cellStyle name="Normal 139 3 2 2 3" xfId="14852"/>
    <cellStyle name="Normal 139 3 2 3" xfId="14853"/>
    <cellStyle name="Normal 139 3 2 3 2" xfId="14854"/>
    <cellStyle name="Normal 139 3 2 3 3" xfId="14855"/>
    <cellStyle name="Normal 139 3 2 4" xfId="14856"/>
    <cellStyle name="Normal 139 3 2 5" xfId="14857"/>
    <cellStyle name="Normal 139 3 2 6" xfId="14858"/>
    <cellStyle name="Normal 139 3 3" xfId="14859"/>
    <cellStyle name="Normal 139 3 3 2" xfId="14860"/>
    <cellStyle name="Normal 139 3 3 3" xfId="14861"/>
    <cellStyle name="Normal 139 3 4" xfId="14862"/>
    <cellStyle name="Normal 139 3 4 2" xfId="14863"/>
    <cellStyle name="Normal 139 3 4 3" xfId="14864"/>
    <cellStyle name="Normal 139 3 5" xfId="14865"/>
    <cellStyle name="Normal 139 3 6" xfId="14866"/>
    <cellStyle name="Normal 139 3 7" xfId="14867"/>
    <cellStyle name="Normal 139 3 8" xfId="14868"/>
    <cellStyle name="Normal 139 4" xfId="14869"/>
    <cellStyle name="Normal 139 4 2" xfId="14870"/>
    <cellStyle name="Normal 139 4 2 2" xfId="14871"/>
    <cellStyle name="Normal 139 4 2 3" xfId="14872"/>
    <cellStyle name="Normal 139 4 3" xfId="14873"/>
    <cellStyle name="Normal 139 4 3 2" xfId="14874"/>
    <cellStyle name="Normal 139 4 3 3" xfId="14875"/>
    <cellStyle name="Normal 139 4 4" xfId="14876"/>
    <cellStyle name="Normal 139 4 5" xfId="14877"/>
    <cellStyle name="Normal 139 4 6" xfId="14878"/>
    <cellStyle name="Normal 139 5" xfId="14879"/>
    <cellStyle name="Normal 139 5 2" xfId="14880"/>
    <cellStyle name="Normal 139 5 3" xfId="14881"/>
    <cellStyle name="Normal 139 6" xfId="14882"/>
    <cellStyle name="Normal 139 6 2" xfId="14883"/>
    <cellStyle name="Normal 139 6 3" xfId="14884"/>
    <cellStyle name="Normal 139 7" xfId="14885"/>
    <cellStyle name="Normal 139 8" xfId="14886"/>
    <cellStyle name="Normal 139 9" xfId="14887"/>
    <cellStyle name="Normal 14" xfId="14888"/>
    <cellStyle name="Normal 14 10" xfId="14889"/>
    <cellStyle name="Normal 14 11" xfId="14890"/>
    <cellStyle name="Normal 14 2" xfId="14891"/>
    <cellStyle name="Normal 14 2 2" xfId="14892"/>
    <cellStyle name="Normal 14 2 3" xfId="14893"/>
    <cellStyle name="Normal 14 3" xfId="14894"/>
    <cellStyle name="Normal 14 4" xfId="14895"/>
    <cellStyle name="Normal 14 5" xfId="14896"/>
    <cellStyle name="Normal 14 6" xfId="14897"/>
    <cellStyle name="Normal 14 7" xfId="14898"/>
    <cellStyle name="Normal 14 8" xfId="14899"/>
    <cellStyle name="Normal 14 9" xfId="14900"/>
    <cellStyle name="Normal 140" xfId="14901"/>
    <cellStyle name="Normal 140 10" xfId="14902"/>
    <cellStyle name="Normal 140 11" xfId="14903"/>
    <cellStyle name="Normal 140 2" xfId="14904"/>
    <cellStyle name="Normal 140 2 2" xfId="14905"/>
    <cellStyle name="Normal 140 2 2 2" xfId="14906"/>
    <cellStyle name="Normal 140 2 2 2 2" xfId="14907"/>
    <cellStyle name="Normal 140 2 2 2 2 2" xfId="14908"/>
    <cellStyle name="Normal 140 2 2 2 2 3" xfId="14909"/>
    <cellStyle name="Normal 140 2 2 2 3" xfId="14910"/>
    <cellStyle name="Normal 140 2 2 2 3 2" xfId="14911"/>
    <cellStyle name="Normal 140 2 2 2 3 3" xfId="14912"/>
    <cellStyle name="Normal 140 2 2 2 4" xfId="14913"/>
    <cellStyle name="Normal 140 2 2 2 5" xfId="14914"/>
    <cellStyle name="Normal 140 2 2 2 6" xfId="14915"/>
    <cellStyle name="Normal 140 2 2 3" xfId="14916"/>
    <cellStyle name="Normal 140 2 2 3 2" xfId="14917"/>
    <cellStyle name="Normal 140 2 2 3 3" xfId="14918"/>
    <cellStyle name="Normal 140 2 2 4" xfId="14919"/>
    <cellStyle name="Normal 140 2 2 4 2" xfId="14920"/>
    <cellStyle name="Normal 140 2 2 4 3" xfId="14921"/>
    <cellStyle name="Normal 140 2 2 5" xfId="14922"/>
    <cellStyle name="Normal 140 2 2 6" xfId="14923"/>
    <cellStyle name="Normal 140 2 2 7" xfId="14924"/>
    <cellStyle name="Normal 140 2 2 8" xfId="14925"/>
    <cellStyle name="Normal 140 2 3" xfId="14926"/>
    <cellStyle name="Normal 140 2 3 2" xfId="14927"/>
    <cellStyle name="Normal 140 2 3 2 2" xfId="14928"/>
    <cellStyle name="Normal 140 2 3 2 3" xfId="14929"/>
    <cellStyle name="Normal 140 2 3 3" xfId="14930"/>
    <cellStyle name="Normal 140 2 3 3 2" xfId="14931"/>
    <cellStyle name="Normal 140 2 3 3 3" xfId="14932"/>
    <cellStyle name="Normal 140 2 3 4" xfId="14933"/>
    <cellStyle name="Normal 140 2 3 5" xfId="14934"/>
    <cellStyle name="Normal 140 2 3 6" xfId="14935"/>
    <cellStyle name="Normal 140 2 4" xfId="14936"/>
    <cellStyle name="Normal 140 2 4 2" xfId="14937"/>
    <cellStyle name="Normal 140 2 4 3" xfId="14938"/>
    <cellStyle name="Normal 140 2 5" xfId="14939"/>
    <cellStyle name="Normal 140 2 5 2" xfId="14940"/>
    <cellStyle name="Normal 140 2 5 3" xfId="14941"/>
    <cellStyle name="Normal 140 2 6" xfId="14942"/>
    <cellStyle name="Normal 140 2 7" xfId="14943"/>
    <cellStyle name="Normal 140 2 8" xfId="14944"/>
    <cellStyle name="Normal 140 2 9" xfId="14945"/>
    <cellStyle name="Normal 140 3" xfId="14946"/>
    <cellStyle name="Normal 140 3 2" xfId="14947"/>
    <cellStyle name="Normal 140 3 2 2" xfId="14948"/>
    <cellStyle name="Normal 140 3 2 2 2" xfId="14949"/>
    <cellStyle name="Normal 140 3 2 2 3" xfId="14950"/>
    <cellStyle name="Normal 140 3 2 3" xfId="14951"/>
    <cellStyle name="Normal 140 3 2 3 2" xfId="14952"/>
    <cellStyle name="Normal 140 3 2 3 3" xfId="14953"/>
    <cellStyle name="Normal 140 3 2 4" xfId="14954"/>
    <cellStyle name="Normal 140 3 2 5" xfId="14955"/>
    <cellStyle name="Normal 140 3 2 6" xfId="14956"/>
    <cellStyle name="Normal 140 3 3" xfId="14957"/>
    <cellStyle name="Normal 140 3 3 2" xfId="14958"/>
    <cellStyle name="Normal 140 3 3 3" xfId="14959"/>
    <cellStyle name="Normal 140 3 4" xfId="14960"/>
    <cellStyle name="Normal 140 3 4 2" xfId="14961"/>
    <cellStyle name="Normal 140 3 4 3" xfId="14962"/>
    <cellStyle name="Normal 140 3 5" xfId="14963"/>
    <cellStyle name="Normal 140 3 6" xfId="14964"/>
    <cellStyle name="Normal 140 3 7" xfId="14965"/>
    <cellStyle name="Normal 140 3 8" xfId="14966"/>
    <cellStyle name="Normal 140 4" xfId="14967"/>
    <cellStyle name="Normal 140 4 2" xfId="14968"/>
    <cellStyle name="Normal 140 4 2 2" xfId="14969"/>
    <cellStyle name="Normal 140 4 2 3" xfId="14970"/>
    <cellStyle name="Normal 140 4 3" xfId="14971"/>
    <cellStyle name="Normal 140 4 3 2" xfId="14972"/>
    <cellStyle name="Normal 140 4 3 3" xfId="14973"/>
    <cellStyle name="Normal 140 4 4" xfId="14974"/>
    <cellStyle name="Normal 140 4 5" xfId="14975"/>
    <cellStyle name="Normal 140 4 6" xfId="14976"/>
    <cellStyle name="Normal 140 5" xfId="14977"/>
    <cellStyle name="Normal 140 5 2" xfId="14978"/>
    <cellStyle name="Normal 140 5 3" xfId="14979"/>
    <cellStyle name="Normal 140 6" xfId="14980"/>
    <cellStyle name="Normal 140 6 2" xfId="14981"/>
    <cellStyle name="Normal 140 6 3" xfId="14982"/>
    <cellStyle name="Normal 140 7" xfId="14983"/>
    <cellStyle name="Normal 140 8" xfId="14984"/>
    <cellStyle name="Normal 140 9" xfId="14985"/>
    <cellStyle name="Normal 141" xfId="14986"/>
    <cellStyle name="Normal 141 10" xfId="14987"/>
    <cellStyle name="Normal 141 11" xfId="14988"/>
    <cellStyle name="Normal 141 2" xfId="14989"/>
    <cellStyle name="Normal 141 2 2" xfId="14990"/>
    <cellStyle name="Normal 141 2 2 2" xfId="14991"/>
    <cellStyle name="Normal 141 2 2 2 2" xfId="14992"/>
    <cellStyle name="Normal 141 2 2 2 2 2" xfId="14993"/>
    <cellStyle name="Normal 141 2 2 2 2 3" xfId="14994"/>
    <cellStyle name="Normal 141 2 2 2 3" xfId="14995"/>
    <cellStyle name="Normal 141 2 2 2 3 2" xfId="14996"/>
    <cellStyle name="Normal 141 2 2 2 3 3" xfId="14997"/>
    <cellStyle name="Normal 141 2 2 2 4" xfId="14998"/>
    <cellStyle name="Normal 141 2 2 2 5" xfId="14999"/>
    <cellStyle name="Normal 141 2 2 2 6" xfId="15000"/>
    <cellStyle name="Normal 141 2 2 3" xfId="15001"/>
    <cellStyle name="Normal 141 2 2 3 2" xfId="15002"/>
    <cellStyle name="Normal 141 2 2 3 3" xfId="15003"/>
    <cellStyle name="Normal 141 2 2 4" xfId="15004"/>
    <cellStyle name="Normal 141 2 2 4 2" xfId="15005"/>
    <cellStyle name="Normal 141 2 2 4 3" xfId="15006"/>
    <cellStyle name="Normal 141 2 2 5" xfId="15007"/>
    <cellStyle name="Normal 141 2 2 6" xfId="15008"/>
    <cellStyle name="Normal 141 2 2 7" xfId="15009"/>
    <cellStyle name="Normal 141 2 2 8" xfId="15010"/>
    <cellStyle name="Normal 141 2 3" xfId="15011"/>
    <cellStyle name="Normal 141 2 3 2" xfId="15012"/>
    <cellStyle name="Normal 141 2 3 2 2" xfId="15013"/>
    <cellStyle name="Normal 141 2 3 2 3" xfId="15014"/>
    <cellStyle name="Normal 141 2 3 3" xfId="15015"/>
    <cellStyle name="Normal 141 2 3 3 2" xfId="15016"/>
    <cellStyle name="Normal 141 2 3 3 3" xfId="15017"/>
    <cellStyle name="Normal 141 2 3 4" xfId="15018"/>
    <cellStyle name="Normal 141 2 3 5" xfId="15019"/>
    <cellStyle name="Normal 141 2 3 6" xfId="15020"/>
    <cellStyle name="Normal 141 2 4" xfId="15021"/>
    <cellStyle name="Normal 141 2 4 2" xfId="15022"/>
    <cellStyle name="Normal 141 2 4 3" xfId="15023"/>
    <cellStyle name="Normal 141 2 5" xfId="15024"/>
    <cellStyle name="Normal 141 2 5 2" xfId="15025"/>
    <cellStyle name="Normal 141 2 5 3" xfId="15026"/>
    <cellStyle name="Normal 141 2 6" xfId="15027"/>
    <cellStyle name="Normal 141 2 7" xfId="15028"/>
    <cellStyle name="Normal 141 2 8" xfId="15029"/>
    <cellStyle name="Normal 141 2 9" xfId="15030"/>
    <cellStyle name="Normal 141 3" xfId="15031"/>
    <cellStyle name="Normal 141 3 2" xfId="15032"/>
    <cellStyle name="Normal 141 3 2 2" xfId="15033"/>
    <cellStyle name="Normal 141 3 2 2 2" xfId="15034"/>
    <cellStyle name="Normal 141 3 2 2 3" xfId="15035"/>
    <cellStyle name="Normal 141 3 2 3" xfId="15036"/>
    <cellStyle name="Normal 141 3 2 3 2" xfId="15037"/>
    <cellStyle name="Normal 141 3 2 3 3" xfId="15038"/>
    <cellStyle name="Normal 141 3 2 4" xfId="15039"/>
    <cellStyle name="Normal 141 3 2 5" xfId="15040"/>
    <cellStyle name="Normal 141 3 2 6" xfId="15041"/>
    <cellStyle name="Normal 141 3 3" xfId="15042"/>
    <cellStyle name="Normal 141 3 3 2" xfId="15043"/>
    <cellStyle name="Normal 141 3 3 3" xfId="15044"/>
    <cellStyle name="Normal 141 3 4" xfId="15045"/>
    <cellStyle name="Normal 141 3 4 2" xfId="15046"/>
    <cellStyle name="Normal 141 3 4 3" xfId="15047"/>
    <cellStyle name="Normal 141 3 5" xfId="15048"/>
    <cellStyle name="Normal 141 3 6" xfId="15049"/>
    <cellStyle name="Normal 141 3 7" xfId="15050"/>
    <cellStyle name="Normal 141 3 8" xfId="15051"/>
    <cellStyle name="Normal 141 4" xfId="15052"/>
    <cellStyle name="Normal 141 4 2" xfId="15053"/>
    <cellStyle name="Normal 141 4 2 2" xfId="15054"/>
    <cellStyle name="Normal 141 4 2 3" xfId="15055"/>
    <cellStyle name="Normal 141 4 3" xfId="15056"/>
    <cellStyle name="Normal 141 4 3 2" xfId="15057"/>
    <cellStyle name="Normal 141 4 3 3" xfId="15058"/>
    <cellStyle name="Normal 141 4 4" xfId="15059"/>
    <cellStyle name="Normal 141 4 5" xfId="15060"/>
    <cellStyle name="Normal 141 4 6" xfId="15061"/>
    <cellStyle name="Normal 141 5" xfId="15062"/>
    <cellStyle name="Normal 141 5 2" xfId="15063"/>
    <cellStyle name="Normal 141 5 3" xfId="15064"/>
    <cellStyle name="Normal 141 6" xfId="15065"/>
    <cellStyle name="Normal 141 6 2" xfId="15066"/>
    <cellStyle name="Normal 141 6 3" xfId="15067"/>
    <cellStyle name="Normal 141 7" xfId="15068"/>
    <cellStyle name="Normal 141 8" xfId="15069"/>
    <cellStyle name="Normal 141 9" xfId="15070"/>
    <cellStyle name="Normal 142" xfId="15071"/>
    <cellStyle name="Normal 142 10" xfId="15072"/>
    <cellStyle name="Normal 142 11" xfId="15073"/>
    <cellStyle name="Normal 142 2" xfId="15074"/>
    <cellStyle name="Normal 142 2 2" xfId="15075"/>
    <cellStyle name="Normal 142 2 2 2" xfId="15076"/>
    <cellStyle name="Normal 142 2 2 2 2" xfId="15077"/>
    <cellStyle name="Normal 142 2 2 2 2 2" xfId="15078"/>
    <cellStyle name="Normal 142 2 2 2 2 3" xfId="15079"/>
    <cellStyle name="Normal 142 2 2 2 3" xfId="15080"/>
    <cellStyle name="Normal 142 2 2 2 3 2" xfId="15081"/>
    <cellStyle name="Normal 142 2 2 2 3 3" xfId="15082"/>
    <cellStyle name="Normal 142 2 2 2 4" xfId="15083"/>
    <cellStyle name="Normal 142 2 2 2 5" xfId="15084"/>
    <cellStyle name="Normal 142 2 2 2 6" xfId="15085"/>
    <cellStyle name="Normal 142 2 2 3" xfId="15086"/>
    <cellStyle name="Normal 142 2 2 3 2" xfId="15087"/>
    <cellStyle name="Normal 142 2 2 3 3" xfId="15088"/>
    <cellStyle name="Normal 142 2 2 4" xfId="15089"/>
    <cellStyle name="Normal 142 2 2 4 2" xfId="15090"/>
    <cellStyle name="Normal 142 2 2 4 3" xfId="15091"/>
    <cellStyle name="Normal 142 2 2 5" xfId="15092"/>
    <cellStyle name="Normal 142 2 2 6" xfId="15093"/>
    <cellStyle name="Normal 142 2 2 7" xfId="15094"/>
    <cellStyle name="Normal 142 2 2 8" xfId="15095"/>
    <cellStyle name="Normal 142 2 3" xfId="15096"/>
    <cellStyle name="Normal 142 2 3 2" xfId="15097"/>
    <cellStyle name="Normal 142 2 3 2 2" xfId="15098"/>
    <cellStyle name="Normal 142 2 3 2 3" xfId="15099"/>
    <cellStyle name="Normal 142 2 3 3" xfId="15100"/>
    <cellStyle name="Normal 142 2 3 3 2" xfId="15101"/>
    <cellStyle name="Normal 142 2 3 3 3" xfId="15102"/>
    <cellStyle name="Normal 142 2 3 4" xfId="15103"/>
    <cellStyle name="Normal 142 2 3 5" xfId="15104"/>
    <cellStyle name="Normal 142 2 3 6" xfId="15105"/>
    <cellStyle name="Normal 142 2 4" xfId="15106"/>
    <cellStyle name="Normal 142 2 4 2" xfId="15107"/>
    <cellStyle name="Normal 142 2 4 3" xfId="15108"/>
    <cellStyle name="Normal 142 2 5" xfId="15109"/>
    <cellStyle name="Normal 142 2 5 2" xfId="15110"/>
    <cellStyle name="Normal 142 2 5 3" xfId="15111"/>
    <cellStyle name="Normal 142 2 6" xfId="15112"/>
    <cellStyle name="Normal 142 2 7" xfId="15113"/>
    <cellStyle name="Normal 142 2 8" xfId="15114"/>
    <cellStyle name="Normal 142 2 9" xfId="15115"/>
    <cellStyle name="Normal 142 3" xfId="15116"/>
    <cellStyle name="Normal 142 3 2" xfId="15117"/>
    <cellStyle name="Normal 142 3 2 2" xfId="15118"/>
    <cellStyle name="Normal 142 3 2 2 2" xfId="15119"/>
    <cellStyle name="Normal 142 3 2 2 3" xfId="15120"/>
    <cellStyle name="Normal 142 3 2 3" xfId="15121"/>
    <cellStyle name="Normal 142 3 2 3 2" xfId="15122"/>
    <cellStyle name="Normal 142 3 2 3 3" xfId="15123"/>
    <cellStyle name="Normal 142 3 2 4" xfId="15124"/>
    <cellStyle name="Normal 142 3 2 5" xfId="15125"/>
    <cellStyle name="Normal 142 3 2 6" xfId="15126"/>
    <cellStyle name="Normal 142 3 3" xfId="15127"/>
    <cellStyle name="Normal 142 3 3 2" xfId="15128"/>
    <cellStyle name="Normal 142 3 3 3" xfId="15129"/>
    <cellStyle name="Normal 142 3 4" xfId="15130"/>
    <cellStyle name="Normal 142 3 4 2" xfId="15131"/>
    <cellStyle name="Normal 142 3 4 3" xfId="15132"/>
    <cellStyle name="Normal 142 3 5" xfId="15133"/>
    <cellStyle name="Normal 142 3 6" xfId="15134"/>
    <cellStyle name="Normal 142 3 7" xfId="15135"/>
    <cellStyle name="Normal 142 3 8" xfId="15136"/>
    <cellStyle name="Normal 142 4" xfId="15137"/>
    <cellStyle name="Normal 142 4 2" xfId="15138"/>
    <cellStyle name="Normal 142 4 2 2" xfId="15139"/>
    <cellStyle name="Normal 142 4 2 3" xfId="15140"/>
    <cellStyle name="Normal 142 4 3" xfId="15141"/>
    <cellStyle name="Normal 142 4 3 2" xfId="15142"/>
    <cellStyle name="Normal 142 4 3 3" xfId="15143"/>
    <cellStyle name="Normal 142 4 4" xfId="15144"/>
    <cellStyle name="Normal 142 4 5" xfId="15145"/>
    <cellStyle name="Normal 142 4 6" xfId="15146"/>
    <cellStyle name="Normal 142 5" xfId="15147"/>
    <cellStyle name="Normal 142 5 2" xfId="15148"/>
    <cellStyle name="Normal 142 5 3" xfId="15149"/>
    <cellStyle name="Normal 142 6" xfId="15150"/>
    <cellStyle name="Normal 142 6 2" xfId="15151"/>
    <cellStyle name="Normal 142 6 3" xfId="15152"/>
    <cellStyle name="Normal 142 7" xfId="15153"/>
    <cellStyle name="Normal 142 8" xfId="15154"/>
    <cellStyle name="Normal 142 9" xfId="15155"/>
    <cellStyle name="Normal 143" xfId="15156"/>
    <cellStyle name="Normal 143 10" xfId="15157"/>
    <cellStyle name="Normal 143 11" xfId="15158"/>
    <cellStyle name="Normal 143 2" xfId="15159"/>
    <cellStyle name="Normal 143 2 10" xfId="15160"/>
    <cellStyle name="Normal 143 2 2" xfId="15161"/>
    <cellStyle name="Normal 143 2 2 2" xfId="15162"/>
    <cellStyle name="Normal 143 2 2 2 2" xfId="15163"/>
    <cellStyle name="Normal 143 2 2 2 2 2" xfId="15164"/>
    <cellStyle name="Normal 143 2 2 2 2 3" xfId="15165"/>
    <cellStyle name="Normal 143 2 2 2 3" xfId="15166"/>
    <cellStyle name="Normal 143 2 2 2 3 2" xfId="15167"/>
    <cellStyle name="Normal 143 2 2 2 3 3" xfId="15168"/>
    <cellStyle name="Normal 143 2 2 2 4" xfId="15169"/>
    <cellStyle name="Normal 143 2 2 2 5" xfId="15170"/>
    <cellStyle name="Normal 143 2 2 2 6" xfId="15171"/>
    <cellStyle name="Normal 143 2 2 3" xfId="15172"/>
    <cellStyle name="Normal 143 2 2 3 2" xfId="15173"/>
    <cellStyle name="Normal 143 2 2 3 3" xfId="15174"/>
    <cellStyle name="Normal 143 2 2 4" xfId="15175"/>
    <cellStyle name="Normal 143 2 2 4 2" xfId="15176"/>
    <cellStyle name="Normal 143 2 2 4 3" xfId="15177"/>
    <cellStyle name="Normal 143 2 2 5" xfId="15178"/>
    <cellStyle name="Normal 143 2 2 6" xfId="15179"/>
    <cellStyle name="Normal 143 2 2 7" xfId="15180"/>
    <cellStyle name="Normal 143 2 2 8" xfId="15181"/>
    <cellStyle name="Normal 143 2 3" xfId="15182"/>
    <cellStyle name="Normal 143 2 3 2" xfId="15183"/>
    <cellStyle name="Normal 143 2 3 2 2" xfId="15184"/>
    <cellStyle name="Normal 143 2 3 2 3" xfId="15185"/>
    <cellStyle name="Normal 143 2 3 3" xfId="15186"/>
    <cellStyle name="Normal 143 2 3 3 2" xfId="15187"/>
    <cellStyle name="Normal 143 2 3 3 3" xfId="15188"/>
    <cellStyle name="Normal 143 2 3 4" xfId="15189"/>
    <cellStyle name="Normal 143 2 3 5" xfId="15190"/>
    <cellStyle name="Normal 143 2 3 6" xfId="15191"/>
    <cellStyle name="Normal 143 2 4" xfId="15192"/>
    <cellStyle name="Normal 143 2 4 2" xfId="15193"/>
    <cellStyle name="Normal 143 2 4 3" xfId="15194"/>
    <cellStyle name="Normal 143 2 5" xfId="15195"/>
    <cellStyle name="Normal 143 2 5 2" xfId="15196"/>
    <cellStyle name="Normal 143 2 5 3" xfId="15197"/>
    <cellStyle name="Normal 143 2 6" xfId="15198"/>
    <cellStyle name="Normal 143 2 7" xfId="15199"/>
    <cellStyle name="Normal 143 2 8" xfId="15200"/>
    <cellStyle name="Normal 143 2 9" xfId="15201"/>
    <cellStyle name="Normal 143 3" xfId="15202"/>
    <cellStyle name="Normal 143 3 2" xfId="15203"/>
    <cellStyle name="Normal 143 3 2 2" xfId="15204"/>
    <cellStyle name="Normal 143 3 2 2 2" xfId="15205"/>
    <cellStyle name="Normal 143 3 2 2 3" xfId="15206"/>
    <cellStyle name="Normal 143 3 2 3" xfId="15207"/>
    <cellStyle name="Normal 143 3 2 3 2" xfId="15208"/>
    <cellStyle name="Normal 143 3 2 3 3" xfId="15209"/>
    <cellStyle name="Normal 143 3 2 4" xfId="15210"/>
    <cellStyle name="Normal 143 3 2 5" xfId="15211"/>
    <cellStyle name="Normal 143 3 2 6" xfId="15212"/>
    <cellStyle name="Normal 143 3 3" xfId="15213"/>
    <cellStyle name="Normal 143 3 3 2" xfId="15214"/>
    <cellStyle name="Normal 143 3 3 3" xfId="15215"/>
    <cellStyle name="Normal 143 3 4" xfId="15216"/>
    <cellStyle name="Normal 143 3 4 2" xfId="15217"/>
    <cellStyle name="Normal 143 3 4 3" xfId="15218"/>
    <cellStyle name="Normal 143 3 5" xfId="15219"/>
    <cellStyle name="Normal 143 3 6" xfId="15220"/>
    <cellStyle name="Normal 143 3 7" xfId="15221"/>
    <cellStyle name="Normal 143 3 8" xfId="15222"/>
    <cellStyle name="Normal 143 4" xfId="15223"/>
    <cellStyle name="Normal 143 4 2" xfId="15224"/>
    <cellStyle name="Normal 143 4 2 2" xfId="15225"/>
    <cellStyle name="Normal 143 4 2 3" xfId="15226"/>
    <cellStyle name="Normal 143 4 3" xfId="15227"/>
    <cellStyle name="Normal 143 4 3 2" xfId="15228"/>
    <cellStyle name="Normal 143 4 3 3" xfId="15229"/>
    <cellStyle name="Normal 143 4 4" xfId="15230"/>
    <cellStyle name="Normal 143 4 5" xfId="15231"/>
    <cellStyle name="Normal 143 4 6" xfId="15232"/>
    <cellStyle name="Normal 143 5" xfId="15233"/>
    <cellStyle name="Normal 143 5 2" xfId="15234"/>
    <cellStyle name="Normal 143 5 3" xfId="15235"/>
    <cellStyle name="Normal 143 6" xfId="15236"/>
    <cellStyle name="Normal 143 6 2" xfId="15237"/>
    <cellStyle name="Normal 143 6 3" xfId="15238"/>
    <cellStyle name="Normal 143 7" xfId="15239"/>
    <cellStyle name="Normal 143 8" xfId="15240"/>
    <cellStyle name="Normal 143 9" xfId="15241"/>
    <cellStyle name="Normal 144" xfId="15242"/>
    <cellStyle name="Normal 144 10" xfId="15243"/>
    <cellStyle name="Normal 144 11" xfId="15244"/>
    <cellStyle name="Normal 144 2" xfId="15245"/>
    <cellStyle name="Normal 144 2 10" xfId="15246"/>
    <cellStyle name="Normal 144 2 2" xfId="15247"/>
    <cellStyle name="Normal 144 2 2 2" xfId="15248"/>
    <cellStyle name="Normal 144 2 2 2 2" xfId="15249"/>
    <cellStyle name="Normal 144 2 2 2 2 2" xfId="15250"/>
    <cellStyle name="Normal 144 2 2 2 2 3" xfId="15251"/>
    <cellStyle name="Normal 144 2 2 2 3" xfId="15252"/>
    <cellStyle name="Normal 144 2 2 2 3 2" xfId="15253"/>
    <cellStyle name="Normal 144 2 2 2 3 3" xfId="15254"/>
    <cellStyle name="Normal 144 2 2 2 4" xfId="15255"/>
    <cellStyle name="Normal 144 2 2 2 5" xfId="15256"/>
    <cellStyle name="Normal 144 2 2 2 6" xfId="15257"/>
    <cellStyle name="Normal 144 2 2 2 7" xfId="15258"/>
    <cellStyle name="Normal 144 2 2 3" xfId="15259"/>
    <cellStyle name="Normal 144 2 2 3 2" xfId="15260"/>
    <cellStyle name="Normal 144 2 2 3 3" xfId="15261"/>
    <cellStyle name="Normal 144 2 2 3 4" xfId="15262"/>
    <cellStyle name="Normal 144 2 2 4" xfId="15263"/>
    <cellStyle name="Normal 144 2 2 4 2" xfId="15264"/>
    <cellStyle name="Normal 144 2 2 4 3" xfId="15265"/>
    <cellStyle name="Normal 144 2 2 5" xfId="15266"/>
    <cellStyle name="Normal 144 2 2 6" xfId="15267"/>
    <cellStyle name="Normal 144 2 2 7" xfId="15268"/>
    <cellStyle name="Normal 144 2 2 8" xfId="15269"/>
    <cellStyle name="Normal 144 2 2 9" xfId="15270"/>
    <cellStyle name="Normal 144 2 3" xfId="15271"/>
    <cellStyle name="Normal 144 2 3 2" xfId="15272"/>
    <cellStyle name="Normal 144 2 3 2 2" xfId="15273"/>
    <cellStyle name="Normal 144 2 3 2 3" xfId="15274"/>
    <cellStyle name="Normal 144 2 3 3" xfId="15275"/>
    <cellStyle name="Normal 144 2 3 3 2" xfId="15276"/>
    <cellStyle name="Normal 144 2 3 3 3" xfId="15277"/>
    <cellStyle name="Normal 144 2 3 4" xfId="15278"/>
    <cellStyle name="Normal 144 2 3 5" xfId="15279"/>
    <cellStyle name="Normal 144 2 3 6" xfId="15280"/>
    <cellStyle name="Normal 144 2 3 7" xfId="15281"/>
    <cellStyle name="Normal 144 2 4" xfId="15282"/>
    <cellStyle name="Normal 144 2 4 2" xfId="15283"/>
    <cellStyle name="Normal 144 2 4 3" xfId="15284"/>
    <cellStyle name="Normal 144 2 4 4" xfId="15285"/>
    <cellStyle name="Normal 144 2 5" xfId="15286"/>
    <cellStyle name="Normal 144 2 5 2" xfId="15287"/>
    <cellStyle name="Normal 144 2 5 3" xfId="15288"/>
    <cellStyle name="Normal 144 2 6" xfId="15289"/>
    <cellStyle name="Normal 144 2 7" xfId="15290"/>
    <cellStyle name="Normal 144 2 8" xfId="15291"/>
    <cellStyle name="Normal 144 2 9" xfId="15292"/>
    <cellStyle name="Normal 144 2_Order Book" xfId="15293"/>
    <cellStyle name="Normal 144 3" xfId="15294"/>
    <cellStyle name="Normal 144 3 2" xfId="15295"/>
    <cellStyle name="Normal 144 3 2 2" xfId="15296"/>
    <cellStyle name="Normal 144 3 2 2 2" xfId="15297"/>
    <cellStyle name="Normal 144 3 2 2 3" xfId="15298"/>
    <cellStyle name="Normal 144 3 2 3" xfId="15299"/>
    <cellStyle name="Normal 144 3 2 3 2" xfId="15300"/>
    <cellStyle name="Normal 144 3 2 3 3" xfId="15301"/>
    <cellStyle name="Normal 144 3 2 4" xfId="15302"/>
    <cellStyle name="Normal 144 3 2 5" xfId="15303"/>
    <cellStyle name="Normal 144 3 2 6" xfId="15304"/>
    <cellStyle name="Normal 144 3 2 7" xfId="15305"/>
    <cellStyle name="Normal 144 3 3" xfId="15306"/>
    <cellStyle name="Normal 144 3 3 2" xfId="15307"/>
    <cellStyle name="Normal 144 3 3 3" xfId="15308"/>
    <cellStyle name="Normal 144 3 3 4" xfId="15309"/>
    <cellStyle name="Normal 144 3 4" xfId="15310"/>
    <cellStyle name="Normal 144 3 4 2" xfId="15311"/>
    <cellStyle name="Normal 144 3 4 3" xfId="15312"/>
    <cellStyle name="Normal 144 3 5" xfId="15313"/>
    <cellStyle name="Normal 144 3 6" xfId="15314"/>
    <cellStyle name="Normal 144 3 7" xfId="15315"/>
    <cellStyle name="Normal 144 3 8" xfId="15316"/>
    <cellStyle name="Normal 144 3 9" xfId="15317"/>
    <cellStyle name="Normal 144 4" xfId="15318"/>
    <cellStyle name="Normal 144 4 2" xfId="15319"/>
    <cellStyle name="Normal 144 4 2 2" xfId="15320"/>
    <cellStyle name="Normal 144 4 2 3" xfId="15321"/>
    <cellStyle name="Normal 144 4 3" xfId="15322"/>
    <cellStyle name="Normal 144 4 3 2" xfId="15323"/>
    <cellStyle name="Normal 144 4 3 3" xfId="15324"/>
    <cellStyle name="Normal 144 4 4" xfId="15325"/>
    <cellStyle name="Normal 144 4 5" xfId="15326"/>
    <cellStyle name="Normal 144 4 6" xfId="15327"/>
    <cellStyle name="Normal 144 4 7" xfId="15328"/>
    <cellStyle name="Normal 144 5" xfId="15329"/>
    <cellStyle name="Normal 144 5 2" xfId="15330"/>
    <cellStyle name="Normal 144 5 3" xfId="15331"/>
    <cellStyle name="Normal 144 5 4" xfId="15332"/>
    <cellStyle name="Normal 144 6" xfId="15333"/>
    <cellStyle name="Normal 144 6 2" xfId="15334"/>
    <cellStyle name="Normal 144 6 3" xfId="15335"/>
    <cellStyle name="Normal 144 7" xfId="15336"/>
    <cellStyle name="Normal 144 8" xfId="15337"/>
    <cellStyle name="Normal 144 9" xfId="15338"/>
    <cellStyle name="Normal 144_Order Book" xfId="15339"/>
    <cellStyle name="Normal 145" xfId="15340"/>
    <cellStyle name="Normal 145 10" xfId="15341"/>
    <cellStyle name="Normal 145 11" xfId="15342"/>
    <cellStyle name="Normal 145 2" xfId="15343"/>
    <cellStyle name="Normal 145 2 10" xfId="15344"/>
    <cellStyle name="Normal 145 2 2" xfId="15345"/>
    <cellStyle name="Normal 145 2 2 2" xfId="15346"/>
    <cellStyle name="Normal 145 2 2 2 2" xfId="15347"/>
    <cellStyle name="Normal 145 2 2 2 2 2" xfId="15348"/>
    <cellStyle name="Normal 145 2 2 2 2 3" xfId="15349"/>
    <cellStyle name="Normal 145 2 2 2 3" xfId="15350"/>
    <cellStyle name="Normal 145 2 2 2 3 2" xfId="15351"/>
    <cellStyle name="Normal 145 2 2 2 3 3" xfId="15352"/>
    <cellStyle name="Normal 145 2 2 2 4" xfId="15353"/>
    <cellStyle name="Normal 145 2 2 2 5" xfId="15354"/>
    <cellStyle name="Normal 145 2 2 2 6" xfId="15355"/>
    <cellStyle name="Normal 145 2 2 2 7" xfId="15356"/>
    <cellStyle name="Normal 145 2 2 3" xfId="15357"/>
    <cellStyle name="Normal 145 2 2 3 2" xfId="15358"/>
    <cellStyle name="Normal 145 2 2 3 3" xfId="15359"/>
    <cellStyle name="Normal 145 2 2 3 4" xfId="15360"/>
    <cellStyle name="Normal 145 2 2 4" xfId="15361"/>
    <cellStyle name="Normal 145 2 2 4 2" xfId="15362"/>
    <cellStyle name="Normal 145 2 2 4 3" xfId="15363"/>
    <cellStyle name="Normal 145 2 2 5" xfId="15364"/>
    <cellStyle name="Normal 145 2 2 6" xfId="15365"/>
    <cellStyle name="Normal 145 2 2 7" xfId="15366"/>
    <cellStyle name="Normal 145 2 2 8" xfId="15367"/>
    <cellStyle name="Normal 145 2 2 9" xfId="15368"/>
    <cellStyle name="Normal 145 2 3" xfId="15369"/>
    <cellStyle name="Normal 145 2 3 2" xfId="15370"/>
    <cellStyle name="Normal 145 2 3 2 2" xfId="15371"/>
    <cellStyle name="Normal 145 2 3 2 3" xfId="15372"/>
    <cellStyle name="Normal 145 2 3 3" xfId="15373"/>
    <cellStyle name="Normal 145 2 3 3 2" xfId="15374"/>
    <cellStyle name="Normal 145 2 3 3 3" xfId="15375"/>
    <cellStyle name="Normal 145 2 3 4" xfId="15376"/>
    <cellStyle name="Normal 145 2 3 5" xfId="15377"/>
    <cellStyle name="Normal 145 2 3 6" xfId="15378"/>
    <cellStyle name="Normal 145 2 3 7" xfId="15379"/>
    <cellStyle name="Normal 145 2 4" xfId="15380"/>
    <cellStyle name="Normal 145 2 4 2" xfId="15381"/>
    <cellStyle name="Normal 145 2 4 3" xfId="15382"/>
    <cellStyle name="Normal 145 2 4 4" xfId="15383"/>
    <cellStyle name="Normal 145 2 5" xfId="15384"/>
    <cellStyle name="Normal 145 2 5 2" xfId="15385"/>
    <cellStyle name="Normal 145 2 5 3" xfId="15386"/>
    <cellStyle name="Normal 145 2 6" xfId="15387"/>
    <cellStyle name="Normal 145 2 7" xfId="15388"/>
    <cellStyle name="Normal 145 2 8" xfId="15389"/>
    <cellStyle name="Normal 145 2 9" xfId="15390"/>
    <cellStyle name="Normal 145 2_Order Book" xfId="15391"/>
    <cellStyle name="Normal 145 3" xfId="15392"/>
    <cellStyle name="Normal 145 3 2" xfId="15393"/>
    <cellStyle name="Normal 145 3 2 2" xfId="15394"/>
    <cellStyle name="Normal 145 3 2 2 2" xfId="15395"/>
    <cellStyle name="Normal 145 3 2 2 3" xfId="15396"/>
    <cellStyle name="Normal 145 3 2 3" xfId="15397"/>
    <cellStyle name="Normal 145 3 2 3 2" xfId="15398"/>
    <cellStyle name="Normal 145 3 2 3 3" xfId="15399"/>
    <cellStyle name="Normal 145 3 2 4" xfId="15400"/>
    <cellStyle name="Normal 145 3 2 5" xfId="15401"/>
    <cellStyle name="Normal 145 3 2 6" xfId="15402"/>
    <cellStyle name="Normal 145 3 2 7" xfId="15403"/>
    <cellStyle name="Normal 145 3 3" xfId="15404"/>
    <cellStyle name="Normal 145 3 3 2" xfId="15405"/>
    <cellStyle name="Normal 145 3 3 3" xfId="15406"/>
    <cellStyle name="Normal 145 3 3 4" xfId="15407"/>
    <cellStyle name="Normal 145 3 4" xfId="15408"/>
    <cellStyle name="Normal 145 3 4 2" xfId="15409"/>
    <cellStyle name="Normal 145 3 4 3" xfId="15410"/>
    <cellStyle name="Normal 145 3 5" xfId="15411"/>
    <cellStyle name="Normal 145 3 6" xfId="15412"/>
    <cellStyle name="Normal 145 3 7" xfId="15413"/>
    <cellStyle name="Normal 145 3 8" xfId="15414"/>
    <cellStyle name="Normal 145 3 9" xfId="15415"/>
    <cellStyle name="Normal 145 4" xfId="15416"/>
    <cellStyle name="Normal 145 4 2" xfId="15417"/>
    <cellStyle name="Normal 145 4 2 2" xfId="15418"/>
    <cellStyle name="Normal 145 4 2 3" xfId="15419"/>
    <cellStyle name="Normal 145 4 3" xfId="15420"/>
    <cellStyle name="Normal 145 4 3 2" xfId="15421"/>
    <cellStyle name="Normal 145 4 3 3" xfId="15422"/>
    <cellStyle name="Normal 145 4 4" xfId="15423"/>
    <cellStyle name="Normal 145 4 5" xfId="15424"/>
    <cellStyle name="Normal 145 4 6" xfId="15425"/>
    <cellStyle name="Normal 145 4 7" xfId="15426"/>
    <cellStyle name="Normal 145 5" xfId="15427"/>
    <cellStyle name="Normal 145 5 2" xfId="15428"/>
    <cellStyle name="Normal 145 5 3" xfId="15429"/>
    <cellStyle name="Normal 145 5 4" xfId="15430"/>
    <cellStyle name="Normal 145 6" xfId="15431"/>
    <cellStyle name="Normal 145 6 2" xfId="15432"/>
    <cellStyle name="Normal 145 6 3" xfId="15433"/>
    <cellStyle name="Normal 145 7" xfId="15434"/>
    <cellStyle name="Normal 145 8" xfId="15435"/>
    <cellStyle name="Normal 145 9" xfId="15436"/>
    <cellStyle name="Normal 145_Order Book" xfId="15437"/>
    <cellStyle name="Normal 146" xfId="15438"/>
    <cellStyle name="Normal 146 10" xfId="15439"/>
    <cellStyle name="Normal 146 11" xfId="15440"/>
    <cellStyle name="Normal 146 2" xfId="15441"/>
    <cellStyle name="Normal 146 2 10" xfId="15442"/>
    <cellStyle name="Normal 146 2 2" xfId="15443"/>
    <cellStyle name="Normal 146 2 2 2" xfId="15444"/>
    <cellStyle name="Normal 146 2 2 2 2" xfId="15445"/>
    <cellStyle name="Normal 146 2 2 2 2 2" xfId="15446"/>
    <cellStyle name="Normal 146 2 2 2 2 3" xfId="15447"/>
    <cellStyle name="Normal 146 2 2 2 3" xfId="15448"/>
    <cellStyle name="Normal 146 2 2 2 3 2" xfId="15449"/>
    <cellStyle name="Normal 146 2 2 2 3 3" xfId="15450"/>
    <cellStyle name="Normal 146 2 2 2 4" xfId="15451"/>
    <cellStyle name="Normal 146 2 2 2 5" xfId="15452"/>
    <cellStyle name="Normal 146 2 2 2 6" xfId="15453"/>
    <cellStyle name="Normal 146 2 2 2 7" xfId="15454"/>
    <cellStyle name="Normal 146 2 2 3" xfId="15455"/>
    <cellStyle name="Normal 146 2 2 3 2" xfId="15456"/>
    <cellStyle name="Normal 146 2 2 3 3" xfId="15457"/>
    <cellStyle name="Normal 146 2 2 3 4" xfId="15458"/>
    <cellStyle name="Normal 146 2 2 4" xfId="15459"/>
    <cellStyle name="Normal 146 2 2 4 2" xfId="15460"/>
    <cellStyle name="Normal 146 2 2 4 3" xfId="15461"/>
    <cellStyle name="Normal 146 2 2 5" xfId="15462"/>
    <cellStyle name="Normal 146 2 2 6" xfId="15463"/>
    <cellStyle name="Normal 146 2 2 7" xfId="15464"/>
    <cellStyle name="Normal 146 2 2 8" xfId="15465"/>
    <cellStyle name="Normal 146 2 2 9" xfId="15466"/>
    <cellStyle name="Normal 146 2 3" xfId="15467"/>
    <cellStyle name="Normal 146 2 3 2" xfId="15468"/>
    <cellStyle name="Normal 146 2 3 2 2" xfId="15469"/>
    <cellStyle name="Normal 146 2 3 2 3" xfId="15470"/>
    <cellStyle name="Normal 146 2 3 3" xfId="15471"/>
    <cellStyle name="Normal 146 2 3 3 2" xfId="15472"/>
    <cellStyle name="Normal 146 2 3 3 3" xfId="15473"/>
    <cellStyle name="Normal 146 2 3 4" xfId="15474"/>
    <cellStyle name="Normal 146 2 3 5" xfId="15475"/>
    <cellStyle name="Normal 146 2 3 6" xfId="15476"/>
    <cellStyle name="Normal 146 2 3 7" xfId="15477"/>
    <cellStyle name="Normal 146 2 4" xfId="15478"/>
    <cellStyle name="Normal 146 2 4 2" xfId="15479"/>
    <cellStyle name="Normal 146 2 4 3" xfId="15480"/>
    <cellStyle name="Normal 146 2 4 4" xfId="15481"/>
    <cellStyle name="Normal 146 2 5" xfId="15482"/>
    <cellStyle name="Normal 146 2 5 2" xfId="15483"/>
    <cellStyle name="Normal 146 2 5 3" xfId="15484"/>
    <cellStyle name="Normal 146 2 6" xfId="15485"/>
    <cellStyle name="Normal 146 2 7" xfId="15486"/>
    <cellStyle name="Normal 146 2 8" xfId="15487"/>
    <cellStyle name="Normal 146 2 9" xfId="15488"/>
    <cellStyle name="Normal 146 2_Order Book" xfId="15489"/>
    <cellStyle name="Normal 146 3" xfId="15490"/>
    <cellStyle name="Normal 146 3 2" xfId="15491"/>
    <cellStyle name="Normal 146 3 2 2" xfId="15492"/>
    <cellStyle name="Normal 146 3 2 2 2" xfId="15493"/>
    <cellStyle name="Normal 146 3 2 2 3" xfId="15494"/>
    <cellStyle name="Normal 146 3 2 3" xfId="15495"/>
    <cellStyle name="Normal 146 3 2 3 2" xfId="15496"/>
    <cellStyle name="Normal 146 3 2 3 3" xfId="15497"/>
    <cellStyle name="Normal 146 3 2 4" xfId="15498"/>
    <cellStyle name="Normal 146 3 2 5" xfId="15499"/>
    <cellStyle name="Normal 146 3 2 6" xfId="15500"/>
    <cellStyle name="Normal 146 3 2 7" xfId="15501"/>
    <cellStyle name="Normal 146 3 3" xfId="15502"/>
    <cellStyle name="Normal 146 3 3 2" xfId="15503"/>
    <cellStyle name="Normal 146 3 3 3" xfId="15504"/>
    <cellStyle name="Normal 146 3 3 4" xfId="15505"/>
    <cellStyle name="Normal 146 3 4" xfId="15506"/>
    <cellStyle name="Normal 146 3 4 2" xfId="15507"/>
    <cellStyle name="Normal 146 3 4 3" xfId="15508"/>
    <cellStyle name="Normal 146 3 5" xfId="15509"/>
    <cellStyle name="Normal 146 3 6" xfId="15510"/>
    <cellStyle name="Normal 146 3 7" xfId="15511"/>
    <cellStyle name="Normal 146 3 8" xfId="15512"/>
    <cellStyle name="Normal 146 3 9" xfId="15513"/>
    <cellStyle name="Normal 146 4" xfId="15514"/>
    <cellStyle name="Normal 146 4 2" xfId="15515"/>
    <cellStyle name="Normal 146 4 2 2" xfId="15516"/>
    <cellStyle name="Normal 146 4 2 3" xfId="15517"/>
    <cellStyle name="Normal 146 4 3" xfId="15518"/>
    <cellStyle name="Normal 146 4 3 2" xfId="15519"/>
    <cellStyle name="Normal 146 4 3 3" xfId="15520"/>
    <cellStyle name="Normal 146 4 4" xfId="15521"/>
    <cellStyle name="Normal 146 4 5" xfId="15522"/>
    <cellStyle name="Normal 146 4 6" xfId="15523"/>
    <cellStyle name="Normal 146 4 7" xfId="15524"/>
    <cellStyle name="Normal 146 5" xfId="15525"/>
    <cellStyle name="Normal 146 5 2" xfId="15526"/>
    <cellStyle name="Normal 146 5 3" xfId="15527"/>
    <cellStyle name="Normal 146 5 4" xfId="15528"/>
    <cellStyle name="Normal 146 6" xfId="15529"/>
    <cellStyle name="Normal 146 6 2" xfId="15530"/>
    <cellStyle name="Normal 146 6 3" xfId="15531"/>
    <cellStyle name="Normal 146 7" xfId="15532"/>
    <cellStyle name="Normal 146 8" xfId="15533"/>
    <cellStyle name="Normal 146 9" xfId="15534"/>
    <cellStyle name="Normal 146_Order Book" xfId="15535"/>
    <cellStyle name="Normal 147" xfId="15536"/>
    <cellStyle name="Normal 147 10" xfId="15537"/>
    <cellStyle name="Normal 147 11" xfId="15538"/>
    <cellStyle name="Normal 147 2" xfId="15539"/>
    <cellStyle name="Normal 147 2 10" xfId="15540"/>
    <cellStyle name="Normal 147 2 2" xfId="15541"/>
    <cellStyle name="Normal 147 2 2 2" xfId="15542"/>
    <cellStyle name="Normal 147 2 2 2 2" xfId="15543"/>
    <cellStyle name="Normal 147 2 2 2 2 2" xfId="15544"/>
    <cellStyle name="Normal 147 2 2 2 2 3" xfId="15545"/>
    <cellStyle name="Normal 147 2 2 2 3" xfId="15546"/>
    <cellStyle name="Normal 147 2 2 2 3 2" xfId="15547"/>
    <cellStyle name="Normal 147 2 2 2 3 3" xfId="15548"/>
    <cellStyle name="Normal 147 2 2 2 4" xfId="15549"/>
    <cellStyle name="Normal 147 2 2 2 5" xfId="15550"/>
    <cellStyle name="Normal 147 2 2 2 6" xfId="15551"/>
    <cellStyle name="Normal 147 2 2 2 7" xfId="15552"/>
    <cellStyle name="Normal 147 2 2 3" xfId="15553"/>
    <cellStyle name="Normal 147 2 2 3 2" xfId="15554"/>
    <cellStyle name="Normal 147 2 2 3 3" xfId="15555"/>
    <cellStyle name="Normal 147 2 2 3 4" xfId="15556"/>
    <cellStyle name="Normal 147 2 2 4" xfId="15557"/>
    <cellStyle name="Normal 147 2 2 4 2" xfId="15558"/>
    <cellStyle name="Normal 147 2 2 4 3" xfId="15559"/>
    <cellStyle name="Normal 147 2 2 5" xfId="15560"/>
    <cellStyle name="Normal 147 2 2 6" xfId="15561"/>
    <cellStyle name="Normal 147 2 2 7" xfId="15562"/>
    <cellStyle name="Normal 147 2 2 8" xfId="15563"/>
    <cellStyle name="Normal 147 2 2 9" xfId="15564"/>
    <cellStyle name="Normal 147 2 3" xfId="15565"/>
    <cellStyle name="Normal 147 2 3 2" xfId="15566"/>
    <cellStyle name="Normal 147 2 3 2 2" xfId="15567"/>
    <cellStyle name="Normal 147 2 3 2 3" xfId="15568"/>
    <cellStyle name="Normal 147 2 3 3" xfId="15569"/>
    <cellStyle name="Normal 147 2 3 3 2" xfId="15570"/>
    <cellStyle name="Normal 147 2 3 3 3" xfId="15571"/>
    <cellStyle name="Normal 147 2 3 4" xfId="15572"/>
    <cellStyle name="Normal 147 2 3 5" xfId="15573"/>
    <cellStyle name="Normal 147 2 3 6" xfId="15574"/>
    <cellStyle name="Normal 147 2 3 7" xfId="15575"/>
    <cellStyle name="Normal 147 2 4" xfId="15576"/>
    <cellStyle name="Normal 147 2 4 2" xfId="15577"/>
    <cellStyle name="Normal 147 2 4 3" xfId="15578"/>
    <cellStyle name="Normal 147 2 4 4" xfId="15579"/>
    <cellStyle name="Normal 147 2 5" xfId="15580"/>
    <cellStyle name="Normal 147 2 5 2" xfId="15581"/>
    <cellStyle name="Normal 147 2 5 3" xfId="15582"/>
    <cellStyle name="Normal 147 2 6" xfId="15583"/>
    <cellStyle name="Normal 147 2 7" xfId="15584"/>
    <cellStyle name="Normal 147 2 8" xfId="15585"/>
    <cellStyle name="Normal 147 2 9" xfId="15586"/>
    <cellStyle name="Normal 147 2_Order Book" xfId="15587"/>
    <cellStyle name="Normal 147 3" xfId="15588"/>
    <cellStyle name="Normal 147 3 2" xfId="15589"/>
    <cellStyle name="Normal 147 3 2 2" xfId="15590"/>
    <cellStyle name="Normal 147 3 2 2 2" xfId="15591"/>
    <cellStyle name="Normal 147 3 2 2 3" xfId="15592"/>
    <cellStyle name="Normal 147 3 2 3" xfId="15593"/>
    <cellStyle name="Normal 147 3 2 3 2" xfId="15594"/>
    <cellStyle name="Normal 147 3 2 3 3" xfId="15595"/>
    <cellStyle name="Normal 147 3 2 4" xfId="15596"/>
    <cellStyle name="Normal 147 3 2 5" xfId="15597"/>
    <cellStyle name="Normal 147 3 2 6" xfId="15598"/>
    <cellStyle name="Normal 147 3 2 7" xfId="15599"/>
    <cellStyle name="Normal 147 3 3" xfId="15600"/>
    <cellStyle name="Normal 147 3 3 2" xfId="15601"/>
    <cellStyle name="Normal 147 3 3 3" xfId="15602"/>
    <cellStyle name="Normal 147 3 3 4" xfId="15603"/>
    <cellStyle name="Normal 147 3 4" xfId="15604"/>
    <cellStyle name="Normal 147 3 4 2" xfId="15605"/>
    <cellStyle name="Normal 147 3 4 3" xfId="15606"/>
    <cellStyle name="Normal 147 3 5" xfId="15607"/>
    <cellStyle name="Normal 147 3 6" xfId="15608"/>
    <cellStyle name="Normal 147 3 7" xfId="15609"/>
    <cellStyle name="Normal 147 3 8" xfId="15610"/>
    <cellStyle name="Normal 147 3 9" xfId="15611"/>
    <cellStyle name="Normal 147 4" xfId="15612"/>
    <cellStyle name="Normal 147 4 2" xfId="15613"/>
    <cellStyle name="Normal 147 4 2 2" xfId="15614"/>
    <cellStyle name="Normal 147 4 2 3" xfId="15615"/>
    <cellStyle name="Normal 147 4 3" xfId="15616"/>
    <cellStyle name="Normal 147 4 3 2" xfId="15617"/>
    <cellStyle name="Normal 147 4 3 3" xfId="15618"/>
    <cellStyle name="Normal 147 4 4" xfId="15619"/>
    <cellStyle name="Normal 147 4 5" xfId="15620"/>
    <cellStyle name="Normal 147 4 6" xfId="15621"/>
    <cellStyle name="Normal 147 4 7" xfId="15622"/>
    <cellStyle name="Normal 147 5" xfId="15623"/>
    <cellStyle name="Normal 147 5 2" xfId="15624"/>
    <cellStyle name="Normal 147 5 3" xfId="15625"/>
    <cellStyle name="Normal 147 5 4" xfId="15626"/>
    <cellStyle name="Normal 147 6" xfId="15627"/>
    <cellStyle name="Normal 147 6 2" xfId="15628"/>
    <cellStyle name="Normal 147 6 3" xfId="15629"/>
    <cellStyle name="Normal 147 7" xfId="15630"/>
    <cellStyle name="Normal 147 8" xfId="15631"/>
    <cellStyle name="Normal 147 9" xfId="15632"/>
    <cellStyle name="Normal 147_Order Book" xfId="15633"/>
    <cellStyle name="Normal 148" xfId="15634"/>
    <cellStyle name="Normal 148 10" xfId="15635"/>
    <cellStyle name="Normal 148 11" xfId="15636"/>
    <cellStyle name="Normal 148 2" xfId="15637"/>
    <cellStyle name="Normal 148 2 10" xfId="15638"/>
    <cellStyle name="Normal 148 2 2" xfId="15639"/>
    <cellStyle name="Normal 148 2 2 2" xfId="15640"/>
    <cellStyle name="Normal 148 2 2 2 2" xfId="15641"/>
    <cellStyle name="Normal 148 2 2 2 2 2" xfId="15642"/>
    <cellStyle name="Normal 148 2 2 2 2 3" xfId="15643"/>
    <cellStyle name="Normal 148 2 2 2 3" xfId="15644"/>
    <cellStyle name="Normal 148 2 2 2 3 2" xfId="15645"/>
    <cellStyle name="Normal 148 2 2 2 3 3" xfId="15646"/>
    <cellStyle name="Normal 148 2 2 2 4" xfId="15647"/>
    <cellStyle name="Normal 148 2 2 2 5" xfId="15648"/>
    <cellStyle name="Normal 148 2 2 2 6" xfId="15649"/>
    <cellStyle name="Normal 148 2 2 2 7" xfId="15650"/>
    <cellStyle name="Normal 148 2 2 3" xfId="15651"/>
    <cellStyle name="Normal 148 2 2 3 2" xfId="15652"/>
    <cellStyle name="Normal 148 2 2 3 3" xfId="15653"/>
    <cellStyle name="Normal 148 2 2 3 4" xfId="15654"/>
    <cellStyle name="Normal 148 2 2 4" xfId="15655"/>
    <cellStyle name="Normal 148 2 2 4 2" xfId="15656"/>
    <cellStyle name="Normal 148 2 2 4 3" xfId="15657"/>
    <cellStyle name="Normal 148 2 2 5" xfId="15658"/>
    <cellStyle name="Normal 148 2 2 6" xfId="15659"/>
    <cellStyle name="Normal 148 2 2 7" xfId="15660"/>
    <cellStyle name="Normal 148 2 2 8" xfId="15661"/>
    <cellStyle name="Normal 148 2 2 9" xfId="15662"/>
    <cellStyle name="Normal 148 2 3" xfId="15663"/>
    <cellStyle name="Normal 148 2 3 2" xfId="15664"/>
    <cellStyle name="Normal 148 2 3 2 2" xfId="15665"/>
    <cellStyle name="Normal 148 2 3 2 3" xfId="15666"/>
    <cellStyle name="Normal 148 2 3 3" xfId="15667"/>
    <cellStyle name="Normal 148 2 3 3 2" xfId="15668"/>
    <cellStyle name="Normal 148 2 3 3 3" xfId="15669"/>
    <cellStyle name="Normal 148 2 3 4" xfId="15670"/>
    <cellStyle name="Normal 148 2 3 5" xfId="15671"/>
    <cellStyle name="Normal 148 2 3 6" xfId="15672"/>
    <cellStyle name="Normal 148 2 3 7" xfId="15673"/>
    <cellStyle name="Normal 148 2 4" xfId="15674"/>
    <cellStyle name="Normal 148 2 4 2" xfId="15675"/>
    <cellStyle name="Normal 148 2 4 3" xfId="15676"/>
    <cellStyle name="Normal 148 2 4 4" xfId="15677"/>
    <cellStyle name="Normal 148 2 5" xfId="15678"/>
    <cellStyle name="Normal 148 2 5 2" xfId="15679"/>
    <cellStyle name="Normal 148 2 5 3" xfId="15680"/>
    <cellStyle name="Normal 148 2 6" xfId="15681"/>
    <cellStyle name="Normal 148 2 7" xfId="15682"/>
    <cellStyle name="Normal 148 2 8" xfId="15683"/>
    <cellStyle name="Normal 148 2 9" xfId="15684"/>
    <cellStyle name="Normal 148 2_Order Book" xfId="15685"/>
    <cellStyle name="Normal 148 3" xfId="15686"/>
    <cellStyle name="Normal 148 3 2" xfId="15687"/>
    <cellStyle name="Normal 148 3 2 2" xfId="15688"/>
    <cellStyle name="Normal 148 3 2 2 2" xfId="15689"/>
    <cellStyle name="Normal 148 3 2 2 3" xfId="15690"/>
    <cellStyle name="Normal 148 3 2 3" xfId="15691"/>
    <cellStyle name="Normal 148 3 2 3 2" xfId="15692"/>
    <cellStyle name="Normal 148 3 2 3 3" xfId="15693"/>
    <cellStyle name="Normal 148 3 2 4" xfId="15694"/>
    <cellStyle name="Normal 148 3 2 5" xfId="15695"/>
    <cellStyle name="Normal 148 3 2 6" xfId="15696"/>
    <cellStyle name="Normal 148 3 2 7" xfId="15697"/>
    <cellStyle name="Normal 148 3 3" xfId="15698"/>
    <cellStyle name="Normal 148 3 3 2" xfId="15699"/>
    <cellStyle name="Normal 148 3 3 3" xfId="15700"/>
    <cellStyle name="Normal 148 3 3 4" xfId="15701"/>
    <cellStyle name="Normal 148 3 4" xfId="15702"/>
    <cellStyle name="Normal 148 3 4 2" xfId="15703"/>
    <cellStyle name="Normal 148 3 4 3" xfId="15704"/>
    <cellStyle name="Normal 148 3 5" xfId="15705"/>
    <cellStyle name="Normal 148 3 6" xfId="15706"/>
    <cellStyle name="Normal 148 3 7" xfId="15707"/>
    <cellStyle name="Normal 148 3 8" xfId="15708"/>
    <cellStyle name="Normal 148 3 9" xfId="15709"/>
    <cellStyle name="Normal 148 4" xfId="15710"/>
    <cellStyle name="Normal 148 4 2" xfId="15711"/>
    <cellStyle name="Normal 148 4 2 2" xfId="15712"/>
    <cellStyle name="Normal 148 4 2 3" xfId="15713"/>
    <cellStyle name="Normal 148 4 3" xfId="15714"/>
    <cellStyle name="Normal 148 4 3 2" xfId="15715"/>
    <cellStyle name="Normal 148 4 3 3" xfId="15716"/>
    <cellStyle name="Normal 148 4 4" xfId="15717"/>
    <cellStyle name="Normal 148 4 5" xfId="15718"/>
    <cellStyle name="Normal 148 4 6" xfId="15719"/>
    <cellStyle name="Normal 148 4 7" xfId="15720"/>
    <cellStyle name="Normal 148 5" xfId="15721"/>
    <cellStyle name="Normal 148 5 2" xfId="15722"/>
    <cellStyle name="Normal 148 5 3" xfId="15723"/>
    <cellStyle name="Normal 148 5 4" xfId="15724"/>
    <cellStyle name="Normal 148 6" xfId="15725"/>
    <cellStyle name="Normal 148 6 2" xfId="15726"/>
    <cellStyle name="Normal 148 6 3" xfId="15727"/>
    <cellStyle name="Normal 148 7" xfId="15728"/>
    <cellStyle name="Normal 148 8" xfId="15729"/>
    <cellStyle name="Normal 148 9" xfId="15730"/>
    <cellStyle name="Normal 148_Order Book" xfId="15731"/>
    <cellStyle name="Normal 149" xfId="15732"/>
    <cellStyle name="Normal 149 10" xfId="15733"/>
    <cellStyle name="Normal 149 11" xfId="15734"/>
    <cellStyle name="Normal 149 2" xfId="15735"/>
    <cellStyle name="Normal 149 2 10" xfId="15736"/>
    <cellStyle name="Normal 149 2 2" xfId="15737"/>
    <cellStyle name="Normal 149 2 2 2" xfId="15738"/>
    <cellStyle name="Normal 149 2 2 2 2" xfId="15739"/>
    <cellStyle name="Normal 149 2 2 2 2 2" xfId="15740"/>
    <cellStyle name="Normal 149 2 2 2 2 3" xfId="15741"/>
    <cellStyle name="Normal 149 2 2 2 3" xfId="15742"/>
    <cellStyle name="Normal 149 2 2 2 3 2" xfId="15743"/>
    <cellStyle name="Normal 149 2 2 2 3 3" xfId="15744"/>
    <cellStyle name="Normal 149 2 2 2 4" xfId="15745"/>
    <cellStyle name="Normal 149 2 2 2 5" xfId="15746"/>
    <cellStyle name="Normal 149 2 2 2 6" xfId="15747"/>
    <cellStyle name="Normal 149 2 2 2 7" xfId="15748"/>
    <cellStyle name="Normal 149 2 2 3" xfId="15749"/>
    <cellStyle name="Normal 149 2 2 3 2" xfId="15750"/>
    <cellStyle name="Normal 149 2 2 3 3" xfId="15751"/>
    <cellStyle name="Normal 149 2 2 3 4" xfId="15752"/>
    <cellStyle name="Normal 149 2 2 4" xfId="15753"/>
    <cellStyle name="Normal 149 2 2 4 2" xfId="15754"/>
    <cellStyle name="Normal 149 2 2 4 3" xfId="15755"/>
    <cellStyle name="Normal 149 2 2 5" xfId="15756"/>
    <cellStyle name="Normal 149 2 2 6" xfId="15757"/>
    <cellStyle name="Normal 149 2 2 7" xfId="15758"/>
    <cellStyle name="Normal 149 2 2 8" xfId="15759"/>
    <cellStyle name="Normal 149 2 2 9" xfId="15760"/>
    <cellStyle name="Normal 149 2 3" xfId="15761"/>
    <cellStyle name="Normal 149 2 3 2" xfId="15762"/>
    <cellStyle name="Normal 149 2 3 2 2" xfId="15763"/>
    <cellStyle name="Normal 149 2 3 2 3" xfId="15764"/>
    <cellStyle name="Normal 149 2 3 3" xfId="15765"/>
    <cellStyle name="Normal 149 2 3 3 2" xfId="15766"/>
    <cellStyle name="Normal 149 2 3 3 3" xfId="15767"/>
    <cellStyle name="Normal 149 2 3 4" xfId="15768"/>
    <cellStyle name="Normal 149 2 3 5" xfId="15769"/>
    <cellStyle name="Normal 149 2 3 6" xfId="15770"/>
    <cellStyle name="Normal 149 2 3 7" xfId="15771"/>
    <cellStyle name="Normal 149 2 4" xfId="15772"/>
    <cellStyle name="Normal 149 2 4 2" xfId="15773"/>
    <cellStyle name="Normal 149 2 4 3" xfId="15774"/>
    <cellStyle name="Normal 149 2 4 4" xfId="15775"/>
    <cellStyle name="Normal 149 2 5" xfId="15776"/>
    <cellStyle name="Normal 149 2 5 2" xfId="15777"/>
    <cellStyle name="Normal 149 2 5 3" xfId="15778"/>
    <cellStyle name="Normal 149 2 6" xfId="15779"/>
    <cellStyle name="Normal 149 2 7" xfId="15780"/>
    <cellStyle name="Normal 149 2 8" xfId="15781"/>
    <cellStyle name="Normal 149 2 9" xfId="15782"/>
    <cellStyle name="Normal 149 2_Order Book" xfId="15783"/>
    <cellStyle name="Normal 149 3" xfId="15784"/>
    <cellStyle name="Normal 149 3 2" xfId="15785"/>
    <cellStyle name="Normal 149 3 2 2" xfId="15786"/>
    <cellStyle name="Normal 149 3 2 2 2" xfId="15787"/>
    <cellStyle name="Normal 149 3 2 2 3" xfId="15788"/>
    <cellStyle name="Normal 149 3 2 3" xfId="15789"/>
    <cellStyle name="Normal 149 3 2 3 2" xfId="15790"/>
    <cellStyle name="Normal 149 3 2 3 3" xfId="15791"/>
    <cellStyle name="Normal 149 3 2 4" xfId="15792"/>
    <cellStyle name="Normal 149 3 2 5" xfId="15793"/>
    <cellStyle name="Normal 149 3 2 6" xfId="15794"/>
    <cellStyle name="Normal 149 3 2 7" xfId="15795"/>
    <cellStyle name="Normal 149 3 3" xfId="15796"/>
    <cellStyle name="Normal 149 3 3 2" xfId="15797"/>
    <cellStyle name="Normal 149 3 3 3" xfId="15798"/>
    <cellStyle name="Normal 149 3 3 4" xfId="15799"/>
    <cellStyle name="Normal 149 3 4" xfId="15800"/>
    <cellStyle name="Normal 149 3 4 2" xfId="15801"/>
    <cellStyle name="Normal 149 3 4 3" xfId="15802"/>
    <cellStyle name="Normal 149 3 5" xfId="15803"/>
    <cellStyle name="Normal 149 3 6" xfId="15804"/>
    <cellStyle name="Normal 149 3 7" xfId="15805"/>
    <cellStyle name="Normal 149 3 8" xfId="15806"/>
    <cellStyle name="Normal 149 3 9" xfId="15807"/>
    <cellStyle name="Normal 149 4" xfId="15808"/>
    <cellStyle name="Normal 149 4 2" xfId="15809"/>
    <cellStyle name="Normal 149 4 2 2" xfId="15810"/>
    <cellStyle name="Normal 149 4 2 3" xfId="15811"/>
    <cellStyle name="Normal 149 4 3" xfId="15812"/>
    <cellStyle name="Normal 149 4 3 2" xfId="15813"/>
    <cellStyle name="Normal 149 4 3 3" xfId="15814"/>
    <cellStyle name="Normal 149 4 4" xfId="15815"/>
    <cellStyle name="Normal 149 4 5" xfId="15816"/>
    <cellStyle name="Normal 149 4 6" xfId="15817"/>
    <cellStyle name="Normal 149 4 7" xfId="15818"/>
    <cellStyle name="Normal 149 5" xfId="15819"/>
    <cellStyle name="Normal 149 5 2" xfId="15820"/>
    <cellStyle name="Normal 149 5 3" xfId="15821"/>
    <cellStyle name="Normal 149 5 4" xfId="15822"/>
    <cellStyle name="Normal 149 6" xfId="15823"/>
    <cellStyle name="Normal 149 6 2" xfId="15824"/>
    <cellStyle name="Normal 149 6 3" xfId="15825"/>
    <cellStyle name="Normal 149 7" xfId="15826"/>
    <cellStyle name="Normal 149 8" xfId="15827"/>
    <cellStyle name="Normal 149 9" xfId="15828"/>
    <cellStyle name="Normal 149_Order Book" xfId="15829"/>
    <cellStyle name="Normal 15" xfId="15830"/>
    <cellStyle name="Normal 15 10" xfId="15831"/>
    <cellStyle name="Normal 15 2" xfId="15832"/>
    <cellStyle name="Normal 15 2 2" xfId="15833"/>
    <cellStyle name="Normal 15 2 3" xfId="15834"/>
    <cellStyle name="Normal 15 3" xfId="15835"/>
    <cellStyle name="Normal 15 4" xfId="15836"/>
    <cellStyle name="Normal 15 5" xfId="15837"/>
    <cellStyle name="Normal 15 6" xfId="15838"/>
    <cellStyle name="Normal 15 7" xfId="15839"/>
    <cellStyle name="Normal 15 8" xfId="15840"/>
    <cellStyle name="Normal 15 9" xfId="15841"/>
    <cellStyle name="Normal 150" xfId="15842"/>
    <cellStyle name="Normal 150 10" xfId="15843"/>
    <cellStyle name="Normal 150 11" xfId="15844"/>
    <cellStyle name="Normal 150 2" xfId="15845"/>
    <cellStyle name="Normal 150 2 10" xfId="15846"/>
    <cellStyle name="Normal 150 2 2" xfId="15847"/>
    <cellStyle name="Normal 150 2 2 2" xfId="15848"/>
    <cellStyle name="Normal 150 2 2 2 2" xfId="15849"/>
    <cellStyle name="Normal 150 2 2 2 2 2" xfId="15850"/>
    <cellStyle name="Normal 150 2 2 2 2 3" xfId="15851"/>
    <cellStyle name="Normal 150 2 2 2 3" xfId="15852"/>
    <cellStyle name="Normal 150 2 2 2 3 2" xfId="15853"/>
    <cellStyle name="Normal 150 2 2 2 3 3" xfId="15854"/>
    <cellStyle name="Normal 150 2 2 2 4" xfId="15855"/>
    <cellStyle name="Normal 150 2 2 2 5" xfId="15856"/>
    <cellStyle name="Normal 150 2 2 2 6" xfId="15857"/>
    <cellStyle name="Normal 150 2 2 3" xfId="15858"/>
    <cellStyle name="Normal 150 2 2 3 2" xfId="15859"/>
    <cellStyle name="Normal 150 2 2 3 3" xfId="15860"/>
    <cellStyle name="Normal 150 2 2 4" xfId="15861"/>
    <cellStyle name="Normal 150 2 2 4 2" xfId="15862"/>
    <cellStyle name="Normal 150 2 2 4 3" xfId="15863"/>
    <cellStyle name="Normal 150 2 2 5" xfId="15864"/>
    <cellStyle name="Normal 150 2 2 6" xfId="15865"/>
    <cellStyle name="Normal 150 2 2 7" xfId="15866"/>
    <cellStyle name="Normal 150 2 2 8" xfId="15867"/>
    <cellStyle name="Normal 150 2 2 9" xfId="15868"/>
    <cellStyle name="Normal 150 2 3" xfId="15869"/>
    <cellStyle name="Normal 150 2 3 2" xfId="15870"/>
    <cellStyle name="Normal 150 2 3 2 2" xfId="15871"/>
    <cellStyle name="Normal 150 2 3 2 3" xfId="15872"/>
    <cellStyle name="Normal 150 2 3 3" xfId="15873"/>
    <cellStyle name="Normal 150 2 3 3 2" xfId="15874"/>
    <cellStyle name="Normal 150 2 3 3 3" xfId="15875"/>
    <cellStyle name="Normal 150 2 3 4" xfId="15876"/>
    <cellStyle name="Normal 150 2 3 5" xfId="15877"/>
    <cellStyle name="Normal 150 2 3 6" xfId="15878"/>
    <cellStyle name="Normal 150 2 4" xfId="15879"/>
    <cellStyle name="Normal 150 2 4 2" xfId="15880"/>
    <cellStyle name="Normal 150 2 4 3" xfId="15881"/>
    <cellStyle name="Normal 150 2 5" xfId="15882"/>
    <cellStyle name="Normal 150 2 5 2" xfId="15883"/>
    <cellStyle name="Normal 150 2 5 3" xfId="15884"/>
    <cellStyle name="Normal 150 2 6" xfId="15885"/>
    <cellStyle name="Normal 150 2 7" xfId="15886"/>
    <cellStyle name="Normal 150 2 8" xfId="15887"/>
    <cellStyle name="Normal 150 2 9" xfId="15888"/>
    <cellStyle name="Normal 150 3" xfId="15889"/>
    <cellStyle name="Normal 150 3 2" xfId="15890"/>
    <cellStyle name="Normal 150 3 2 2" xfId="15891"/>
    <cellStyle name="Normal 150 3 2 2 2" xfId="15892"/>
    <cellStyle name="Normal 150 3 2 2 3" xfId="15893"/>
    <cellStyle name="Normal 150 3 2 3" xfId="15894"/>
    <cellStyle name="Normal 150 3 2 3 2" xfId="15895"/>
    <cellStyle name="Normal 150 3 2 3 3" xfId="15896"/>
    <cellStyle name="Normal 150 3 2 4" xfId="15897"/>
    <cellStyle name="Normal 150 3 2 5" xfId="15898"/>
    <cellStyle name="Normal 150 3 2 6" xfId="15899"/>
    <cellStyle name="Normal 150 3 3" xfId="15900"/>
    <cellStyle name="Normal 150 3 3 2" xfId="15901"/>
    <cellStyle name="Normal 150 3 3 3" xfId="15902"/>
    <cellStyle name="Normal 150 3 4" xfId="15903"/>
    <cellStyle name="Normal 150 3 4 2" xfId="15904"/>
    <cellStyle name="Normal 150 3 4 3" xfId="15905"/>
    <cellStyle name="Normal 150 3 5" xfId="15906"/>
    <cellStyle name="Normal 150 3 6" xfId="15907"/>
    <cellStyle name="Normal 150 3 7" xfId="15908"/>
    <cellStyle name="Normal 150 3 8" xfId="15909"/>
    <cellStyle name="Normal 150 3 9" xfId="15910"/>
    <cellStyle name="Normal 150 4" xfId="15911"/>
    <cellStyle name="Normal 150 4 2" xfId="15912"/>
    <cellStyle name="Normal 150 4 2 2" xfId="15913"/>
    <cellStyle name="Normal 150 4 2 3" xfId="15914"/>
    <cellStyle name="Normal 150 4 3" xfId="15915"/>
    <cellStyle name="Normal 150 4 3 2" xfId="15916"/>
    <cellStyle name="Normal 150 4 3 3" xfId="15917"/>
    <cellStyle name="Normal 150 4 4" xfId="15918"/>
    <cellStyle name="Normal 150 4 5" xfId="15919"/>
    <cellStyle name="Normal 150 4 6" xfId="15920"/>
    <cellStyle name="Normal 150 5" xfId="15921"/>
    <cellStyle name="Normal 150 5 2" xfId="15922"/>
    <cellStyle name="Normal 150 5 3" xfId="15923"/>
    <cellStyle name="Normal 150 6" xfId="15924"/>
    <cellStyle name="Normal 150 6 2" xfId="15925"/>
    <cellStyle name="Normal 150 6 3" xfId="15926"/>
    <cellStyle name="Normal 150 7" xfId="15927"/>
    <cellStyle name="Normal 150 8" xfId="15928"/>
    <cellStyle name="Normal 150 9" xfId="15929"/>
    <cellStyle name="Normal 150_Order Book" xfId="15930"/>
    <cellStyle name="Normal 151" xfId="15931"/>
    <cellStyle name="Normal 151 10" xfId="15932"/>
    <cellStyle name="Normal 151 11" xfId="15933"/>
    <cellStyle name="Normal 151 2" xfId="15934"/>
    <cellStyle name="Normal 151 2 10" xfId="15935"/>
    <cellStyle name="Normal 151 2 2" xfId="15936"/>
    <cellStyle name="Normal 151 2 2 2" xfId="15937"/>
    <cellStyle name="Normal 151 2 2 2 2" xfId="15938"/>
    <cellStyle name="Normal 151 2 2 2 2 2" xfId="15939"/>
    <cellStyle name="Normal 151 2 2 2 2 3" xfId="15940"/>
    <cellStyle name="Normal 151 2 2 2 3" xfId="15941"/>
    <cellStyle name="Normal 151 2 2 2 3 2" xfId="15942"/>
    <cellStyle name="Normal 151 2 2 2 3 3" xfId="15943"/>
    <cellStyle name="Normal 151 2 2 2 4" xfId="15944"/>
    <cellStyle name="Normal 151 2 2 2 5" xfId="15945"/>
    <cellStyle name="Normal 151 2 2 2 6" xfId="15946"/>
    <cellStyle name="Normal 151 2 2 3" xfId="15947"/>
    <cellStyle name="Normal 151 2 2 3 2" xfId="15948"/>
    <cellStyle name="Normal 151 2 2 3 3" xfId="15949"/>
    <cellStyle name="Normal 151 2 2 4" xfId="15950"/>
    <cellStyle name="Normal 151 2 2 4 2" xfId="15951"/>
    <cellStyle name="Normal 151 2 2 4 3" xfId="15952"/>
    <cellStyle name="Normal 151 2 2 5" xfId="15953"/>
    <cellStyle name="Normal 151 2 2 6" xfId="15954"/>
    <cellStyle name="Normal 151 2 2 7" xfId="15955"/>
    <cellStyle name="Normal 151 2 2 8" xfId="15956"/>
    <cellStyle name="Normal 151 2 2 9" xfId="15957"/>
    <cellStyle name="Normal 151 2 3" xfId="15958"/>
    <cellStyle name="Normal 151 2 3 2" xfId="15959"/>
    <cellStyle name="Normal 151 2 3 2 2" xfId="15960"/>
    <cellStyle name="Normal 151 2 3 2 3" xfId="15961"/>
    <cellStyle name="Normal 151 2 3 3" xfId="15962"/>
    <cellStyle name="Normal 151 2 3 3 2" xfId="15963"/>
    <cellStyle name="Normal 151 2 3 3 3" xfId="15964"/>
    <cellStyle name="Normal 151 2 3 4" xfId="15965"/>
    <cellStyle name="Normal 151 2 3 5" xfId="15966"/>
    <cellStyle name="Normal 151 2 3 6" xfId="15967"/>
    <cellStyle name="Normal 151 2 3 7" xfId="15968"/>
    <cellStyle name="Normal 151 2 4" xfId="15969"/>
    <cellStyle name="Normal 151 2 4 2" xfId="15970"/>
    <cellStyle name="Normal 151 2 4 3" xfId="15971"/>
    <cellStyle name="Normal 151 2 5" xfId="15972"/>
    <cellStyle name="Normal 151 2 5 2" xfId="15973"/>
    <cellStyle name="Normal 151 2 5 3" xfId="15974"/>
    <cellStyle name="Normal 151 2 6" xfId="15975"/>
    <cellStyle name="Normal 151 2 7" xfId="15976"/>
    <cellStyle name="Normal 151 2 8" xfId="15977"/>
    <cellStyle name="Normal 151 2 9" xfId="15978"/>
    <cellStyle name="Normal 151 3" xfId="15979"/>
    <cellStyle name="Normal 151 3 2" xfId="15980"/>
    <cellStyle name="Normal 151 3 2 2" xfId="15981"/>
    <cellStyle name="Normal 151 3 2 2 2" xfId="15982"/>
    <cellStyle name="Normal 151 3 2 2 3" xfId="15983"/>
    <cellStyle name="Normal 151 3 2 3" xfId="15984"/>
    <cellStyle name="Normal 151 3 2 3 2" xfId="15985"/>
    <cellStyle name="Normal 151 3 2 3 3" xfId="15986"/>
    <cellStyle name="Normal 151 3 2 4" xfId="15987"/>
    <cellStyle name="Normal 151 3 2 5" xfId="15988"/>
    <cellStyle name="Normal 151 3 2 6" xfId="15989"/>
    <cellStyle name="Normal 151 3 3" xfId="15990"/>
    <cellStyle name="Normal 151 3 3 2" xfId="15991"/>
    <cellStyle name="Normal 151 3 3 3" xfId="15992"/>
    <cellStyle name="Normal 151 3 4" xfId="15993"/>
    <cellStyle name="Normal 151 3 4 2" xfId="15994"/>
    <cellStyle name="Normal 151 3 4 3" xfId="15995"/>
    <cellStyle name="Normal 151 3 5" xfId="15996"/>
    <cellStyle name="Normal 151 3 6" xfId="15997"/>
    <cellStyle name="Normal 151 3 7" xfId="15998"/>
    <cellStyle name="Normal 151 3 8" xfId="15999"/>
    <cellStyle name="Normal 151 3 9" xfId="16000"/>
    <cellStyle name="Normal 151 4" xfId="16001"/>
    <cellStyle name="Normal 151 4 2" xfId="16002"/>
    <cellStyle name="Normal 151 4 2 2" xfId="16003"/>
    <cellStyle name="Normal 151 4 2 3" xfId="16004"/>
    <cellStyle name="Normal 151 4 3" xfId="16005"/>
    <cellStyle name="Normal 151 4 3 2" xfId="16006"/>
    <cellStyle name="Normal 151 4 3 3" xfId="16007"/>
    <cellStyle name="Normal 151 4 4" xfId="16008"/>
    <cellStyle name="Normal 151 4 5" xfId="16009"/>
    <cellStyle name="Normal 151 4 6" xfId="16010"/>
    <cellStyle name="Normal 151 4 7" xfId="16011"/>
    <cellStyle name="Normal 151 5" xfId="16012"/>
    <cellStyle name="Normal 151 5 2" xfId="16013"/>
    <cellStyle name="Normal 151 5 3" xfId="16014"/>
    <cellStyle name="Normal 151 6" xfId="16015"/>
    <cellStyle name="Normal 151 6 2" xfId="16016"/>
    <cellStyle name="Normal 151 6 3" xfId="16017"/>
    <cellStyle name="Normal 151 7" xfId="16018"/>
    <cellStyle name="Normal 151 8" xfId="16019"/>
    <cellStyle name="Normal 151 9" xfId="16020"/>
    <cellStyle name="Normal 151_Order Book" xfId="16021"/>
    <cellStyle name="Normal 152" xfId="16022"/>
    <cellStyle name="Normal 152 10" xfId="16023"/>
    <cellStyle name="Normal 152 11" xfId="16024"/>
    <cellStyle name="Normal 152 2" xfId="16025"/>
    <cellStyle name="Normal 152 2 2" xfId="16026"/>
    <cellStyle name="Normal 152 2 2 2" xfId="16027"/>
    <cellStyle name="Normal 152 2 2 2 2" xfId="16028"/>
    <cellStyle name="Normal 152 2 2 2 2 2" xfId="16029"/>
    <cellStyle name="Normal 152 2 2 2 2 3" xfId="16030"/>
    <cellStyle name="Normal 152 2 2 2 3" xfId="16031"/>
    <cellStyle name="Normal 152 2 2 2 3 2" xfId="16032"/>
    <cellStyle name="Normal 152 2 2 2 3 3" xfId="16033"/>
    <cellStyle name="Normal 152 2 2 2 4" xfId="16034"/>
    <cellStyle name="Normal 152 2 2 2 5" xfId="16035"/>
    <cellStyle name="Normal 152 2 2 2 6" xfId="16036"/>
    <cellStyle name="Normal 152 2 2 3" xfId="16037"/>
    <cellStyle name="Normal 152 2 2 3 2" xfId="16038"/>
    <cellStyle name="Normal 152 2 2 3 3" xfId="16039"/>
    <cellStyle name="Normal 152 2 2 4" xfId="16040"/>
    <cellStyle name="Normal 152 2 2 4 2" xfId="16041"/>
    <cellStyle name="Normal 152 2 2 4 3" xfId="16042"/>
    <cellStyle name="Normal 152 2 2 5" xfId="16043"/>
    <cellStyle name="Normal 152 2 2 6" xfId="16044"/>
    <cellStyle name="Normal 152 2 2 7" xfId="16045"/>
    <cellStyle name="Normal 152 2 2 8" xfId="16046"/>
    <cellStyle name="Normal 152 2 3" xfId="16047"/>
    <cellStyle name="Normal 152 2 3 2" xfId="16048"/>
    <cellStyle name="Normal 152 2 3 2 2" xfId="16049"/>
    <cellStyle name="Normal 152 2 3 2 3" xfId="16050"/>
    <cellStyle name="Normal 152 2 3 3" xfId="16051"/>
    <cellStyle name="Normal 152 2 3 3 2" xfId="16052"/>
    <cellStyle name="Normal 152 2 3 3 3" xfId="16053"/>
    <cellStyle name="Normal 152 2 3 4" xfId="16054"/>
    <cellStyle name="Normal 152 2 3 5" xfId="16055"/>
    <cellStyle name="Normal 152 2 3 6" xfId="16056"/>
    <cellStyle name="Normal 152 2 4" xfId="16057"/>
    <cellStyle name="Normal 152 2 4 2" xfId="16058"/>
    <cellStyle name="Normal 152 2 4 3" xfId="16059"/>
    <cellStyle name="Normal 152 2 5" xfId="16060"/>
    <cellStyle name="Normal 152 2 5 2" xfId="16061"/>
    <cellStyle name="Normal 152 2 5 3" xfId="16062"/>
    <cellStyle name="Normal 152 2 6" xfId="16063"/>
    <cellStyle name="Normal 152 2 7" xfId="16064"/>
    <cellStyle name="Normal 152 2 8" xfId="16065"/>
    <cellStyle name="Normal 152 2 9" xfId="16066"/>
    <cellStyle name="Normal 152 3" xfId="16067"/>
    <cellStyle name="Normal 152 3 2" xfId="16068"/>
    <cellStyle name="Normal 152 3 2 2" xfId="16069"/>
    <cellStyle name="Normal 152 3 2 2 2" xfId="16070"/>
    <cellStyle name="Normal 152 3 2 2 3" xfId="16071"/>
    <cellStyle name="Normal 152 3 2 3" xfId="16072"/>
    <cellStyle name="Normal 152 3 2 3 2" xfId="16073"/>
    <cellStyle name="Normal 152 3 2 3 3" xfId="16074"/>
    <cellStyle name="Normal 152 3 2 4" xfId="16075"/>
    <cellStyle name="Normal 152 3 2 5" xfId="16076"/>
    <cellStyle name="Normal 152 3 2 6" xfId="16077"/>
    <cellStyle name="Normal 152 3 3" xfId="16078"/>
    <cellStyle name="Normal 152 3 3 2" xfId="16079"/>
    <cellStyle name="Normal 152 3 3 3" xfId="16080"/>
    <cellStyle name="Normal 152 3 4" xfId="16081"/>
    <cellStyle name="Normal 152 3 4 2" xfId="16082"/>
    <cellStyle name="Normal 152 3 4 3" xfId="16083"/>
    <cellStyle name="Normal 152 3 5" xfId="16084"/>
    <cellStyle name="Normal 152 3 6" xfId="16085"/>
    <cellStyle name="Normal 152 3 7" xfId="16086"/>
    <cellStyle name="Normal 152 3 8" xfId="16087"/>
    <cellStyle name="Normal 152 4" xfId="16088"/>
    <cellStyle name="Normal 152 4 2" xfId="16089"/>
    <cellStyle name="Normal 152 4 2 2" xfId="16090"/>
    <cellStyle name="Normal 152 4 2 3" xfId="16091"/>
    <cellStyle name="Normal 152 4 3" xfId="16092"/>
    <cellStyle name="Normal 152 4 3 2" xfId="16093"/>
    <cellStyle name="Normal 152 4 3 3" xfId="16094"/>
    <cellStyle name="Normal 152 4 4" xfId="16095"/>
    <cellStyle name="Normal 152 4 5" xfId="16096"/>
    <cellStyle name="Normal 152 4 6" xfId="16097"/>
    <cellStyle name="Normal 152 5" xfId="16098"/>
    <cellStyle name="Normal 152 5 2" xfId="16099"/>
    <cellStyle name="Normal 152 5 3" xfId="16100"/>
    <cellStyle name="Normal 152 6" xfId="16101"/>
    <cellStyle name="Normal 152 6 2" xfId="16102"/>
    <cellStyle name="Normal 152 6 3" xfId="16103"/>
    <cellStyle name="Normal 152 7" xfId="16104"/>
    <cellStyle name="Normal 152 8" xfId="16105"/>
    <cellStyle name="Normal 152 9" xfId="16106"/>
    <cellStyle name="Normal 153" xfId="16107"/>
    <cellStyle name="Normal 153 10" xfId="16108"/>
    <cellStyle name="Normal 153 11" xfId="16109"/>
    <cellStyle name="Normal 153 2" xfId="16110"/>
    <cellStyle name="Normal 153 2 2" xfId="16111"/>
    <cellStyle name="Normal 153 2 2 2" xfId="16112"/>
    <cellStyle name="Normal 153 2 2 2 2" xfId="16113"/>
    <cellStyle name="Normal 153 2 2 2 2 2" xfId="16114"/>
    <cellStyle name="Normal 153 2 2 2 2 3" xfId="16115"/>
    <cellStyle name="Normal 153 2 2 2 3" xfId="16116"/>
    <cellStyle name="Normal 153 2 2 2 3 2" xfId="16117"/>
    <cellStyle name="Normal 153 2 2 2 3 3" xfId="16118"/>
    <cellStyle name="Normal 153 2 2 2 4" xfId="16119"/>
    <cellStyle name="Normal 153 2 2 2 5" xfId="16120"/>
    <cellStyle name="Normal 153 2 2 2 6" xfId="16121"/>
    <cellStyle name="Normal 153 2 2 3" xfId="16122"/>
    <cellStyle name="Normal 153 2 2 3 2" xfId="16123"/>
    <cellStyle name="Normal 153 2 2 3 3" xfId="16124"/>
    <cellStyle name="Normal 153 2 2 4" xfId="16125"/>
    <cellStyle name="Normal 153 2 2 4 2" xfId="16126"/>
    <cellStyle name="Normal 153 2 2 4 3" xfId="16127"/>
    <cellStyle name="Normal 153 2 2 5" xfId="16128"/>
    <cellStyle name="Normal 153 2 2 6" xfId="16129"/>
    <cellStyle name="Normal 153 2 2 7" xfId="16130"/>
    <cellStyle name="Normal 153 2 2 8" xfId="16131"/>
    <cellStyle name="Normal 153 2 3" xfId="16132"/>
    <cellStyle name="Normal 153 2 3 2" xfId="16133"/>
    <cellStyle name="Normal 153 2 3 2 2" xfId="16134"/>
    <cellStyle name="Normal 153 2 3 2 3" xfId="16135"/>
    <cellStyle name="Normal 153 2 3 3" xfId="16136"/>
    <cellStyle name="Normal 153 2 3 3 2" xfId="16137"/>
    <cellStyle name="Normal 153 2 3 3 3" xfId="16138"/>
    <cellStyle name="Normal 153 2 3 4" xfId="16139"/>
    <cellStyle name="Normal 153 2 3 5" xfId="16140"/>
    <cellStyle name="Normal 153 2 3 6" xfId="16141"/>
    <cellStyle name="Normal 153 2 4" xfId="16142"/>
    <cellStyle name="Normal 153 2 4 2" xfId="16143"/>
    <cellStyle name="Normal 153 2 4 3" xfId="16144"/>
    <cellStyle name="Normal 153 2 5" xfId="16145"/>
    <cellStyle name="Normal 153 2 5 2" xfId="16146"/>
    <cellStyle name="Normal 153 2 5 3" xfId="16147"/>
    <cellStyle name="Normal 153 2 6" xfId="16148"/>
    <cellStyle name="Normal 153 2 7" xfId="16149"/>
    <cellStyle name="Normal 153 2 8" xfId="16150"/>
    <cellStyle name="Normal 153 2 9" xfId="16151"/>
    <cellStyle name="Normal 153 3" xfId="16152"/>
    <cellStyle name="Normal 153 3 2" xfId="16153"/>
    <cellStyle name="Normal 153 3 2 2" xfId="16154"/>
    <cellStyle name="Normal 153 3 2 2 2" xfId="16155"/>
    <cellStyle name="Normal 153 3 2 2 3" xfId="16156"/>
    <cellStyle name="Normal 153 3 2 3" xfId="16157"/>
    <cellStyle name="Normal 153 3 2 3 2" xfId="16158"/>
    <cellStyle name="Normal 153 3 2 3 3" xfId="16159"/>
    <cellStyle name="Normal 153 3 2 4" xfId="16160"/>
    <cellStyle name="Normal 153 3 2 5" xfId="16161"/>
    <cellStyle name="Normal 153 3 2 6" xfId="16162"/>
    <cellStyle name="Normal 153 3 3" xfId="16163"/>
    <cellStyle name="Normal 153 3 3 2" xfId="16164"/>
    <cellStyle name="Normal 153 3 3 3" xfId="16165"/>
    <cellStyle name="Normal 153 3 4" xfId="16166"/>
    <cellStyle name="Normal 153 3 4 2" xfId="16167"/>
    <cellStyle name="Normal 153 3 4 3" xfId="16168"/>
    <cellStyle name="Normal 153 3 5" xfId="16169"/>
    <cellStyle name="Normal 153 3 6" xfId="16170"/>
    <cellStyle name="Normal 153 3 7" xfId="16171"/>
    <cellStyle name="Normal 153 3 8" xfId="16172"/>
    <cellStyle name="Normal 153 4" xfId="16173"/>
    <cellStyle name="Normal 153 4 2" xfId="16174"/>
    <cellStyle name="Normal 153 4 2 2" xfId="16175"/>
    <cellStyle name="Normal 153 4 2 3" xfId="16176"/>
    <cellStyle name="Normal 153 4 3" xfId="16177"/>
    <cellStyle name="Normal 153 4 3 2" xfId="16178"/>
    <cellStyle name="Normal 153 4 3 3" xfId="16179"/>
    <cellStyle name="Normal 153 4 4" xfId="16180"/>
    <cellStyle name="Normal 153 4 5" xfId="16181"/>
    <cellStyle name="Normal 153 4 6" xfId="16182"/>
    <cellStyle name="Normal 153 5" xfId="16183"/>
    <cellStyle name="Normal 153 5 2" xfId="16184"/>
    <cellStyle name="Normal 153 5 3" xfId="16185"/>
    <cellStyle name="Normal 153 6" xfId="16186"/>
    <cellStyle name="Normal 153 6 2" xfId="16187"/>
    <cellStyle name="Normal 153 6 3" xfId="16188"/>
    <cellStyle name="Normal 153 7" xfId="16189"/>
    <cellStyle name="Normal 153 8" xfId="16190"/>
    <cellStyle name="Normal 153 9" xfId="16191"/>
    <cellStyle name="Normal 154" xfId="16192"/>
    <cellStyle name="Normal 154 10" xfId="16193"/>
    <cellStyle name="Normal 154 11" xfId="16194"/>
    <cellStyle name="Normal 154 2" xfId="16195"/>
    <cellStyle name="Normal 154 2 2" xfId="16196"/>
    <cellStyle name="Normal 154 2 2 2" xfId="16197"/>
    <cellStyle name="Normal 154 2 2 2 2" xfId="16198"/>
    <cellStyle name="Normal 154 2 2 2 2 2" xfId="16199"/>
    <cellStyle name="Normal 154 2 2 2 2 3" xfId="16200"/>
    <cellStyle name="Normal 154 2 2 2 3" xfId="16201"/>
    <cellStyle name="Normal 154 2 2 2 3 2" xfId="16202"/>
    <cellStyle name="Normal 154 2 2 2 3 3" xfId="16203"/>
    <cellStyle name="Normal 154 2 2 2 4" xfId="16204"/>
    <cellStyle name="Normal 154 2 2 2 5" xfId="16205"/>
    <cellStyle name="Normal 154 2 2 2 6" xfId="16206"/>
    <cellStyle name="Normal 154 2 2 3" xfId="16207"/>
    <cellStyle name="Normal 154 2 2 3 2" xfId="16208"/>
    <cellStyle name="Normal 154 2 2 3 3" xfId="16209"/>
    <cellStyle name="Normal 154 2 2 4" xfId="16210"/>
    <cellStyle name="Normal 154 2 2 4 2" xfId="16211"/>
    <cellStyle name="Normal 154 2 2 4 3" xfId="16212"/>
    <cellStyle name="Normal 154 2 2 5" xfId="16213"/>
    <cellStyle name="Normal 154 2 2 6" xfId="16214"/>
    <cellStyle name="Normal 154 2 2 7" xfId="16215"/>
    <cellStyle name="Normal 154 2 2 8" xfId="16216"/>
    <cellStyle name="Normal 154 2 3" xfId="16217"/>
    <cellStyle name="Normal 154 2 3 2" xfId="16218"/>
    <cellStyle name="Normal 154 2 3 2 2" xfId="16219"/>
    <cellStyle name="Normal 154 2 3 2 3" xfId="16220"/>
    <cellStyle name="Normal 154 2 3 3" xfId="16221"/>
    <cellStyle name="Normal 154 2 3 3 2" xfId="16222"/>
    <cellStyle name="Normal 154 2 3 3 3" xfId="16223"/>
    <cellStyle name="Normal 154 2 3 4" xfId="16224"/>
    <cellStyle name="Normal 154 2 3 5" xfId="16225"/>
    <cellStyle name="Normal 154 2 3 6" xfId="16226"/>
    <cellStyle name="Normal 154 2 4" xfId="16227"/>
    <cellStyle name="Normal 154 2 4 2" xfId="16228"/>
    <cellStyle name="Normal 154 2 4 3" xfId="16229"/>
    <cellStyle name="Normal 154 2 5" xfId="16230"/>
    <cellStyle name="Normal 154 2 5 2" xfId="16231"/>
    <cellStyle name="Normal 154 2 5 3" xfId="16232"/>
    <cellStyle name="Normal 154 2 6" xfId="16233"/>
    <cellStyle name="Normal 154 2 7" xfId="16234"/>
    <cellStyle name="Normal 154 2 8" xfId="16235"/>
    <cellStyle name="Normal 154 2 9" xfId="16236"/>
    <cellStyle name="Normal 154 3" xfId="16237"/>
    <cellStyle name="Normal 154 3 2" xfId="16238"/>
    <cellStyle name="Normal 154 3 2 2" xfId="16239"/>
    <cellStyle name="Normal 154 3 2 2 2" xfId="16240"/>
    <cellStyle name="Normal 154 3 2 2 3" xfId="16241"/>
    <cellStyle name="Normal 154 3 2 3" xfId="16242"/>
    <cellStyle name="Normal 154 3 2 3 2" xfId="16243"/>
    <cellStyle name="Normal 154 3 2 3 3" xfId="16244"/>
    <cellStyle name="Normal 154 3 2 4" xfId="16245"/>
    <cellStyle name="Normal 154 3 2 5" xfId="16246"/>
    <cellStyle name="Normal 154 3 2 6" xfId="16247"/>
    <cellStyle name="Normal 154 3 3" xfId="16248"/>
    <cellStyle name="Normal 154 3 3 2" xfId="16249"/>
    <cellStyle name="Normal 154 3 3 3" xfId="16250"/>
    <cellStyle name="Normal 154 3 4" xfId="16251"/>
    <cellStyle name="Normal 154 3 4 2" xfId="16252"/>
    <cellStyle name="Normal 154 3 4 3" xfId="16253"/>
    <cellStyle name="Normal 154 3 5" xfId="16254"/>
    <cellStyle name="Normal 154 3 6" xfId="16255"/>
    <cellStyle name="Normal 154 3 7" xfId="16256"/>
    <cellStyle name="Normal 154 3 8" xfId="16257"/>
    <cellStyle name="Normal 154 4" xfId="16258"/>
    <cellStyle name="Normal 154 4 2" xfId="16259"/>
    <cellStyle name="Normal 154 4 2 2" xfId="16260"/>
    <cellStyle name="Normal 154 4 2 3" xfId="16261"/>
    <cellStyle name="Normal 154 4 3" xfId="16262"/>
    <cellStyle name="Normal 154 4 3 2" xfId="16263"/>
    <cellStyle name="Normal 154 4 3 3" xfId="16264"/>
    <cellStyle name="Normal 154 4 4" xfId="16265"/>
    <cellStyle name="Normal 154 4 5" xfId="16266"/>
    <cellStyle name="Normal 154 4 6" xfId="16267"/>
    <cellStyle name="Normal 154 5" xfId="16268"/>
    <cellStyle name="Normal 154 5 2" xfId="16269"/>
    <cellStyle name="Normal 154 5 3" xfId="16270"/>
    <cellStyle name="Normal 154 6" xfId="16271"/>
    <cellStyle name="Normal 154 6 2" xfId="16272"/>
    <cellStyle name="Normal 154 6 3" xfId="16273"/>
    <cellStyle name="Normal 154 7" xfId="16274"/>
    <cellStyle name="Normal 154 8" xfId="16275"/>
    <cellStyle name="Normal 154 9" xfId="16276"/>
    <cellStyle name="Normal 155" xfId="16277"/>
    <cellStyle name="Normal 155 10" xfId="16278"/>
    <cellStyle name="Normal 155 11" xfId="16279"/>
    <cellStyle name="Normal 155 2" xfId="16280"/>
    <cellStyle name="Normal 155 2 2" xfId="16281"/>
    <cellStyle name="Normal 155 2 2 2" xfId="16282"/>
    <cellStyle name="Normal 155 2 2 2 2" xfId="16283"/>
    <cellStyle name="Normal 155 2 2 2 2 2" xfId="16284"/>
    <cellStyle name="Normal 155 2 2 2 2 3" xfId="16285"/>
    <cellStyle name="Normal 155 2 2 2 3" xfId="16286"/>
    <cellStyle name="Normal 155 2 2 2 3 2" xfId="16287"/>
    <cellStyle name="Normal 155 2 2 2 3 3" xfId="16288"/>
    <cellStyle name="Normal 155 2 2 2 4" xfId="16289"/>
    <cellStyle name="Normal 155 2 2 2 5" xfId="16290"/>
    <cellStyle name="Normal 155 2 2 2 6" xfId="16291"/>
    <cellStyle name="Normal 155 2 2 3" xfId="16292"/>
    <cellStyle name="Normal 155 2 2 3 2" xfId="16293"/>
    <cellStyle name="Normal 155 2 2 3 3" xfId="16294"/>
    <cellStyle name="Normal 155 2 2 4" xfId="16295"/>
    <cellStyle name="Normal 155 2 2 4 2" xfId="16296"/>
    <cellStyle name="Normal 155 2 2 4 3" xfId="16297"/>
    <cellStyle name="Normal 155 2 2 5" xfId="16298"/>
    <cellStyle name="Normal 155 2 2 6" xfId="16299"/>
    <cellStyle name="Normal 155 2 2 7" xfId="16300"/>
    <cellStyle name="Normal 155 2 2 8" xfId="16301"/>
    <cellStyle name="Normal 155 2 3" xfId="16302"/>
    <cellStyle name="Normal 155 2 3 2" xfId="16303"/>
    <cellStyle name="Normal 155 2 3 2 2" xfId="16304"/>
    <cellStyle name="Normal 155 2 3 2 3" xfId="16305"/>
    <cellStyle name="Normal 155 2 3 3" xfId="16306"/>
    <cellStyle name="Normal 155 2 3 3 2" xfId="16307"/>
    <cellStyle name="Normal 155 2 3 3 3" xfId="16308"/>
    <cellStyle name="Normal 155 2 3 4" xfId="16309"/>
    <cellStyle name="Normal 155 2 3 5" xfId="16310"/>
    <cellStyle name="Normal 155 2 3 6" xfId="16311"/>
    <cellStyle name="Normal 155 2 4" xfId="16312"/>
    <cellStyle name="Normal 155 2 4 2" xfId="16313"/>
    <cellStyle name="Normal 155 2 4 3" xfId="16314"/>
    <cellStyle name="Normal 155 2 5" xfId="16315"/>
    <cellStyle name="Normal 155 2 5 2" xfId="16316"/>
    <cellStyle name="Normal 155 2 5 3" xfId="16317"/>
    <cellStyle name="Normal 155 2 6" xfId="16318"/>
    <cellStyle name="Normal 155 2 7" xfId="16319"/>
    <cellStyle name="Normal 155 2 8" xfId="16320"/>
    <cellStyle name="Normal 155 2 9" xfId="16321"/>
    <cellStyle name="Normal 155 3" xfId="16322"/>
    <cellStyle name="Normal 155 3 2" xfId="16323"/>
    <cellStyle name="Normal 155 3 2 2" xfId="16324"/>
    <cellStyle name="Normal 155 3 2 2 2" xfId="16325"/>
    <cellStyle name="Normal 155 3 2 2 3" xfId="16326"/>
    <cellStyle name="Normal 155 3 2 3" xfId="16327"/>
    <cellStyle name="Normal 155 3 2 3 2" xfId="16328"/>
    <cellStyle name="Normal 155 3 2 3 3" xfId="16329"/>
    <cellStyle name="Normal 155 3 2 4" xfId="16330"/>
    <cellStyle name="Normal 155 3 2 5" xfId="16331"/>
    <cellStyle name="Normal 155 3 2 6" xfId="16332"/>
    <cellStyle name="Normal 155 3 3" xfId="16333"/>
    <cellStyle name="Normal 155 3 3 2" xfId="16334"/>
    <cellStyle name="Normal 155 3 3 3" xfId="16335"/>
    <cellStyle name="Normal 155 3 4" xfId="16336"/>
    <cellStyle name="Normal 155 3 4 2" xfId="16337"/>
    <cellStyle name="Normal 155 3 4 3" xfId="16338"/>
    <cellStyle name="Normal 155 3 5" xfId="16339"/>
    <cellStyle name="Normal 155 3 6" xfId="16340"/>
    <cellStyle name="Normal 155 3 7" xfId="16341"/>
    <cellStyle name="Normal 155 3 8" xfId="16342"/>
    <cellStyle name="Normal 155 4" xfId="16343"/>
    <cellStyle name="Normal 155 4 2" xfId="16344"/>
    <cellStyle name="Normal 155 4 2 2" xfId="16345"/>
    <cellStyle name="Normal 155 4 2 3" xfId="16346"/>
    <cellStyle name="Normal 155 4 3" xfId="16347"/>
    <cellStyle name="Normal 155 4 3 2" xfId="16348"/>
    <cellStyle name="Normal 155 4 3 3" xfId="16349"/>
    <cellStyle name="Normal 155 4 4" xfId="16350"/>
    <cellStyle name="Normal 155 4 5" xfId="16351"/>
    <cellStyle name="Normal 155 4 6" xfId="16352"/>
    <cellStyle name="Normal 155 5" xfId="16353"/>
    <cellStyle name="Normal 155 5 2" xfId="16354"/>
    <cellStyle name="Normal 155 5 3" xfId="16355"/>
    <cellStyle name="Normal 155 6" xfId="16356"/>
    <cellStyle name="Normal 155 6 2" xfId="16357"/>
    <cellStyle name="Normal 155 6 3" xfId="16358"/>
    <cellStyle name="Normal 155 7" xfId="16359"/>
    <cellStyle name="Normal 155 8" xfId="16360"/>
    <cellStyle name="Normal 155 9" xfId="16361"/>
    <cellStyle name="Normal 156" xfId="16362"/>
    <cellStyle name="Normal 156 10" xfId="16363"/>
    <cellStyle name="Normal 156 11" xfId="16364"/>
    <cellStyle name="Normal 156 2" xfId="16365"/>
    <cellStyle name="Normal 156 2 2" xfId="16366"/>
    <cellStyle name="Normal 156 2 2 2" xfId="16367"/>
    <cellStyle name="Normal 156 2 2 2 2" xfId="16368"/>
    <cellStyle name="Normal 156 2 2 2 2 2" xfId="16369"/>
    <cellStyle name="Normal 156 2 2 2 2 3" xfId="16370"/>
    <cellStyle name="Normal 156 2 2 2 3" xfId="16371"/>
    <cellStyle name="Normal 156 2 2 2 3 2" xfId="16372"/>
    <cellStyle name="Normal 156 2 2 2 3 3" xfId="16373"/>
    <cellStyle name="Normal 156 2 2 2 4" xfId="16374"/>
    <cellStyle name="Normal 156 2 2 2 5" xfId="16375"/>
    <cellStyle name="Normal 156 2 2 2 6" xfId="16376"/>
    <cellStyle name="Normal 156 2 2 3" xfId="16377"/>
    <cellStyle name="Normal 156 2 2 3 2" xfId="16378"/>
    <cellStyle name="Normal 156 2 2 3 3" xfId="16379"/>
    <cellStyle name="Normal 156 2 2 4" xfId="16380"/>
    <cellStyle name="Normal 156 2 2 4 2" xfId="16381"/>
    <cellStyle name="Normal 156 2 2 4 3" xfId="16382"/>
    <cellStyle name="Normal 156 2 2 5" xfId="16383"/>
    <cellStyle name="Normal 156 2 2 6" xfId="16384"/>
    <cellStyle name="Normal 156 2 2 7" xfId="16385"/>
    <cellStyle name="Normal 156 2 2 8" xfId="16386"/>
    <cellStyle name="Normal 156 2 3" xfId="16387"/>
    <cellStyle name="Normal 156 2 3 2" xfId="16388"/>
    <cellStyle name="Normal 156 2 3 2 2" xfId="16389"/>
    <cellStyle name="Normal 156 2 3 2 3" xfId="16390"/>
    <cellStyle name="Normal 156 2 3 3" xfId="16391"/>
    <cellStyle name="Normal 156 2 3 3 2" xfId="16392"/>
    <cellStyle name="Normal 156 2 3 3 3" xfId="16393"/>
    <cellStyle name="Normal 156 2 3 4" xfId="16394"/>
    <cellStyle name="Normal 156 2 3 5" xfId="16395"/>
    <cellStyle name="Normal 156 2 3 6" xfId="16396"/>
    <cellStyle name="Normal 156 2 4" xfId="16397"/>
    <cellStyle name="Normal 156 2 4 2" xfId="16398"/>
    <cellStyle name="Normal 156 2 4 3" xfId="16399"/>
    <cellStyle name="Normal 156 2 5" xfId="16400"/>
    <cellStyle name="Normal 156 2 5 2" xfId="16401"/>
    <cellStyle name="Normal 156 2 5 3" xfId="16402"/>
    <cellStyle name="Normal 156 2 6" xfId="16403"/>
    <cellStyle name="Normal 156 2 7" xfId="16404"/>
    <cellStyle name="Normal 156 2 8" xfId="16405"/>
    <cellStyle name="Normal 156 2 9" xfId="16406"/>
    <cellStyle name="Normal 156 3" xfId="16407"/>
    <cellStyle name="Normal 156 3 2" xfId="16408"/>
    <cellStyle name="Normal 156 3 2 2" xfId="16409"/>
    <cellStyle name="Normal 156 3 2 2 2" xfId="16410"/>
    <cellStyle name="Normal 156 3 2 2 3" xfId="16411"/>
    <cellStyle name="Normal 156 3 2 3" xfId="16412"/>
    <cellStyle name="Normal 156 3 2 3 2" xfId="16413"/>
    <cellStyle name="Normal 156 3 2 3 3" xfId="16414"/>
    <cellStyle name="Normal 156 3 2 4" xfId="16415"/>
    <cellStyle name="Normal 156 3 2 5" xfId="16416"/>
    <cellStyle name="Normal 156 3 2 6" xfId="16417"/>
    <cellStyle name="Normal 156 3 3" xfId="16418"/>
    <cellStyle name="Normal 156 3 3 2" xfId="16419"/>
    <cellStyle name="Normal 156 3 3 3" xfId="16420"/>
    <cellStyle name="Normal 156 3 4" xfId="16421"/>
    <cellStyle name="Normal 156 3 4 2" xfId="16422"/>
    <cellStyle name="Normal 156 3 4 3" xfId="16423"/>
    <cellStyle name="Normal 156 3 5" xfId="16424"/>
    <cellStyle name="Normal 156 3 6" xfId="16425"/>
    <cellStyle name="Normal 156 3 7" xfId="16426"/>
    <cellStyle name="Normal 156 3 8" xfId="16427"/>
    <cellStyle name="Normal 156 4" xfId="16428"/>
    <cellStyle name="Normal 156 4 2" xfId="16429"/>
    <cellStyle name="Normal 156 4 2 2" xfId="16430"/>
    <cellStyle name="Normal 156 4 2 3" xfId="16431"/>
    <cellStyle name="Normal 156 4 3" xfId="16432"/>
    <cellStyle name="Normal 156 4 3 2" xfId="16433"/>
    <cellStyle name="Normal 156 4 3 3" xfId="16434"/>
    <cellStyle name="Normal 156 4 4" xfId="16435"/>
    <cellStyle name="Normal 156 4 5" xfId="16436"/>
    <cellStyle name="Normal 156 4 6" xfId="16437"/>
    <cellStyle name="Normal 156 5" xfId="16438"/>
    <cellStyle name="Normal 156 5 2" xfId="16439"/>
    <cellStyle name="Normal 156 5 3" xfId="16440"/>
    <cellStyle name="Normal 156 6" xfId="16441"/>
    <cellStyle name="Normal 156 6 2" xfId="16442"/>
    <cellStyle name="Normal 156 6 3" xfId="16443"/>
    <cellStyle name="Normal 156 7" xfId="16444"/>
    <cellStyle name="Normal 156 8" xfId="16445"/>
    <cellStyle name="Normal 156 9" xfId="16446"/>
    <cellStyle name="Normal 157" xfId="16447"/>
    <cellStyle name="Normal 157 10" xfId="16448"/>
    <cellStyle name="Normal 157 11" xfId="16449"/>
    <cellStyle name="Normal 157 2" xfId="16450"/>
    <cellStyle name="Normal 157 2 10" xfId="16451"/>
    <cellStyle name="Normal 157 2 2" xfId="16452"/>
    <cellStyle name="Normal 157 2 2 2" xfId="16453"/>
    <cellStyle name="Normal 157 2 2 2 2" xfId="16454"/>
    <cellStyle name="Normal 157 2 2 2 2 2" xfId="16455"/>
    <cellStyle name="Normal 157 2 2 2 2 3" xfId="16456"/>
    <cellStyle name="Normal 157 2 2 2 3" xfId="16457"/>
    <cellStyle name="Normal 157 2 2 2 3 2" xfId="16458"/>
    <cellStyle name="Normal 157 2 2 2 3 3" xfId="16459"/>
    <cellStyle name="Normal 157 2 2 2 4" xfId="16460"/>
    <cellStyle name="Normal 157 2 2 2 5" xfId="16461"/>
    <cellStyle name="Normal 157 2 2 2 6" xfId="16462"/>
    <cellStyle name="Normal 157 2 2 3" xfId="16463"/>
    <cellStyle name="Normal 157 2 2 3 2" xfId="16464"/>
    <cellStyle name="Normal 157 2 2 3 3" xfId="16465"/>
    <cellStyle name="Normal 157 2 2 4" xfId="16466"/>
    <cellStyle name="Normal 157 2 2 4 2" xfId="16467"/>
    <cellStyle name="Normal 157 2 2 4 3" xfId="16468"/>
    <cellStyle name="Normal 157 2 2 5" xfId="16469"/>
    <cellStyle name="Normal 157 2 2 6" xfId="16470"/>
    <cellStyle name="Normal 157 2 2 7" xfId="16471"/>
    <cellStyle name="Normal 157 2 2 8" xfId="16472"/>
    <cellStyle name="Normal 157 2 3" xfId="16473"/>
    <cellStyle name="Normal 157 2 3 2" xfId="16474"/>
    <cellStyle name="Normal 157 2 3 2 2" xfId="16475"/>
    <cellStyle name="Normal 157 2 3 2 3" xfId="16476"/>
    <cellStyle name="Normal 157 2 3 3" xfId="16477"/>
    <cellStyle name="Normal 157 2 3 3 2" xfId="16478"/>
    <cellStyle name="Normal 157 2 3 3 3" xfId="16479"/>
    <cellStyle name="Normal 157 2 3 4" xfId="16480"/>
    <cellStyle name="Normal 157 2 3 5" xfId="16481"/>
    <cellStyle name="Normal 157 2 3 6" xfId="16482"/>
    <cellStyle name="Normal 157 2 4" xfId="16483"/>
    <cellStyle name="Normal 157 2 4 2" xfId="16484"/>
    <cellStyle name="Normal 157 2 4 3" xfId="16485"/>
    <cellStyle name="Normal 157 2 5" xfId="16486"/>
    <cellStyle name="Normal 157 2 5 2" xfId="16487"/>
    <cellStyle name="Normal 157 2 5 3" xfId="16488"/>
    <cellStyle name="Normal 157 2 6" xfId="16489"/>
    <cellStyle name="Normal 157 2 7" xfId="16490"/>
    <cellStyle name="Normal 157 2 8" xfId="16491"/>
    <cellStyle name="Normal 157 2 9" xfId="16492"/>
    <cellStyle name="Normal 157 3" xfId="16493"/>
    <cellStyle name="Normal 157 3 2" xfId="16494"/>
    <cellStyle name="Normal 157 3 2 2" xfId="16495"/>
    <cellStyle name="Normal 157 3 2 2 2" xfId="16496"/>
    <cellStyle name="Normal 157 3 2 2 3" xfId="16497"/>
    <cellStyle name="Normal 157 3 2 3" xfId="16498"/>
    <cellStyle name="Normal 157 3 2 3 2" xfId="16499"/>
    <cellStyle name="Normal 157 3 2 3 3" xfId="16500"/>
    <cellStyle name="Normal 157 3 2 4" xfId="16501"/>
    <cellStyle name="Normal 157 3 2 5" xfId="16502"/>
    <cellStyle name="Normal 157 3 2 6" xfId="16503"/>
    <cellStyle name="Normal 157 3 3" xfId="16504"/>
    <cellStyle name="Normal 157 3 3 2" xfId="16505"/>
    <cellStyle name="Normal 157 3 3 3" xfId="16506"/>
    <cellStyle name="Normal 157 3 4" xfId="16507"/>
    <cellStyle name="Normal 157 3 4 2" xfId="16508"/>
    <cellStyle name="Normal 157 3 4 3" xfId="16509"/>
    <cellStyle name="Normal 157 3 5" xfId="16510"/>
    <cellStyle name="Normal 157 3 6" xfId="16511"/>
    <cellStyle name="Normal 157 3 7" xfId="16512"/>
    <cellStyle name="Normal 157 3 8" xfId="16513"/>
    <cellStyle name="Normal 157 4" xfId="16514"/>
    <cellStyle name="Normal 157 4 2" xfId="16515"/>
    <cellStyle name="Normal 157 4 2 2" xfId="16516"/>
    <cellStyle name="Normal 157 4 2 3" xfId="16517"/>
    <cellStyle name="Normal 157 4 3" xfId="16518"/>
    <cellStyle name="Normal 157 4 3 2" xfId="16519"/>
    <cellStyle name="Normal 157 4 3 3" xfId="16520"/>
    <cellStyle name="Normal 157 4 4" xfId="16521"/>
    <cellStyle name="Normal 157 4 5" xfId="16522"/>
    <cellStyle name="Normal 157 4 6" xfId="16523"/>
    <cellStyle name="Normal 157 5" xfId="16524"/>
    <cellStyle name="Normal 157 5 2" xfId="16525"/>
    <cellStyle name="Normal 157 5 3" xfId="16526"/>
    <cellStyle name="Normal 157 6" xfId="16527"/>
    <cellStyle name="Normal 157 6 2" xfId="16528"/>
    <cellStyle name="Normal 157 6 3" xfId="16529"/>
    <cellStyle name="Normal 157 7" xfId="16530"/>
    <cellStyle name="Normal 157 8" xfId="16531"/>
    <cellStyle name="Normal 157 9" xfId="16532"/>
    <cellStyle name="Normal 158" xfId="16533"/>
    <cellStyle name="Normal 158 10" xfId="16534"/>
    <cellStyle name="Normal 158 11" xfId="16535"/>
    <cellStyle name="Normal 158 2" xfId="16536"/>
    <cellStyle name="Normal 158 2 10" xfId="16537"/>
    <cellStyle name="Normal 158 2 2" xfId="16538"/>
    <cellStyle name="Normal 158 2 2 2" xfId="16539"/>
    <cellStyle name="Normal 158 2 2 2 2" xfId="16540"/>
    <cellStyle name="Normal 158 2 2 2 2 2" xfId="16541"/>
    <cellStyle name="Normal 158 2 2 2 2 3" xfId="16542"/>
    <cellStyle name="Normal 158 2 2 2 3" xfId="16543"/>
    <cellStyle name="Normal 158 2 2 2 3 2" xfId="16544"/>
    <cellStyle name="Normal 158 2 2 2 3 3" xfId="16545"/>
    <cellStyle name="Normal 158 2 2 2 4" xfId="16546"/>
    <cellStyle name="Normal 158 2 2 2 5" xfId="16547"/>
    <cellStyle name="Normal 158 2 2 2 6" xfId="16548"/>
    <cellStyle name="Normal 158 2 2 3" xfId="16549"/>
    <cellStyle name="Normal 158 2 2 3 2" xfId="16550"/>
    <cellStyle name="Normal 158 2 2 3 3" xfId="16551"/>
    <cellStyle name="Normal 158 2 2 4" xfId="16552"/>
    <cellStyle name="Normal 158 2 2 4 2" xfId="16553"/>
    <cellStyle name="Normal 158 2 2 4 3" xfId="16554"/>
    <cellStyle name="Normal 158 2 2 5" xfId="16555"/>
    <cellStyle name="Normal 158 2 2 6" xfId="16556"/>
    <cellStyle name="Normal 158 2 2 7" xfId="16557"/>
    <cellStyle name="Normal 158 2 2 8" xfId="16558"/>
    <cellStyle name="Normal 158 2 3" xfId="16559"/>
    <cellStyle name="Normal 158 2 3 2" xfId="16560"/>
    <cellStyle name="Normal 158 2 3 2 2" xfId="16561"/>
    <cellStyle name="Normal 158 2 3 2 3" xfId="16562"/>
    <cellStyle name="Normal 158 2 3 3" xfId="16563"/>
    <cellStyle name="Normal 158 2 3 3 2" xfId="16564"/>
    <cellStyle name="Normal 158 2 3 3 3" xfId="16565"/>
    <cellStyle name="Normal 158 2 3 4" xfId="16566"/>
    <cellStyle name="Normal 158 2 3 5" xfId="16567"/>
    <cellStyle name="Normal 158 2 3 6" xfId="16568"/>
    <cellStyle name="Normal 158 2 4" xfId="16569"/>
    <cellStyle name="Normal 158 2 4 2" xfId="16570"/>
    <cellStyle name="Normal 158 2 4 3" xfId="16571"/>
    <cellStyle name="Normal 158 2 5" xfId="16572"/>
    <cellStyle name="Normal 158 2 5 2" xfId="16573"/>
    <cellStyle name="Normal 158 2 5 3" xfId="16574"/>
    <cellStyle name="Normal 158 2 6" xfId="16575"/>
    <cellStyle name="Normal 158 2 7" xfId="16576"/>
    <cellStyle name="Normal 158 2 8" xfId="16577"/>
    <cellStyle name="Normal 158 2 9" xfId="16578"/>
    <cellStyle name="Normal 158 3" xfId="16579"/>
    <cellStyle name="Normal 158 3 2" xfId="16580"/>
    <cellStyle name="Normal 158 3 2 2" xfId="16581"/>
    <cellStyle name="Normal 158 3 2 2 2" xfId="16582"/>
    <cellStyle name="Normal 158 3 2 2 3" xfId="16583"/>
    <cellStyle name="Normal 158 3 2 3" xfId="16584"/>
    <cellStyle name="Normal 158 3 2 3 2" xfId="16585"/>
    <cellStyle name="Normal 158 3 2 3 3" xfId="16586"/>
    <cellStyle name="Normal 158 3 2 4" xfId="16587"/>
    <cellStyle name="Normal 158 3 2 5" xfId="16588"/>
    <cellStyle name="Normal 158 3 2 6" xfId="16589"/>
    <cellStyle name="Normal 158 3 3" xfId="16590"/>
    <cellStyle name="Normal 158 3 3 2" xfId="16591"/>
    <cellStyle name="Normal 158 3 3 3" xfId="16592"/>
    <cellStyle name="Normal 158 3 4" xfId="16593"/>
    <cellStyle name="Normal 158 3 4 2" xfId="16594"/>
    <cellStyle name="Normal 158 3 4 3" xfId="16595"/>
    <cellStyle name="Normal 158 3 5" xfId="16596"/>
    <cellStyle name="Normal 158 3 6" xfId="16597"/>
    <cellStyle name="Normal 158 3 7" xfId="16598"/>
    <cellStyle name="Normal 158 3 8" xfId="16599"/>
    <cellStyle name="Normal 158 4" xfId="16600"/>
    <cellStyle name="Normal 158 4 2" xfId="16601"/>
    <cellStyle name="Normal 158 4 2 2" xfId="16602"/>
    <cellStyle name="Normal 158 4 2 3" xfId="16603"/>
    <cellStyle name="Normal 158 4 3" xfId="16604"/>
    <cellStyle name="Normal 158 4 3 2" xfId="16605"/>
    <cellStyle name="Normal 158 4 3 3" xfId="16606"/>
    <cellStyle name="Normal 158 4 4" xfId="16607"/>
    <cellStyle name="Normal 158 4 5" xfId="16608"/>
    <cellStyle name="Normal 158 4 6" xfId="16609"/>
    <cellStyle name="Normal 158 5" xfId="16610"/>
    <cellStyle name="Normal 158 5 2" xfId="16611"/>
    <cellStyle name="Normal 158 5 3" xfId="16612"/>
    <cellStyle name="Normal 158 6" xfId="16613"/>
    <cellStyle name="Normal 158 6 2" xfId="16614"/>
    <cellStyle name="Normal 158 6 3" xfId="16615"/>
    <cellStyle name="Normal 158 7" xfId="16616"/>
    <cellStyle name="Normal 158 8" xfId="16617"/>
    <cellStyle name="Normal 158 9" xfId="16618"/>
    <cellStyle name="Normal 159" xfId="16619"/>
    <cellStyle name="Normal 159 10" xfId="16620"/>
    <cellStyle name="Normal 159 11" xfId="16621"/>
    <cellStyle name="Normal 159 2" xfId="16622"/>
    <cellStyle name="Normal 159 2 10" xfId="16623"/>
    <cellStyle name="Normal 159 2 2" xfId="16624"/>
    <cellStyle name="Normal 159 2 2 2" xfId="16625"/>
    <cellStyle name="Normal 159 2 2 2 2" xfId="16626"/>
    <cellStyle name="Normal 159 2 2 2 2 2" xfId="16627"/>
    <cellStyle name="Normal 159 2 2 2 2 3" xfId="16628"/>
    <cellStyle name="Normal 159 2 2 2 3" xfId="16629"/>
    <cellStyle name="Normal 159 2 2 2 3 2" xfId="16630"/>
    <cellStyle name="Normal 159 2 2 2 3 3" xfId="16631"/>
    <cellStyle name="Normal 159 2 2 2 4" xfId="16632"/>
    <cellStyle name="Normal 159 2 2 2 5" xfId="16633"/>
    <cellStyle name="Normal 159 2 2 2 6" xfId="16634"/>
    <cellStyle name="Normal 159 2 2 3" xfId="16635"/>
    <cellStyle name="Normal 159 2 2 3 2" xfId="16636"/>
    <cellStyle name="Normal 159 2 2 3 3" xfId="16637"/>
    <cellStyle name="Normal 159 2 2 4" xfId="16638"/>
    <cellStyle name="Normal 159 2 2 4 2" xfId="16639"/>
    <cellStyle name="Normal 159 2 2 4 3" xfId="16640"/>
    <cellStyle name="Normal 159 2 2 5" xfId="16641"/>
    <cellStyle name="Normal 159 2 2 6" xfId="16642"/>
    <cellStyle name="Normal 159 2 2 7" xfId="16643"/>
    <cellStyle name="Normal 159 2 2 8" xfId="16644"/>
    <cellStyle name="Normal 159 2 2 9" xfId="16645"/>
    <cellStyle name="Normal 159 2 3" xfId="16646"/>
    <cellStyle name="Normal 159 2 3 2" xfId="16647"/>
    <cellStyle name="Normal 159 2 3 2 2" xfId="16648"/>
    <cellStyle name="Normal 159 2 3 2 3" xfId="16649"/>
    <cellStyle name="Normal 159 2 3 3" xfId="16650"/>
    <cellStyle name="Normal 159 2 3 3 2" xfId="16651"/>
    <cellStyle name="Normal 159 2 3 3 3" xfId="16652"/>
    <cellStyle name="Normal 159 2 3 4" xfId="16653"/>
    <cellStyle name="Normal 159 2 3 5" xfId="16654"/>
    <cellStyle name="Normal 159 2 3 6" xfId="16655"/>
    <cellStyle name="Normal 159 2 3 7" xfId="16656"/>
    <cellStyle name="Normal 159 2 4" xfId="16657"/>
    <cellStyle name="Normal 159 2 4 2" xfId="16658"/>
    <cellStyle name="Normal 159 2 4 3" xfId="16659"/>
    <cellStyle name="Normal 159 2 5" xfId="16660"/>
    <cellStyle name="Normal 159 2 5 2" xfId="16661"/>
    <cellStyle name="Normal 159 2 5 3" xfId="16662"/>
    <cellStyle name="Normal 159 2 6" xfId="16663"/>
    <cellStyle name="Normal 159 2 7" xfId="16664"/>
    <cellStyle name="Normal 159 2 8" xfId="16665"/>
    <cellStyle name="Normal 159 2 9" xfId="16666"/>
    <cellStyle name="Normal 159 3" xfId="16667"/>
    <cellStyle name="Normal 159 3 2" xfId="16668"/>
    <cellStyle name="Normal 159 3 2 2" xfId="16669"/>
    <cellStyle name="Normal 159 3 2 2 2" xfId="16670"/>
    <cellStyle name="Normal 159 3 2 2 3" xfId="16671"/>
    <cellStyle name="Normal 159 3 2 3" xfId="16672"/>
    <cellStyle name="Normal 159 3 2 3 2" xfId="16673"/>
    <cellStyle name="Normal 159 3 2 3 3" xfId="16674"/>
    <cellStyle name="Normal 159 3 2 4" xfId="16675"/>
    <cellStyle name="Normal 159 3 2 5" xfId="16676"/>
    <cellStyle name="Normal 159 3 2 6" xfId="16677"/>
    <cellStyle name="Normal 159 3 3" xfId="16678"/>
    <cellStyle name="Normal 159 3 3 2" xfId="16679"/>
    <cellStyle name="Normal 159 3 3 3" xfId="16680"/>
    <cellStyle name="Normal 159 3 4" xfId="16681"/>
    <cellStyle name="Normal 159 3 4 2" xfId="16682"/>
    <cellStyle name="Normal 159 3 4 3" xfId="16683"/>
    <cellStyle name="Normal 159 3 5" xfId="16684"/>
    <cellStyle name="Normal 159 3 6" xfId="16685"/>
    <cellStyle name="Normal 159 3 7" xfId="16686"/>
    <cellStyle name="Normal 159 3 8" xfId="16687"/>
    <cellStyle name="Normal 159 3 9" xfId="16688"/>
    <cellStyle name="Normal 159 4" xfId="16689"/>
    <cellStyle name="Normal 159 4 2" xfId="16690"/>
    <cellStyle name="Normal 159 4 2 2" xfId="16691"/>
    <cellStyle name="Normal 159 4 2 3" xfId="16692"/>
    <cellStyle name="Normal 159 4 3" xfId="16693"/>
    <cellStyle name="Normal 159 4 3 2" xfId="16694"/>
    <cellStyle name="Normal 159 4 3 3" xfId="16695"/>
    <cellStyle name="Normal 159 4 4" xfId="16696"/>
    <cellStyle name="Normal 159 4 5" xfId="16697"/>
    <cellStyle name="Normal 159 4 6" xfId="16698"/>
    <cellStyle name="Normal 159 4 7" xfId="16699"/>
    <cellStyle name="Normal 159 5" xfId="16700"/>
    <cellStyle name="Normal 159 5 2" xfId="16701"/>
    <cellStyle name="Normal 159 5 3" xfId="16702"/>
    <cellStyle name="Normal 159 6" xfId="16703"/>
    <cellStyle name="Normal 159 6 2" xfId="16704"/>
    <cellStyle name="Normal 159 6 3" xfId="16705"/>
    <cellStyle name="Normal 159 7" xfId="16706"/>
    <cellStyle name="Normal 159 8" xfId="16707"/>
    <cellStyle name="Normal 159 9" xfId="16708"/>
    <cellStyle name="Normal 159_Order Book" xfId="16709"/>
    <cellStyle name="Normal 16" xfId="16710"/>
    <cellStyle name="Normal 16 10" xfId="16711"/>
    <cellStyle name="Normal 16 2" xfId="16712"/>
    <cellStyle name="Normal 16 2 2" xfId="16713"/>
    <cellStyle name="Normal 16 3" xfId="16714"/>
    <cellStyle name="Normal 16 4" xfId="16715"/>
    <cellStyle name="Normal 16 5" xfId="16716"/>
    <cellStyle name="Normal 16 6" xfId="16717"/>
    <cellStyle name="Normal 16 7" xfId="16718"/>
    <cellStyle name="Normal 16 8" xfId="16719"/>
    <cellStyle name="Normal 16 9" xfId="16720"/>
    <cellStyle name="Normal 160" xfId="16721"/>
    <cellStyle name="Normal 160 10" xfId="16722"/>
    <cellStyle name="Normal 160 11" xfId="16723"/>
    <cellStyle name="Normal 160 2" xfId="16724"/>
    <cellStyle name="Normal 160 2 10" xfId="16725"/>
    <cellStyle name="Normal 160 2 2" xfId="16726"/>
    <cellStyle name="Normal 160 2 2 2" xfId="16727"/>
    <cellStyle name="Normal 160 2 2 2 2" xfId="16728"/>
    <cellStyle name="Normal 160 2 2 2 2 2" xfId="16729"/>
    <cellStyle name="Normal 160 2 2 2 2 3" xfId="16730"/>
    <cellStyle name="Normal 160 2 2 2 3" xfId="16731"/>
    <cellStyle name="Normal 160 2 2 2 3 2" xfId="16732"/>
    <cellStyle name="Normal 160 2 2 2 3 3" xfId="16733"/>
    <cellStyle name="Normal 160 2 2 2 4" xfId="16734"/>
    <cellStyle name="Normal 160 2 2 2 5" xfId="16735"/>
    <cellStyle name="Normal 160 2 2 2 6" xfId="16736"/>
    <cellStyle name="Normal 160 2 2 3" xfId="16737"/>
    <cellStyle name="Normal 160 2 2 3 2" xfId="16738"/>
    <cellStyle name="Normal 160 2 2 3 3" xfId="16739"/>
    <cellStyle name="Normal 160 2 2 4" xfId="16740"/>
    <cellStyle name="Normal 160 2 2 4 2" xfId="16741"/>
    <cellStyle name="Normal 160 2 2 4 3" xfId="16742"/>
    <cellStyle name="Normal 160 2 2 5" xfId="16743"/>
    <cellStyle name="Normal 160 2 2 6" xfId="16744"/>
    <cellStyle name="Normal 160 2 2 7" xfId="16745"/>
    <cellStyle name="Normal 160 2 2 8" xfId="16746"/>
    <cellStyle name="Normal 160 2 2 9" xfId="16747"/>
    <cellStyle name="Normal 160 2 3" xfId="16748"/>
    <cellStyle name="Normal 160 2 3 2" xfId="16749"/>
    <cellStyle name="Normal 160 2 3 2 2" xfId="16750"/>
    <cellStyle name="Normal 160 2 3 2 3" xfId="16751"/>
    <cellStyle name="Normal 160 2 3 3" xfId="16752"/>
    <cellStyle name="Normal 160 2 3 3 2" xfId="16753"/>
    <cellStyle name="Normal 160 2 3 3 3" xfId="16754"/>
    <cellStyle name="Normal 160 2 3 4" xfId="16755"/>
    <cellStyle name="Normal 160 2 3 5" xfId="16756"/>
    <cellStyle name="Normal 160 2 3 6" xfId="16757"/>
    <cellStyle name="Normal 160 2 3 7" xfId="16758"/>
    <cellStyle name="Normal 160 2 4" xfId="16759"/>
    <cellStyle name="Normal 160 2 4 2" xfId="16760"/>
    <cellStyle name="Normal 160 2 4 3" xfId="16761"/>
    <cellStyle name="Normal 160 2 5" xfId="16762"/>
    <cellStyle name="Normal 160 2 5 2" xfId="16763"/>
    <cellStyle name="Normal 160 2 5 3" xfId="16764"/>
    <cellStyle name="Normal 160 2 6" xfId="16765"/>
    <cellStyle name="Normal 160 2 7" xfId="16766"/>
    <cellStyle name="Normal 160 2 8" xfId="16767"/>
    <cellStyle name="Normal 160 2 9" xfId="16768"/>
    <cellStyle name="Normal 160 3" xfId="16769"/>
    <cellStyle name="Normal 160 3 2" xfId="16770"/>
    <cellStyle name="Normal 160 3 2 2" xfId="16771"/>
    <cellStyle name="Normal 160 3 2 2 2" xfId="16772"/>
    <cellStyle name="Normal 160 3 2 2 3" xfId="16773"/>
    <cellStyle name="Normal 160 3 2 3" xfId="16774"/>
    <cellStyle name="Normal 160 3 2 3 2" xfId="16775"/>
    <cellStyle name="Normal 160 3 2 3 3" xfId="16776"/>
    <cellStyle name="Normal 160 3 2 4" xfId="16777"/>
    <cellStyle name="Normal 160 3 2 5" xfId="16778"/>
    <cellStyle name="Normal 160 3 2 6" xfId="16779"/>
    <cellStyle name="Normal 160 3 3" xfId="16780"/>
    <cellStyle name="Normal 160 3 3 2" xfId="16781"/>
    <cellStyle name="Normal 160 3 3 3" xfId="16782"/>
    <cellStyle name="Normal 160 3 4" xfId="16783"/>
    <cellStyle name="Normal 160 3 4 2" xfId="16784"/>
    <cellStyle name="Normal 160 3 4 3" xfId="16785"/>
    <cellStyle name="Normal 160 3 5" xfId="16786"/>
    <cellStyle name="Normal 160 3 6" xfId="16787"/>
    <cellStyle name="Normal 160 3 7" xfId="16788"/>
    <cellStyle name="Normal 160 3 8" xfId="16789"/>
    <cellStyle name="Normal 160 3 9" xfId="16790"/>
    <cellStyle name="Normal 160 4" xfId="16791"/>
    <cellStyle name="Normal 160 4 2" xfId="16792"/>
    <cellStyle name="Normal 160 4 2 2" xfId="16793"/>
    <cellStyle name="Normal 160 4 2 3" xfId="16794"/>
    <cellStyle name="Normal 160 4 3" xfId="16795"/>
    <cellStyle name="Normal 160 4 3 2" xfId="16796"/>
    <cellStyle name="Normal 160 4 3 3" xfId="16797"/>
    <cellStyle name="Normal 160 4 4" xfId="16798"/>
    <cellStyle name="Normal 160 4 5" xfId="16799"/>
    <cellStyle name="Normal 160 4 6" xfId="16800"/>
    <cellStyle name="Normal 160 4 7" xfId="16801"/>
    <cellStyle name="Normal 160 5" xfId="16802"/>
    <cellStyle name="Normal 160 5 2" xfId="16803"/>
    <cellStyle name="Normal 160 5 3" xfId="16804"/>
    <cellStyle name="Normal 160 6" xfId="16805"/>
    <cellStyle name="Normal 160 6 2" xfId="16806"/>
    <cellStyle name="Normal 160 6 3" xfId="16807"/>
    <cellStyle name="Normal 160 7" xfId="16808"/>
    <cellStyle name="Normal 160 8" xfId="16809"/>
    <cellStyle name="Normal 160 9" xfId="16810"/>
    <cellStyle name="Normal 160_Order Book" xfId="16811"/>
    <cellStyle name="Normal 161" xfId="16812"/>
    <cellStyle name="Normal 161 10" xfId="16813"/>
    <cellStyle name="Normal 161 11" xfId="16814"/>
    <cellStyle name="Normal 161 2" xfId="16815"/>
    <cellStyle name="Normal 161 2 10" xfId="16816"/>
    <cellStyle name="Normal 161 2 2" xfId="16817"/>
    <cellStyle name="Normal 161 2 2 2" xfId="16818"/>
    <cellStyle name="Normal 161 2 2 2 2" xfId="16819"/>
    <cellStyle name="Normal 161 2 2 2 2 2" xfId="16820"/>
    <cellStyle name="Normal 161 2 2 2 2 3" xfId="16821"/>
    <cellStyle name="Normal 161 2 2 2 3" xfId="16822"/>
    <cellStyle name="Normal 161 2 2 2 3 2" xfId="16823"/>
    <cellStyle name="Normal 161 2 2 2 3 3" xfId="16824"/>
    <cellStyle name="Normal 161 2 2 2 4" xfId="16825"/>
    <cellStyle name="Normal 161 2 2 2 5" xfId="16826"/>
    <cellStyle name="Normal 161 2 2 2 6" xfId="16827"/>
    <cellStyle name="Normal 161 2 2 3" xfId="16828"/>
    <cellStyle name="Normal 161 2 2 3 2" xfId="16829"/>
    <cellStyle name="Normal 161 2 2 3 3" xfId="16830"/>
    <cellStyle name="Normal 161 2 2 4" xfId="16831"/>
    <cellStyle name="Normal 161 2 2 4 2" xfId="16832"/>
    <cellStyle name="Normal 161 2 2 4 3" xfId="16833"/>
    <cellStyle name="Normal 161 2 2 5" xfId="16834"/>
    <cellStyle name="Normal 161 2 2 6" xfId="16835"/>
    <cellStyle name="Normal 161 2 2 7" xfId="16836"/>
    <cellStyle name="Normal 161 2 2 8" xfId="16837"/>
    <cellStyle name="Normal 161 2 2 9" xfId="16838"/>
    <cellStyle name="Normal 161 2 3" xfId="16839"/>
    <cellStyle name="Normal 161 2 3 2" xfId="16840"/>
    <cellStyle name="Normal 161 2 3 2 2" xfId="16841"/>
    <cellStyle name="Normal 161 2 3 2 3" xfId="16842"/>
    <cellStyle name="Normal 161 2 3 3" xfId="16843"/>
    <cellStyle name="Normal 161 2 3 3 2" xfId="16844"/>
    <cellStyle name="Normal 161 2 3 3 3" xfId="16845"/>
    <cellStyle name="Normal 161 2 3 4" xfId="16846"/>
    <cellStyle name="Normal 161 2 3 5" xfId="16847"/>
    <cellStyle name="Normal 161 2 3 6" xfId="16848"/>
    <cellStyle name="Normal 161 2 3 7" xfId="16849"/>
    <cellStyle name="Normal 161 2 4" xfId="16850"/>
    <cellStyle name="Normal 161 2 4 2" xfId="16851"/>
    <cellStyle name="Normal 161 2 4 3" xfId="16852"/>
    <cellStyle name="Normal 161 2 5" xfId="16853"/>
    <cellStyle name="Normal 161 2 5 2" xfId="16854"/>
    <cellStyle name="Normal 161 2 5 3" xfId="16855"/>
    <cellStyle name="Normal 161 2 6" xfId="16856"/>
    <cellStyle name="Normal 161 2 7" xfId="16857"/>
    <cellStyle name="Normal 161 2 8" xfId="16858"/>
    <cellStyle name="Normal 161 2 9" xfId="16859"/>
    <cellStyle name="Normal 161 3" xfId="16860"/>
    <cellStyle name="Normal 161 3 2" xfId="16861"/>
    <cellStyle name="Normal 161 3 2 2" xfId="16862"/>
    <cellStyle name="Normal 161 3 2 2 2" xfId="16863"/>
    <cellStyle name="Normal 161 3 2 2 3" xfId="16864"/>
    <cellStyle name="Normal 161 3 2 3" xfId="16865"/>
    <cellStyle name="Normal 161 3 2 3 2" xfId="16866"/>
    <cellStyle name="Normal 161 3 2 3 3" xfId="16867"/>
    <cellStyle name="Normal 161 3 2 4" xfId="16868"/>
    <cellStyle name="Normal 161 3 2 5" xfId="16869"/>
    <cellStyle name="Normal 161 3 2 6" xfId="16870"/>
    <cellStyle name="Normal 161 3 3" xfId="16871"/>
    <cellStyle name="Normal 161 3 3 2" xfId="16872"/>
    <cellStyle name="Normal 161 3 3 3" xfId="16873"/>
    <cellStyle name="Normal 161 3 4" xfId="16874"/>
    <cellStyle name="Normal 161 3 4 2" xfId="16875"/>
    <cellStyle name="Normal 161 3 4 3" xfId="16876"/>
    <cellStyle name="Normal 161 3 5" xfId="16877"/>
    <cellStyle name="Normal 161 3 6" xfId="16878"/>
    <cellStyle name="Normal 161 3 7" xfId="16879"/>
    <cellStyle name="Normal 161 3 8" xfId="16880"/>
    <cellStyle name="Normal 161 3 9" xfId="16881"/>
    <cellStyle name="Normal 161 4" xfId="16882"/>
    <cellStyle name="Normal 161 4 2" xfId="16883"/>
    <cellStyle name="Normal 161 4 2 2" xfId="16884"/>
    <cellStyle name="Normal 161 4 2 3" xfId="16885"/>
    <cellStyle name="Normal 161 4 3" xfId="16886"/>
    <cellStyle name="Normal 161 4 3 2" xfId="16887"/>
    <cellStyle name="Normal 161 4 3 3" xfId="16888"/>
    <cellStyle name="Normal 161 4 4" xfId="16889"/>
    <cellStyle name="Normal 161 4 5" xfId="16890"/>
    <cellStyle name="Normal 161 4 6" xfId="16891"/>
    <cellStyle name="Normal 161 4 7" xfId="16892"/>
    <cellStyle name="Normal 161 5" xfId="16893"/>
    <cellStyle name="Normal 161 5 2" xfId="16894"/>
    <cellStyle name="Normal 161 5 3" xfId="16895"/>
    <cellStyle name="Normal 161 6" xfId="16896"/>
    <cellStyle name="Normal 161 6 2" xfId="16897"/>
    <cellStyle name="Normal 161 6 3" xfId="16898"/>
    <cellStyle name="Normal 161 7" xfId="16899"/>
    <cellStyle name="Normal 161 8" xfId="16900"/>
    <cellStyle name="Normal 161 9" xfId="16901"/>
    <cellStyle name="Normal 161_Order Book" xfId="16902"/>
    <cellStyle name="Normal 162" xfId="16903"/>
    <cellStyle name="Normal 162 10" xfId="16904"/>
    <cellStyle name="Normal 162 11" xfId="16905"/>
    <cellStyle name="Normal 162 2" xfId="16906"/>
    <cellStyle name="Normal 162 2 10" xfId="16907"/>
    <cellStyle name="Normal 162 2 2" xfId="16908"/>
    <cellStyle name="Normal 162 2 2 2" xfId="16909"/>
    <cellStyle name="Normal 162 2 2 2 2" xfId="16910"/>
    <cellStyle name="Normal 162 2 2 2 2 2" xfId="16911"/>
    <cellStyle name="Normal 162 2 2 2 2 3" xfId="16912"/>
    <cellStyle name="Normal 162 2 2 2 3" xfId="16913"/>
    <cellStyle name="Normal 162 2 2 2 3 2" xfId="16914"/>
    <cellStyle name="Normal 162 2 2 2 3 3" xfId="16915"/>
    <cellStyle name="Normal 162 2 2 2 4" xfId="16916"/>
    <cellStyle name="Normal 162 2 2 2 5" xfId="16917"/>
    <cellStyle name="Normal 162 2 2 2 6" xfId="16918"/>
    <cellStyle name="Normal 162 2 2 3" xfId="16919"/>
    <cellStyle name="Normal 162 2 2 3 2" xfId="16920"/>
    <cellStyle name="Normal 162 2 2 3 3" xfId="16921"/>
    <cellStyle name="Normal 162 2 2 4" xfId="16922"/>
    <cellStyle name="Normal 162 2 2 4 2" xfId="16923"/>
    <cellStyle name="Normal 162 2 2 4 3" xfId="16924"/>
    <cellStyle name="Normal 162 2 2 5" xfId="16925"/>
    <cellStyle name="Normal 162 2 2 6" xfId="16926"/>
    <cellStyle name="Normal 162 2 2 7" xfId="16927"/>
    <cellStyle name="Normal 162 2 2 8" xfId="16928"/>
    <cellStyle name="Normal 162 2 2 9" xfId="16929"/>
    <cellStyle name="Normal 162 2 3" xfId="16930"/>
    <cellStyle name="Normal 162 2 3 2" xfId="16931"/>
    <cellStyle name="Normal 162 2 3 2 2" xfId="16932"/>
    <cellStyle name="Normal 162 2 3 2 3" xfId="16933"/>
    <cellStyle name="Normal 162 2 3 3" xfId="16934"/>
    <cellStyle name="Normal 162 2 3 3 2" xfId="16935"/>
    <cellStyle name="Normal 162 2 3 3 3" xfId="16936"/>
    <cellStyle name="Normal 162 2 3 4" xfId="16937"/>
    <cellStyle name="Normal 162 2 3 5" xfId="16938"/>
    <cellStyle name="Normal 162 2 3 6" xfId="16939"/>
    <cellStyle name="Normal 162 2 3 7" xfId="16940"/>
    <cellStyle name="Normal 162 2 4" xfId="16941"/>
    <cellStyle name="Normal 162 2 4 2" xfId="16942"/>
    <cellStyle name="Normal 162 2 4 3" xfId="16943"/>
    <cellStyle name="Normal 162 2 5" xfId="16944"/>
    <cellStyle name="Normal 162 2 5 2" xfId="16945"/>
    <cellStyle name="Normal 162 2 5 3" xfId="16946"/>
    <cellStyle name="Normal 162 2 6" xfId="16947"/>
    <cellStyle name="Normal 162 2 7" xfId="16948"/>
    <cellStyle name="Normal 162 2 8" xfId="16949"/>
    <cellStyle name="Normal 162 2 9" xfId="16950"/>
    <cellStyle name="Normal 162 3" xfId="16951"/>
    <cellStyle name="Normal 162 3 2" xfId="16952"/>
    <cellStyle name="Normal 162 3 2 2" xfId="16953"/>
    <cellStyle name="Normal 162 3 2 2 2" xfId="16954"/>
    <cellStyle name="Normal 162 3 2 2 3" xfId="16955"/>
    <cellStyle name="Normal 162 3 2 3" xfId="16956"/>
    <cellStyle name="Normal 162 3 2 3 2" xfId="16957"/>
    <cellStyle name="Normal 162 3 2 3 3" xfId="16958"/>
    <cellStyle name="Normal 162 3 2 4" xfId="16959"/>
    <cellStyle name="Normal 162 3 2 5" xfId="16960"/>
    <cellStyle name="Normal 162 3 2 6" xfId="16961"/>
    <cellStyle name="Normal 162 3 3" xfId="16962"/>
    <cellStyle name="Normal 162 3 3 2" xfId="16963"/>
    <cellStyle name="Normal 162 3 3 3" xfId="16964"/>
    <cellStyle name="Normal 162 3 4" xfId="16965"/>
    <cellStyle name="Normal 162 3 4 2" xfId="16966"/>
    <cellStyle name="Normal 162 3 4 3" xfId="16967"/>
    <cellStyle name="Normal 162 3 5" xfId="16968"/>
    <cellStyle name="Normal 162 3 6" xfId="16969"/>
    <cellStyle name="Normal 162 3 7" xfId="16970"/>
    <cellStyle name="Normal 162 3 8" xfId="16971"/>
    <cellStyle name="Normal 162 3 9" xfId="16972"/>
    <cellStyle name="Normal 162 4" xfId="16973"/>
    <cellStyle name="Normal 162 4 2" xfId="16974"/>
    <cellStyle name="Normal 162 4 2 2" xfId="16975"/>
    <cellStyle name="Normal 162 4 2 3" xfId="16976"/>
    <cellStyle name="Normal 162 4 3" xfId="16977"/>
    <cellStyle name="Normal 162 4 3 2" xfId="16978"/>
    <cellStyle name="Normal 162 4 3 3" xfId="16979"/>
    <cellStyle name="Normal 162 4 4" xfId="16980"/>
    <cellStyle name="Normal 162 4 5" xfId="16981"/>
    <cellStyle name="Normal 162 4 6" xfId="16982"/>
    <cellStyle name="Normal 162 4 7" xfId="16983"/>
    <cellStyle name="Normal 162 5" xfId="16984"/>
    <cellStyle name="Normal 162 5 2" xfId="16985"/>
    <cellStyle name="Normal 162 5 3" xfId="16986"/>
    <cellStyle name="Normal 162 6" xfId="16987"/>
    <cellStyle name="Normal 162 6 2" xfId="16988"/>
    <cellStyle name="Normal 162 6 3" xfId="16989"/>
    <cellStyle name="Normal 162 7" xfId="16990"/>
    <cellStyle name="Normal 162 8" xfId="16991"/>
    <cellStyle name="Normal 162 9" xfId="16992"/>
    <cellStyle name="Normal 162_Order Book" xfId="16993"/>
    <cellStyle name="Normal 163" xfId="16994"/>
    <cellStyle name="Normal 163 10" xfId="16995"/>
    <cellStyle name="Normal 163 11" xfId="16996"/>
    <cellStyle name="Normal 163 2" xfId="16997"/>
    <cellStyle name="Normal 163 2 10" xfId="16998"/>
    <cellStyle name="Normal 163 2 2" xfId="16999"/>
    <cellStyle name="Normal 163 2 2 2" xfId="17000"/>
    <cellStyle name="Normal 163 2 2 2 2" xfId="17001"/>
    <cellStyle name="Normal 163 2 2 2 2 2" xfId="17002"/>
    <cellStyle name="Normal 163 2 2 2 2 3" xfId="17003"/>
    <cellStyle name="Normal 163 2 2 2 3" xfId="17004"/>
    <cellStyle name="Normal 163 2 2 2 3 2" xfId="17005"/>
    <cellStyle name="Normal 163 2 2 2 3 3" xfId="17006"/>
    <cellStyle name="Normal 163 2 2 2 4" xfId="17007"/>
    <cellStyle name="Normal 163 2 2 2 5" xfId="17008"/>
    <cellStyle name="Normal 163 2 2 2 6" xfId="17009"/>
    <cellStyle name="Normal 163 2 2 3" xfId="17010"/>
    <cellStyle name="Normal 163 2 2 3 2" xfId="17011"/>
    <cellStyle name="Normal 163 2 2 3 3" xfId="17012"/>
    <cellStyle name="Normal 163 2 2 4" xfId="17013"/>
    <cellStyle name="Normal 163 2 2 4 2" xfId="17014"/>
    <cellStyle name="Normal 163 2 2 4 3" xfId="17015"/>
    <cellStyle name="Normal 163 2 2 5" xfId="17016"/>
    <cellStyle name="Normal 163 2 2 6" xfId="17017"/>
    <cellStyle name="Normal 163 2 2 7" xfId="17018"/>
    <cellStyle name="Normal 163 2 2 8" xfId="17019"/>
    <cellStyle name="Normal 163 2 2 9" xfId="17020"/>
    <cellStyle name="Normal 163 2 3" xfId="17021"/>
    <cellStyle name="Normal 163 2 3 2" xfId="17022"/>
    <cellStyle name="Normal 163 2 3 2 2" xfId="17023"/>
    <cellStyle name="Normal 163 2 3 2 3" xfId="17024"/>
    <cellStyle name="Normal 163 2 3 3" xfId="17025"/>
    <cellStyle name="Normal 163 2 3 3 2" xfId="17026"/>
    <cellStyle name="Normal 163 2 3 3 3" xfId="17027"/>
    <cellStyle name="Normal 163 2 3 4" xfId="17028"/>
    <cellStyle name="Normal 163 2 3 5" xfId="17029"/>
    <cellStyle name="Normal 163 2 3 6" xfId="17030"/>
    <cellStyle name="Normal 163 2 3 7" xfId="17031"/>
    <cellStyle name="Normal 163 2 4" xfId="17032"/>
    <cellStyle name="Normal 163 2 4 2" xfId="17033"/>
    <cellStyle name="Normal 163 2 4 3" xfId="17034"/>
    <cellStyle name="Normal 163 2 5" xfId="17035"/>
    <cellStyle name="Normal 163 2 5 2" xfId="17036"/>
    <cellStyle name="Normal 163 2 5 3" xfId="17037"/>
    <cellStyle name="Normal 163 2 6" xfId="17038"/>
    <cellStyle name="Normal 163 2 7" xfId="17039"/>
    <cellStyle name="Normal 163 2 8" xfId="17040"/>
    <cellStyle name="Normal 163 2 9" xfId="17041"/>
    <cellStyle name="Normal 163 3" xfId="17042"/>
    <cellStyle name="Normal 163 3 2" xfId="17043"/>
    <cellStyle name="Normal 163 3 2 2" xfId="17044"/>
    <cellStyle name="Normal 163 3 2 2 2" xfId="17045"/>
    <cellStyle name="Normal 163 3 2 2 3" xfId="17046"/>
    <cellStyle name="Normal 163 3 2 3" xfId="17047"/>
    <cellStyle name="Normal 163 3 2 3 2" xfId="17048"/>
    <cellStyle name="Normal 163 3 2 3 3" xfId="17049"/>
    <cellStyle name="Normal 163 3 2 4" xfId="17050"/>
    <cellStyle name="Normal 163 3 2 5" xfId="17051"/>
    <cellStyle name="Normal 163 3 2 6" xfId="17052"/>
    <cellStyle name="Normal 163 3 3" xfId="17053"/>
    <cellStyle name="Normal 163 3 3 2" xfId="17054"/>
    <cellStyle name="Normal 163 3 3 3" xfId="17055"/>
    <cellStyle name="Normal 163 3 4" xfId="17056"/>
    <cellStyle name="Normal 163 3 4 2" xfId="17057"/>
    <cellStyle name="Normal 163 3 4 3" xfId="17058"/>
    <cellStyle name="Normal 163 3 5" xfId="17059"/>
    <cellStyle name="Normal 163 3 6" xfId="17060"/>
    <cellStyle name="Normal 163 3 7" xfId="17061"/>
    <cellStyle name="Normal 163 3 8" xfId="17062"/>
    <cellStyle name="Normal 163 3 9" xfId="17063"/>
    <cellStyle name="Normal 163 4" xfId="17064"/>
    <cellStyle name="Normal 163 4 2" xfId="17065"/>
    <cellStyle name="Normal 163 4 2 2" xfId="17066"/>
    <cellStyle name="Normal 163 4 2 3" xfId="17067"/>
    <cellStyle name="Normal 163 4 3" xfId="17068"/>
    <cellStyle name="Normal 163 4 3 2" xfId="17069"/>
    <cellStyle name="Normal 163 4 3 3" xfId="17070"/>
    <cellStyle name="Normal 163 4 4" xfId="17071"/>
    <cellStyle name="Normal 163 4 5" xfId="17072"/>
    <cellStyle name="Normal 163 4 6" xfId="17073"/>
    <cellStyle name="Normal 163 4 7" xfId="17074"/>
    <cellStyle name="Normal 163 5" xfId="17075"/>
    <cellStyle name="Normal 163 5 2" xfId="17076"/>
    <cellStyle name="Normal 163 5 3" xfId="17077"/>
    <cellStyle name="Normal 163 6" xfId="17078"/>
    <cellStyle name="Normal 163 6 2" xfId="17079"/>
    <cellStyle name="Normal 163 6 3" xfId="17080"/>
    <cellStyle name="Normal 163 7" xfId="17081"/>
    <cellStyle name="Normal 163 8" xfId="17082"/>
    <cellStyle name="Normal 163 9" xfId="17083"/>
    <cellStyle name="Normal 163_Order Book" xfId="17084"/>
    <cellStyle name="Normal 164" xfId="17085"/>
    <cellStyle name="Normal 164 10" xfId="17086"/>
    <cellStyle name="Normal 164 11" xfId="17087"/>
    <cellStyle name="Normal 164 2" xfId="17088"/>
    <cellStyle name="Normal 164 2 10" xfId="17089"/>
    <cellStyle name="Normal 164 2 2" xfId="17090"/>
    <cellStyle name="Normal 164 2 2 2" xfId="17091"/>
    <cellStyle name="Normal 164 2 2 2 2" xfId="17092"/>
    <cellStyle name="Normal 164 2 2 2 2 2" xfId="17093"/>
    <cellStyle name="Normal 164 2 2 2 2 3" xfId="17094"/>
    <cellStyle name="Normal 164 2 2 2 3" xfId="17095"/>
    <cellStyle name="Normal 164 2 2 2 3 2" xfId="17096"/>
    <cellStyle name="Normal 164 2 2 2 3 3" xfId="17097"/>
    <cellStyle name="Normal 164 2 2 2 4" xfId="17098"/>
    <cellStyle name="Normal 164 2 2 2 5" xfId="17099"/>
    <cellStyle name="Normal 164 2 2 2 6" xfId="17100"/>
    <cellStyle name="Normal 164 2 2 3" xfId="17101"/>
    <cellStyle name="Normal 164 2 2 3 2" xfId="17102"/>
    <cellStyle name="Normal 164 2 2 3 3" xfId="17103"/>
    <cellStyle name="Normal 164 2 2 4" xfId="17104"/>
    <cellStyle name="Normal 164 2 2 4 2" xfId="17105"/>
    <cellStyle name="Normal 164 2 2 4 3" xfId="17106"/>
    <cellStyle name="Normal 164 2 2 5" xfId="17107"/>
    <cellStyle name="Normal 164 2 2 6" xfId="17108"/>
    <cellStyle name="Normal 164 2 2 7" xfId="17109"/>
    <cellStyle name="Normal 164 2 2 8" xfId="17110"/>
    <cellStyle name="Normal 164 2 2 9" xfId="17111"/>
    <cellStyle name="Normal 164 2 3" xfId="17112"/>
    <cellStyle name="Normal 164 2 3 2" xfId="17113"/>
    <cellStyle name="Normal 164 2 3 2 2" xfId="17114"/>
    <cellStyle name="Normal 164 2 3 2 3" xfId="17115"/>
    <cellStyle name="Normal 164 2 3 3" xfId="17116"/>
    <cellStyle name="Normal 164 2 3 3 2" xfId="17117"/>
    <cellStyle name="Normal 164 2 3 3 3" xfId="17118"/>
    <cellStyle name="Normal 164 2 3 4" xfId="17119"/>
    <cellStyle name="Normal 164 2 3 5" xfId="17120"/>
    <cellStyle name="Normal 164 2 3 6" xfId="17121"/>
    <cellStyle name="Normal 164 2 3 7" xfId="17122"/>
    <cellStyle name="Normal 164 2 4" xfId="17123"/>
    <cellStyle name="Normal 164 2 4 2" xfId="17124"/>
    <cellStyle name="Normal 164 2 4 3" xfId="17125"/>
    <cellStyle name="Normal 164 2 5" xfId="17126"/>
    <cellStyle name="Normal 164 2 5 2" xfId="17127"/>
    <cellStyle name="Normal 164 2 5 3" xfId="17128"/>
    <cellStyle name="Normal 164 2 6" xfId="17129"/>
    <cellStyle name="Normal 164 2 7" xfId="17130"/>
    <cellStyle name="Normal 164 2 8" xfId="17131"/>
    <cellStyle name="Normal 164 2 9" xfId="17132"/>
    <cellStyle name="Normal 164 3" xfId="17133"/>
    <cellStyle name="Normal 164 3 2" xfId="17134"/>
    <cellStyle name="Normal 164 3 2 2" xfId="17135"/>
    <cellStyle name="Normal 164 3 2 2 2" xfId="17136"/>
    <cellStyle name="Normal 164 3 2 2 3" xfId="17137"/>
    <cellStyle name="Normal 164 3 2 3" xfId="17138"/>
    <cellStyle name="Normal 164 3 2 3 2" xfId="17139"/>
    <cellStyle name="Normal 164 3 2 3 3" xfId="17140"/>
    <cellStyle name="Normal 164 3 2 4" xfId="17141"/>
    <cellStyle name="Normal 164 3 2 5" xfId="17142"/>
    <cellStyle name="Normal 164 3 2 6" xfId="17143"/>
    <cellStyle name="Normal 164 3 3" xfId="17144"/>
    <cellStyle name="Normal 164 3 3 2" xfId="17145"/>
    <cellStyle name="Normal 164 3 3 3" xfId="17146"/>
    <cellStyle name="Normal 164 3 4" xfId="17147"/>
    <cellStyle name="Normal 164 3 4 2" xfId="17148"/>
    <cellStyle name="Normal 164 3 4 3" xfId="17149"/>
    <cellStyle name="Normal 164 3 5" xfId="17150"/>
    <cellStyle name="Normal 164 3 6" xfId="17151"/>
    <cellStyle name="Normal 164 3 7" xfId="17152"/>
    <cellStyle name="Normal 164 3 8" xfId="17153"/>
    <cellStyle name="Normal 164 3 9" xfId="17154"/>
    <cellStyle name="Normal 164 4" xfId="17155"/>
    <cellStyle name="Normal 164 4 2" xfId="17156"/>
    <cellStyle name="Normal 164 4 2 2" xfId="17157"/>
    <cellStyle name="Normal 164 4 2 3" xfId="17158"/>
    <cellStyle name="Normal 164 4 3" xfId="17159"/>
    <cellStyle name="Normal 164 4 3 2" xfId="17160"/>
    <cellStyle name="Normal 164 4 3 3" xfId="17161"/>
    <cellStyle name="Normal 164 4 4" xfId="17162"/>
    <cellStyle name="Normal 164 4 5" xfId="17163"/>
    <cellStyle name="Normal 164 4 6" xfId="17164"/>
    <cellStyle name="Normal 164 4 7" xfId="17165"/>
    <cellStyle name="Normal 164 5" xfId="17166"/>
    <cellStyle name="Normal 164 5 2" xfId="17167"/>
    <cellStyle name="Normal 164 5 3" xfId="17168"/>
    <cellStyle name="Normal 164 6" xfId="17169"/>
    <cellStyle name="Normal 164 6 2" xfId="17170"/>
    <cellStyle name="Normal 164 6 3" xfId="17171"/>
    <cellStyle name="Normal 164 7" xfId="17172"/>
    <cellStyle name="Normal 164 8" xfId="17173"/>
    <cellStyle name="Normal 164 9" xfId="17174"/>
    <cellStyle name="Normal 164_Order Book" xfId="17175"/>
    <cellStyle name="Normal 165" xfId="17176"/>
    <cellStyle name="Normal 165 10" xfId="17177"/>
    <cellStyle name="Normal 165 11" xfId="17178"/>
    <cellStyle name="Normal 165 2" xfId="17179"/>
    <cellStyle name="Normal 165 2 10" xfId="17180"/>
    <cellStyle name="Normal 165 2 2" xfId="17181"/>
    <cellStyle name="Normal 165 2 2 2" xfId="17182"/>
    <cellStyle name="Normal 165 2 2 2 2" xfId="17183"/>
    <cellStyle name="Normal 165 2 2 2 2 2" xfId="17184"/>
    <cellStyle name="Normal 165 2 2 2 2 3" xfId="17185"/>
    <cellStyle name="Normal 165 2 2 2 3" xfId="17186"/>
    <cellStyle name="Normal 165 2 2 2 3 2" xfId="17187"/>
    <cellStyle name="Normal 165 2 2 2 3 3" xfId="17188"/>
    <cellStyle name="Normal 165 2 2 2 4" xfId="17189"/>
    <cellStyle name="Normal 165 2 2 2 5" xfId="17190"/>
    <cellStyle name="Normal 165 2 2 2 6" xfId="17191"/>
    <cellStyle name="Normal 165 2 2 3" xfId="17192"/>
    <cellStyle name="Normal 165 2 2 3 2" xfId="17193"/>
    <cellStyle name="Normal 165 2 2 3 3" xfId="17194"/>
    <cellStyle name="Normal 165 2 2 4" xfId="17195"/>
    <cellStyle name="Normal 165 2 2 4 2" xfId="17196"/>
    <cellStyle name="Normal 165 2 2 4 3" xfId="17197"/>
    <cellStyle name="Normal 165 2 2 5" xfId="17198"/>
    <cellStyle name="Normal 165 2 2 6" xfId="17199"/>
    <cellStyle name="Normal 165 2 2 7" xfId="17200"/>
    <cellStyle name="Normal 165 2 2 8" xfId="17201"/>
    <cellStyle name="Normal 165 2 2 9" xfId="17202"/>
    <cellStyle name="Normal 165 2 3" xfId="17203"/>
    <cellStyle name="Normal 165 2 3 2" xfId="17204"/>
    <cellStyle name="Normal 165 2 3 2 2" xfId="17205"/>
    <cellStyle name="Normal 165 2 3 2 3" xfId="17206"/>
    <cellStyle name="Normal 165 2 3 3" xfId="17207"/>
    <cellStyle name="Normal 165 2 3 3 2" xfId="17208"/>
    <cellStyle name="Normal 165 2 3 3 3" xfId="17209"/>
    <cellStyle name="Normal 165 2 3 4" xfId="17210"/>
    <cellStyle name="Normal 165 2 3 5" xfId="17211"/>
    <cellStyle name="Normal 165 2 3 6" xfId="17212"/>
    <cellStyle name="Normal 165 2 3 7" xfId="17213"/>
    <cellStyle name="Normal 165 2 4" xfId="17214"/>
    <cellStyle name="Normal 165 2 4 2" xfId="17215"/>
    <cellStyle name="Normal 165 2 4 3" xfId="17216"/>
    <cellStyle name="Normal 165 2 5" xfId="17217"/>
    <cellStyle name="Normal 165 2 5 2" xfId="17218"/>
    <cellStyle name="Normal 165 2 5 3" xfId="17219"/>
    <cellStyle name="Normal 165 2 6" xfId="17220"/>
    <cellStyle name="Normal 165 2 7" xfId="17221"/>
    <cellStyle name="Normal 165 2 8" xfId="17222"/>
    <cellStyle name="Normal 165 2 9" xfId="17223"/>
    <cellStyle name="Normal 165 3" xfId="17224"/>
    <cellStyle name="Normal 165 3 2" xfId="17225"/>
    <cellStyle name="Normal 165 3 2 2" xfId="17226"/>
    <cellStyle name="Normal 165 3 2 2 2" xfId="17227"/>
    <cellStyle name="Normal 165 3 2 2 3" xfId="17228"/>
    <cellStyle name="Normal 165 3 2 3" xfId="17229"/>
    <cellStyle name="Normal 165 3 2 3 2" xfId="17230"/>
    <cellStyle name="Normal 165 3 2 3 3" xfId="17231"/>
    <cellStyle name="Normal 165 3 2 4" xfId="17232"/>
    <cellStyle name="Normal 165 3 2 5" xfId="17233"/>
    <cellStyle name="Normal 165 3 2 6" xfId="17234"/>
    <cellStyle name="Normal 165 3 3" xfId="17235"/>
    <cellStyle name="Normal 165 3 3 2" xfId="17236"/>
    <cellStyle name="Normal 165 3 3 3" xfId="17237"/>
    <cellStyle name="Normal 165 3 4" xfId="17238"/>
    <cellStyle name="Normal 165 3 4 2" xfId="17239"/>
    <cellStyle name="Normal 165 3 4 3" xfId="17240"/>
    <cellStyle name="Normal 165 3 5" xfId="17241"/>
    <cellStyle name="Normal 165 3 6" xfId="17242"/>
    <cellStyle name="Normal 165 3 7" xfId="17243"/>
    <cellStyle name="Normal 165 3 8" xfId="17244"/>
    <cellStyle name="Normal 165 3 9" xfId="17245"/>
    <cellStyle name="Normal 165 4" xfId="17246"/>
    <cellStyle name="Normal 165 4 2" xfId="17247"/>
    <cellStyle name="Normal 165 4 2 2" xfId="17248"/>
    <cellStyle name="Normal 165 4 2 3" xfId="17249"/>
    <cellStyle name="Normal 165 4 3" xfId="17250"/>
    <cellStyle name="Normal 165 4 3 2" xfId="17251"/>
    <cellStyle name="Normal 165 4 3 3" xfId="17252"/>
    <cellStyle name="Normal 165 4 4" xfId="17253"/>
    <cellStyle name="Normal 165 4 5" xfId="17254"/>
    <cellStyle name="Normal 165 4 6" xfId="17255"/>
    <cellStyle name="Normal 165 4 7" xfId="17256"/>
    <cellStyle name="Normal 165 5" xfId="17257"/>
    <cellStyle name="Normal 165 5 2" xfId="17258"/>
    <cellStyle name="Normal 165 5 3" xfId="17259"/>
    <cellStyle name="Normal 165 6" xfId="17260"/>
    <cellStyle name="Normal 165 6 2" xfId="17261"/>
    <cellStyle name="Normal 165 6 3" xfId="17262"/>
    <cellStyle name="Normal 165 7" xfId="17263"/>
    <cellStyle name="Normal 165 8" xfId="17264"/>
    <cellStyle name="Normal 165 9" xfId="17265"/>
    <cellStyle name="Normal 165_Order Book" xfId="17266"/>
    <cellStyle name="Normal 166" xfId="17267"/>
    <cellStyle name="Normal 166 10" xfId="17268"/>
    <cellStyle name="Normal 166 11" xfId="17269"/>
    <cellStyle name="Normal 166 2" xfId="17270"/>
    <cellStyle name="Normal 166 2 10" xfId="17271"/>
    <cellStyle name="Normal 166 2 2" xfId="17272"/>
    <cellStyle name="Normal 166 2 2 2" xfId="17273"/>
    <cellStyle name="Normal 166 2 2 2 2" xfId="17274"/>
    <cellStyle name="Normal 166 2 2 2 2 2" xfId="17275"/>
    <cellStyle name="Normal 166 2 2 2 2 3" xfId="17276"/>
    <cellStyle name="Normal 166 2 2 2 3" xfId="17277"/>
    <cellStyle name="Normal 166 2 2 2 3 2" xfId="17278"/>
    <cellStyle name="Normal 166 2 2 2 3 3" xfId="17279"/>
    <cellStyle name="Normal 166 2 2 2 4" xfId="17280"/>
    <cellStyle name="Normal 166 2 2 2 5" xfId="17281"/>
    <cellStyle name="Normal 166 2 2 2 6" xfId="17282"/>
    <cellStyle name="Normal 166 2 2 3" xfId="17283"/>
    <cellStyle name="Normal 166 2 2 3 2" xfId="17284"/>
    <cellStyle name="Normal 166 2 2 3 3" xfId="17285"/>
    <cellStyle name="Normal 166 2 2 4" xfId="17286"/>
    <cellStyle name="Normal 166 2 2 4 2" xfId="17287"/>
    <cellStyle name="Normal 166 2 2 4 3" xfId="17288"/>
    <cellStyle name="Normal 166 2 2 5" xfId="17289"/>
    <cellStyle name="Normal 166 2 2 6" xfId="17290"/>
    <cellStyle name="Normal 166 2 2 7" xfId="17291"/>
    <cellStyle name="Normal 166 2 2 8" xfId="17292"/>
    <cellStyle name="Normal 166 2 2 9" xfId="17293"/>
    <cellStyle name="Normal 166 2 3" xfId="17294"/>
    <cellStyle name="Normal 166 2 3 2" xfId="17295"/>
    <cellStyle name="Normal 166 2 3 2 2" xfId="17296"/>
    <cellStyle name="Normal 166 2 3 2 3" xfId="17297"/>
    <cellStyle name="Normal 166 2 3 3" xfId="17298"/>
    <cellStyle name="Normal 166 2 3 3 2" xfId="17299"/>
    <cellStyle name="Normal 166 2 3 3 3" xfId="17300"/>
    <cellStyle name="Normal 166 2 3 4" xfId="17301"/>
    <cellStyle name="Normal 166 2 3 5" xfId="17302"/>
    <cellStyle name="Normal 166 2 3 6" xfId="17303"/>
    <cellStyle name="Normal 166 2 3 7" xfId="17304"/>
    <cellStyle name="Normal 166 2 4" xfId="17305"/>
    <cellStyle name="Normal 166 2 4 2" xfId="17306"/>
    <cellStyle name="Normal 166 2 4 3" xfId="17307"/>
    <cellStyle name="Normal 166 2 5" xfId="17308"/>
    <cellStyle name="Normal 166 2 5 2" xfId="17309"/>
    <cellStyle name="Normal 166 2 5 3" xfId="17310"/>
    <cellStyle name="Normal 166 2 6" xfId="17311"/>
    <cellStyle name="Normal 166 2 7" xfId="17312"/>
    <cellStyle name="Normal 166 2 8" xfId="17313"/>
    <cellStyle name="Normal 166 2 9" xfId="17314"/>
    <cellStyle name="Normal 166 3" xfId="17315"/>
    <cellStyle name="Normal 166 3 2" xfId="17316"/>
    <cellStyle name="Normal 166 3 2 2" xfId="17317"/>
    <cellStyle name="Normal 166 3 2 2 2" xfId="17318"/>
    <cellStyle name="Normal 166 3 2 2 3" xfId="17319"/>
    <cellStyle name="Normal 166 3 2 3" xfId="17320"/>
    <cellStyle name="Normal 166 3 2 3 2" xfId="17321"/>
    <cellStyle name="Normal 166 3 2 3 3" xfId="17322"/>
    <cellStyle name="Normal 166 3 2 4" xfId="17323"/>
    <cellStyle name="Normal 166 3 2 5" xfId="17324"/>
    <cellStyle name="Normal 166 3 2 6" xfId="17325"/>
    <cellStyle name="Normal 166 3 3" xfId="17326"/>
    <cellStyle name="Normal 166 3 3 2" xfId="17327"/>
    <cellStyle name="Normal 166 3 3 3" xfId="17328"/>
    <cellStyle name="Normal 166 3 4" xfId="17329"/>
    <cellStyle name="Normal 166 3 4 2" xfId="17330"/>
    <cellStyle name="Normal 166 3 4 3" xfId="17331"/>
    <cellStyle name="Normal 166 3 5" xfId="17332"/>
    <cellStyle name="Normal 166 3 6" xfId="17333"/>
    <cellStyle name="Normal 166 3 7" xfId="17334"/>
    <cellStyle name="Normal 166 3 8" xfId="17335"/>
    <cellStyle name="Normal 166 3 9" xfId="17336"/>
    <cellStyle name="Normal 166 4" xfId="17337"/>
    <cellStyle name="Normal 166 4 2" xfId="17338"/>
    <cellStyle name="Normal 166 4 2 2" xfId="17339"/>
    <cellStyle name="Normal 166 4 2 3" xfId="17340"/>
    <cellStyle name="Normal 166 4 3" xfId="17341"/>
    <cellStyle name="Normal 166 4 3 2" xfId="17342"/>
    <cellStyle name="Normal 166 4 3 3" xfId="17343"/>
    <cellStyle name="Normal 166 4 4" xfId="17344"/>
    <cellStyle name="Normal 166 4 5" xfId="17345"/>
    <cellStyle name="Normal 166 4 6" xfId="17346"/>
    <cellStyle name="Normal 166 4 7" xfId="17347"/>
    <cellStyle name="Normal 166 5" xfId="17348"/>
    <cellStyle name="Normal 166 5 2" xfId="17349"/>
    <cellStyle name="Normal 166 5 3" xfId="17350"/>
    <cellStyle name="Normal 166 6" xfId="17351"/>
    <cellStyle name="Normal 166 6 2" xfId="17352"/>
    <cellStyle name="Normal 166 6 3" xfId="17353"/>
    <cellStyle name="Normal 166 7" xfId="17354"/>
    <cellStyle name="Normal 166 8" xfId="17355"/>
    <cellStyle name="Normal 166 9" xfId="17356"/>
    <cellStyle name="Normal 166_Order Book" xfId="17357"/>
    <cellStyle name="Normal 167" xfId="17358"/>
    <cellStyle name="Normal 167 10" xfId="17359"/>
    <cellStyle name="Normal 167 11" xfId="17360"/>
    <cellStyle name="Normal 167 2" xfId="17361"/>
    <cellStyle name="Normal 167 2 10" xfId="17362"/>
    <cellStyle name="Normal 167 2 2" xfId="17363"/>
    <cellStyle name="Normal 167 2 2 2" xfId="17364"/>
    <cellStyle name="Normal 167 2 2 2 2" xfId="17365"/>
    <cellStyle name="Normal 167 2 2 2 2 2" xfId="17366"/>
    <cellStyle name="Normal 167 2 2 2 2 3" xfId="17367"/>
    <cellStyle name="Normal 167 2 2 2 3" xfId="17368"/>
    <cellStyle name="Normal 167 2 2 2 3 2" xfId="17369"/>
    <cellStyle name="Normal 167 2 2 2 3 3" xfId="17370"/>
    <cellStyle name="Normal 167 2 2 2 4" xfId="17371"/>
    <cellStyle name="Normal 167 2 2 2 5" xfId="17372"/>
    <cellStyle name="Normal 167 2 2 2 6" xfId="17373"/>
    <cellStyle name="Normal 167 2 2 3" xfId="17374"/>
    <cellStyle name="Normal 167 2 2 3 2" xfId="17375"/>
    <cellStyle name="Normal 167 2 2 3 3" xfId="17376"/>
    <cellStyle name="Normal 167 2 2 4" xfId="17377"/>
    <cellStyle name="Normal 167 2 2 4 2" xfId="17378"/>
    <cellStyle name="Normal 167 2 2 4 3" xfId="17379"/>
    <cellStyle name="Normal 167 2 2 5" xfId="17380"/>
    <cellStyle name="Normal 167 2 2 6" xfId="17381"/>
    <cellStyle name="Normal 167 2 2 7" xfId="17382"/>
    <cellStyle name="Normal 167 2 2 8" xfId="17383"/>
    <cellStyle name="Normal 167 2 2 9" xfId="17384"/>
    <cellStyle name="Normal 167 2 3" xfId="17385"/>
    <cellStyle name="Normal 167 2 3 2" xfId="17386"/>
    <cellStyle name="Normal 167 2 3 2 2" xfId="17387"/>
    <cellStyle name="Normal 167 2 3 2 3" xfId="17388"/>
    <cellStyle name="Normal 167 2 3 3" xfId="17389"/>
    <cellStyle name="Normal 167 2 3 3 2" xfId="17390"/>
    <cellStyle name="Normal 167 2 3 3 3" xfId="17391"/>
    <cellStyle name="Normal 167 2 3 4" xfId="17392"/>
    <cellStyle name="Normal 167 2 3 5" xfId="17393"/>
    <cellStyle name="Normal 167 2 3 6" xfId="17394"/>
    <cellStyle name="Normal 167 2 3 7" xfId="17395"/>
    <cellStyle name="Normal 167 2 4" xfId="17396"/>
    <cellStyle name="Normal 167 2 4 2" xfId="17397"/>
    <cellStyle name="Normal 167 2 4 3" xfId="17398"/>
    <cellStyle name="Normal 167 2 5" xfId="17399"/>
    <cellStyle name="Normal 167 2 5 2" xfId="17400"/>
    <cellStyle name="Normal 167 2 5 3" xfId="17401"/>
    <cellStyle name="Normal 167 2 6" xfId="17402"/>
    <cellStyle name="Normal 167 2 7" xfId="17403"/>
    <cellStyle name="Normal 167 2 8" xfId="17404"/>
    <cellStyle name="Normal 167 2 9" xfId="17405"/>
    <cellStyle name="Normal 167 3" xfId="17406"/>
    <cellStyle name="Normal 167 3 2" xfId="17407"/>
    <cellStyle name="Normal 167 3 2 2" xfId="17408"/>
    <cellStyle name="Normal 167 3 2 2 2" xfId="17409"/>
    <cellStyle name="Normal 167 3 2 2 3" xfId="17410"/>
    <cellStyle name="Normal 167 3 2 3" xfId="17411"/>
    <cellStyle name="Normal 167 3 2 3 2" xfId="17412"/>
    <cellStyle name="Normal 167 3 2 3 3" xfId="17413"/>
    <cellStyle name="Normal 167 3 2 4" xfId="17414"/>
    <cellStyle name="Normal 167 3 2 5" xfId="17415"/>
    <cellStyle name="Normal 167 3 2 6" xfId="17416"/>
    <cellStyle name="Normal 167 3 3" xfId="17417"/>
    <cellStyle name="Normal 167 3 3 2" xfId="17418"/>
    <cellStyle name="Normal 167 3 3 3" xfId="17419"/>
    <cellStyle name="Normal 167 3 4" xfId="17420"/>
    <cellStyle name="Normal 167 3 4 2" xfId="17421"/>
    <cellStyle name="Normal 167 3 4 3" xfId="17422"/>
    <cellStyle name="Normal 167 3 5" xfId="17423"/>
    <cellStyle name="Normal 167 3 6" xfId="17424"/>
    <cellStyle name="Normal 167 3 7" xfId="17425"/>
    <cellStyle name="Normal 167 3 8" xfId="17426"/>
    <cellStyle name="Normal 167 3 9" xfId="17427"/>
    <cellStyle name="Normal 167 4" xfId="17428"/>
    <cellStyle name="Normal 167 4 2" xfId="17429"/>
    <cellStyle name="Normal 167 4 2 2" xfId="17430"/>
    <cellStyle name="Normal 167 4 2 3" xfId="17431"/>
    <cellStyle name="Normal 167 4 3" xfId="17432"/>
    <cellStyle name="Normal 167 4 3 2" xfId="17433"/>
    <cellStyle name="Normal 167 4 3 3" xfId="17434"/>
    <cellStyle name="Normal 167 4 4" xfId="17435"/>
    <cellStyle name="Normal 167 4 5" xfId="17436"/>
    <cellStyle name="Normal 167 4 6" xfId="17437"/>
    <cellStyle name="Normal 167 4 7" xfId="17438"/>
    <cellStyle name="Normal 167 5" xfId="17439"/>
    <cellStyle name="Normal 167 5 2" xfId="17440"/>
    <cellStyle name="Normal 167 5 3" xfId="17441"/>
    <cellStyle name="Normal 167 6" xfId="17442"/>
    <cellStyle name="Normal 167 6 2" xfId="17443"/>
    <cellStyle name="Normal 167 6 3" xfId="17444"/>
    <cellStyle name="Normal 167 7" xfId="17445"/>
    <cellStyle name="Normal 167 8" xfId="17446"/>
    <cellStyle name="Normal 167 9" xfId="17447"/>
    <cellStyle name="Normal 167_Order Book" xfId="17448"/>
    <cellStyle name="Normal 168" xfId="17449"/>
    <cellStyle name="Normal 168 10" xfId="17450"/>
    <cellStyle name="Normal 168 11" xfId="17451"/>
    <cellStyle name="Normal 168 2" xfId="17452"/>
    <cellStyle name="Normal 168 2 10" xfId="17453"/>
    <cellStyle name="Normal 168 2 2" xfId="17454"/>
    <cellStyle name="Normal 168 2 2 2" xfId="17455"/>
    <cellStyle name="Normal 168 2 2 2 2" xfId="17456"/>
    <cellStyle name="Normal 168 2 2 2 2 2" xfId="17457"/>
    <cellStyle name="Normal 168 2 2 2 2 3" xfId="17458"/>
    <cellStyle name="Normal 168 2 2 2 3" xfId="17459"/>
    <cellStyle name="Normal 168 2 2 2 3 2" xfId="17460"/>
    <cellStyle name="Normal 168 2 2 2 3 3" xfId="17461"/>
    <cellStyle name="Normal 168 2 2 2 4" xfId="17462"/>
    <cellStyle name="Normal 168 2 2 2 5" xfId="17463"/>
    <cellStyle name="Normal 168 2 2 2 6" xfId="17464"/>
    <cellStyle name="Normal 168 2 2 3" xfId="17465"/>
    <cellStyle name="Normal 168 2 2 3 2" xfId="17466"/>
    <cellStyle name="Normal 168 2 2 3 3" xfId="17467"/>
    <cellStyle name="Normal 168 2 2 4" xfId="17468"/>
    <cellStyle name="Normal 168 2 2 4 2" xfId="17469"/>
    <cellStyle name="Normal 168 2 2 4 3" xfId="17470"/>
    <cellStyle name="Normal 168 2 2 5" xfId="17471"/>
    <cellStyle name="Normal 168 2 2 6" xfId="17472"/>
    <cellStyle name="Normal 168 2 2 7" xfId="17473"/>
    <cellStyle name="Normal 168 2 2 8" xfId="17474"/>
    <cellStyle name="Normal 168 2 3" xfId="17475"/>
    <cellStyle name="Normal 168 2 3 2" xfId="17476"/>
    <cellStyle name="Normal 168 2 3 2 2" xfId="17477"/>
    <cellStyle name="Normal 168 2 3 2 3" xfId="17478"/>
    <cellStyle name="Normal 168 2 3 3" xfId="17479"/>
    <cellStyle name="Normal 168 2 3 3 2" xfId="17480"/>
    <cellStyle name="Normal 168 2 3 3 3" xfId="17481"/>
    <cellStyle name="Normal 168 2 3 4" xfId="17482"/>
    <cellStyle name="Normal 168 2 3 5" xfId="17483"/>
    <cellStyle name="Normal 168 2 3 6" xfId="17484"/>
    <cellStyle name="Normal 168 2 4" xfId="17485"/>
    <cellStyle name="Normal 168 2 4 2" xfId="17486"/>
    <cellStyle name="Normal 168 2 4 3" xfId="17487"/>
    <cellStyle name="Normal 168 2 5" xfId="17488"/>
    <cellStyle name="Normal 168 2 5 2" xfId="17489"/>
    <cellStyle name="Normal 168 2 5 3" xfId="17490"/>
    <cellStyle name="Normal 168 2 6" xfId="17491"/>
    <cellStyle name="Normal 168 2 7" xfId="17492"/>
    <cellStyle name="Normal 168 2 8" xfId="17493"/>
    <cellStyle name="Normal 168 2 9" xfId="17494"/>
    <cellStyle name="Normal 168 3" xfId="17495"/>
    <cellStyle name="Normal 168 3 2" xfId="17496"/>
    <cellStyle name="Normal 168 3 2 2" xfId="17497"/>
    <cellStyle name="Normal 168 3 2 2 2" xfId="17498"/>
    <cellStyle name="Normal 168 3 2 2 3" xfId="17499"/>
    <cellStyle name="Normal 168 3 2 3" xfId="17500"/>
    <cellStyle name="Normal 168 3 2 3 2" xfId="17501"/>
    <cellStyle name="Normal 168 3 2 3 3" xfId="17502"/>
    <cellStyle name="Normal 168 3 2 4" xfId="17503"/>
    <cellStyle name="Normal 168 3 2 5" xfId="17504"/>
    <cellStyle name="Normal 168 3 2 6" xfId="17505"/>
    <cellStyle name="Normal 168 3 3" xfId="17506"/>
    <cellStyle name="Normal 168 3 3 2" xfId="17507"/>
    <cellStyle name="Normal 168 3 3 3" xfId="17508"/>
    <cellStyle name="Normal 168 3 4" xfId="17509"/>
    <cellStyle name="Normal 168 3 4 2" xfId="17510"/>
    <cellStyle name="Normal 168 3 4 3" xfId="17511"/>
    <cellStyle name="Normal 168 3 5" xfId="17512"/>
    <cellStyle name="Normal 168 3 6" xfId="17513"/>
    <cellStyle name="Normal 168 3 7" xfId="17514"/>
    <cellStyle name="Normal 168 3 8" xfId="17515"/>
    <cellStyle name="Normal 168 3 9" xfId="17516"/>
    <cellStyle name="Normal 168 4" xfId="17517"/>
    <cellStyle name="Normal 168 4 2" xfId="17518"/>
    <cellStyle name="Normal 168 4 2 2" xfId="17519"/>
    <cellStyle name="Normal 168 4 2 3" xfId="17520"/>
    <cellStyle name="Normal 168 4 3" xfId="17521"/>
    <cellStyle name="Normal 168 4 3 2" xfId="17522"/>
    <cellStyle name="Normal 168 4 3 3" xfId="17523"/>
    <cellStyle name="Normal 168 4 4" xfId="17524"/>
    <cellStyle name="Normal 168 4 5" xfId="17525"/>
    <cellStyle name="Normal 168 4 6" xfId="17526"/>
    <cellStyle name="Normal 168 5" xfId="17527"/>
    <cellStyle name="Normal 168 5 2" xfId="17528"/>
    <cellStyle name="Normal 168 5 3" xfId="17529"/>
    <cellStyle name="Normal 168 6" xfId="17530"/>
    <cellStyle name="Normal 168 6 2" xfId="17531"/>
    <cellStyle name="Normal 168 6 3" xfId="17532"/>
    <cellStyle name="Normal 168 7" xfId="17533"/>
    <cellStyle name="Normal 168 8" xfId="17534"/>
    <cellStyle name="Normal 168 9" xfId="17535"/>
    <cellStyle name="Normal 169" xfId="17536"/>
    <cellStyle name="Normal 169 10" xfId="17537"/>
    <cellStyle name="Normal 169 11" xfId="17538"/>
    <cellStyle name="Normal 169 2" xfId="17539"/>
    <cellStyle name="Normal 169 2 10" xfId="17540"/>
    <cellStyle name="Normal 169 2 2" xfId="17541"/>
    <cellStyle name="Normal 169 2 2 2" xfId="17542"/>
    <cellStyle name="Normal 169 2 2 2 2" xfId="17543"/>
    <cellStyle name="Normal 169 2 2 2 2 2" xfId="17544"/>
    <cellStyle name="Normal 169 2 2 2 2 3" xfId="17545"/>
    <cellStyle name="Normal 169 2 2 2 3" xfId="17546"/>
    <cellStyle name="Normal 169 2 2 2 3 2" xfId="17547"/>
    <cellStyle name="Normal 169 2 2 2 3 3" xfId="17548"/>
    <cellStyle name="Normal 169 2 2 2 4" xfId="17549"/>
    <cellStyle name="Normal 169 2 2 2 5" xfId="17550"/>
    <cellStyle name="Normal 169 2 2 2 6" xfId="17551"/>
    <cellStyle name="Normal 169 2 2 3" xfId="17552"/>
    <cellStyle name="Normal 169 2 2 3 2" xfId="17553"/>
    <cellStyle name="Normal 169 2 2 3 3" xfId="17554"/>
    <cellStyle name="Normal 169 2 2 4" xfId="17555"/>
    <cellStyle name="Normal 169 2 2 4 2" xfId="17556"/>
    <cellStyle name="Normal 169 2 2 4 3" xfId="17557"/>
    <cellStyle name="Normal 169 2 2 5" xfId="17558"/>
    <cellStyle name="Normal 169 2 2 6" xfId="17559"/>
    <cellStyle name="Normal 169 2 2 7" xfId="17560"/>
    <cellStyle name="Normal 169 2 2 8" xfId="17561"/>
    <cellStyle name="Normal 169 2 3" xfId="17562"/>
    <cellStyle name="Normal 169 2 3 2" xfId="17563"/>
    <cellStyle name="Normal 169 2 3 2 2" xfId="17564"/>
    <cellStyle name="Normal 169 2 3 2 3" xfId="17565"/>
    <cellStyle name="Normal 169 2 3 3" xfId="17566"/>
    <cellStyle name="Normal 169 2 3 3 2" xfId="17567"/>
    <cellStyle name="Normal 169 2 3 3 3" xfId="17568"/>
    <cellStyle name="Normal 169 2 3 4" xfId="17569"/>
    <cellStyle name="Normal 169 2 3 5" xfId="17570"/>
    <cellStyle name="Normal 169 2 3 6" xfId="17571"/>
    <cellStyle name="Normal 169 2 4" xfId="17572"/>
    <cellStyle name="Normal 169 2 4 2" xfId="17573"/>
    <cellStyle name="Normal 169 2 4 3" xfId="17574"/>
    <cellStyle name="Normal 169 2 5" xfId="17575"/>
    <cellStyle name="Normal 169 2 5 2" xfId="17576"/>
    <cellStyle name="Normal 169 2 5 3" xfId="17577"/>
    <cellStyle name="Normal 169 2 6" xfId="17578"/>
    <cellStyle name="Normal 169 2 7" xfId="17579"/>
    <cellStyle name="Normal 169 2 8" xfId="17580"/>
    <cellStyle name="Normal 169 2 9" xfId="17581"/>
    <cellStyle name="Normal 169 3" xfId="17582"/>
    <cellStyle name="Normal 169 3 2" xfId="17583"/>
    <cellStyle name="Normal 169 3 2 2" xfId="17584"/>
    <cellStyle name="Normal 169 3 2 2 2" xfId="17585"/>
    <cellStyle name="Normal 169 3 2 2 3" xfId="17586"/>
    <cellStyle name="Normal 169 3 2 3" xfId="17587"/>
    <cellStyle name="Normal 169 3 2 3 2" xfId="17588"/>
    <cellStyle name="Normal 169 3 2 3 3" xfId="17589"/>
    <cellStyle name="Normal 169 3 2 4" xfId="17590"/>
    <cellStyle name="Normal 169 3 2 5" xfId="17591"/>
    <cellStyle name="Normal 169 3 2 6" xfId="17592"/>
    <cellStyle name="Normal 169 3 3" xfId="17593"/>
    <cellStyle name="Normal 169 3 3 2" xfId="17594"/>
    <cellStyle name="Normal 169 3 3 3" xfId="17595"/>
    <cellStyle name="Normal 169 3 4" xfId="17596"/>
    <cellStyle name="Normal 169 3 4 2" xfId="17597"/>
    <cellStyle name="Normal 169 3 4 3" xfId="17598"/>
    <cellStyle name="Normal 169 3 5" xfId="17599"/>
    <cellStyle name="Normal 169 3 6" xfId="17600"/>
    <cellStyle name="Normal 169 3 7" xfId="17601"/>
    <cellStyle name="Normal 169 3 8" xfId="17602"/>
    <cellStyle name="Normal 169 3 9" xfId="17603"/>
    <cellStyle name="Normal 169 4" xfId="17604"/>
    <cellStyle name="Normal 169 4 2" xfId="17605"/>
    <cellStyle name="Normal 169 4 2 2" xfId="17606"/>
    <cellStyle name="Normal 169 4 2 3" xfId="17607"/>
    <cellStyle name="Normal 169 4 3" xfId="17608"/>
    <cellStyle name="Normal 169 4 3 2" xfId="17609"/>
    <cellStyle name="Normal 169 4 3 3" xfId="17610"/>
    <cellStyle name="Normal 169 4 4" xfId="17611"/>
    <cellStyle name="Normal 169 4 5" xfId="17612"/>
    <cellStyle name="Normal 169 4 6" xfId="17613"/>
    <cellStyle name="Normal 169 5" xfId="17614"/>
    <cellStyle name="Normal 169 5 2" xfId="17615"/>
    <cellStyle name="Normal 169 5 3" xfId="17616"/>
    <cellStyle name="Normal 169 6" xfId="17617"/>
    <cellStyle name="Normal 169 6 2" xfId="17618"/>
    <cellStyle name="Normal 169 6 3" xfId="17619"/>
    <cellStyle name="Normal 169 7" xfId="17620"/>
    <cellStyle name="Normal 169 8" xfId="17621"/>
    <cellStyle name="Normal 169 9" xfId="17622"/>
    <cellStyle name="Normal 17" xfId="17623"/>
    <cellStyle name="Normal 17 2" xfId="17624"/>
    <cellStyle name="Normal 17 3" xfId="17625"/>
    <cellStyle name="Normal 17 4" xfId="17626"/>
    <cellStyle name="Normal 17 5" xfId="17627"/>
    <cellStyle name="Normal 17 6" xfId="17628"/>
    <cellStyle name="Normal 17 7" xfId="17629"/>
    <cellStyle name="Normal 17 8" xfId="17630"/>
    <cellStyle name="Normal 170" xfId="17631"/>
    <cellStyle name="Normal 170 10" xfId="17632"/>
    <cellStyle name="Normal 170 11" xfId="17633"/>
    <cellStyle name="Normal 170 2" xfId="17634"/>
    <cellStyle name="Normal 170 2 10" xfId="17635"/>
    <cellStyle name="Normal 170 2 2" xfId="17636"/>
    <cellStyle name="Normal 170 2 2 2" xfId="17637"/>
    <cellStyle name="Normal 170 2 2 2 2" xfId="17638"/>
    <cellStyle name="Normal 170 2 2 2 2 2" xfId="17639"/>
    <cellStyle name="Normal 170 2 2 2 2 3" xfId="17640"/>
    <cellStyle name="Normal 170 2 2 2 3" xfId="17641"/>
    <cellStyle name="Normal 170 2 2 2 3 2" xfId="17642"/>
    <cellStyle name="Normal 170 2 2 2 3 3" xfId="17643"/>
    <cellStyle name="Normal 170 2 2 2 4" xfId="17644"/>
    <cellStyle name="Normal 170 2 2 2 5" xfId="17645"/>
    <cellStyle name="Normal 170 2 2 2 6" xfId="17646"/>
    <cellStyle name="Normal 170 2 2 3" xfId="17647"/>
    <cellStyle name="Normal 170 2 2 3 2" xfId="17648"/>
    <cellStyle name="Normal 170 2 2 3 3" xfId="17649"/>
    <cellStyle name="Normal 170 2 2 4" xfId="17650"/>
    <cellStyle name="Normal 170 2 2 4 2" xfId="17651"/>
    <cellStyle name="Normal 170 2 2 4 3" xfId="17652"/>
    <cellStyle name="Normal 170 2 2 5" xfId="17653"/>
    <cellStyle name="Normal 170 2 2 6" xfId="17654"/>
    <cellStyle name="Normal 170 2 2 7" xfId="17655"/>
    <cellStyle name="Normal 170 2 2 8" xfId="17656"/>
    <cellStyle name="Normal 170 2 3" xfId="17657"/>
    <cellStyle name="Normal 170 2 3 2" xfId="17658"/>
    <cellStyle name="Normal 170 2 3 2 2" xfId="17659"/>
    <cellStyle name="Normal 170 2 3 2 3" xfId="17660"/>
    <cellStyle name="Normal 170 2 3 3" xfId="17661"/>
    <cellStyle name="Normal 170 2 3 3 2" xfId="17662"/>
    <cellStyle name="Normal 170 2 3 3 3" xfId="17663"/>
    <cellStyle name="Normal 170 2 3 4" xfId="17664"/>
    <cellStyle name="Normal 170 2 3 5" xfId="17665"/>
    <cellStyle name="Normal 170 2 3 6" xfId="17666"/>
    <cellStyle name="Normal 170 2 4" xfId="17667"/>
    <cellStyle name="Normal 170 2 4 2" xfId="17668"/>
    <cellStyle name="Normal 170 2 4 3" xfId="17669"/>
    <cellStyle name="Normal 170 2 5" xfId="17670"/>
    <cellStyle name="Normal 170 2 5 2" xfId="17671"/>
    <cellStyle name="Normal 170 2 5 3" xfId="17672"/>
    <cellStyle name="Normal 170 2 6" xfId="17673"/>
    <cellStyle name="Normal 170 2 7" xfId="17674"/>
    <cellStyle name="Normal 170 2 8" xfId="17675"/>
    <cellStyle name="Normal 170 2 9" xfId="17676"/>
    <cellStyle name="Normal 170 3" xfId="17677"/>
    <cellStyle name="Normal 170 3 2" xfId="17678"/>
    <cellStyle name="Normal 170 3 2 2" xfId="17679"/>
    <cellStyle name="Normal 170 3 2 2 2" xfId="17680"/>
    <cellStyle name="Normal 170 3 2 2 3" xfId="17681"/>
    <cellStyle name="Normal 170 3 2 3" xfId="17682"/>
    <cellStyle name="Normal 170 3 2 3 2" xfId="17683"/>
    <cellStyle name="Normal 170 3 2 3 3" xfId="17684"/>
    <cellStyle name="Normal 170 3 2 4" xfId="17685"/>
    <cellStyle name="Normal 170 3 2 5" xfId="17686"/>
    <cellStyle name="Normal 170 3 2 6" xfId="17687"/>
    <cellStyle name="Normal 170 3 3" xfId="17688"/>
    <cellStyle name="Normal 170 3 3 2" xfId="17689"/>
    <cellStyle name="Normal 170 3 3 3" xfId="17690"/>
    <cellStyle name="Normal 170 3 4" xfId="17691"/>
    <cellStyle name="Normal 170 3 4 2" xfId="17692"/>
    <cellStyle name="Normal 170 3 4 3" xfId="17693"/>
    <cellStyle name="Normal 170 3 5" xfId="17694"/>
    <cellStyle name="Normal 170 3 6" xfId="17695"/>
    <cellStyle name="Normal 170 3 7" xfId="17696"/>
    <cellStyle name="Normal 170 3 8" xfId="17697"/>
    <cellStyle name="Normal 170 3 9" xfId="17698"/>
    <cellStyle name="Normal 170 4" xfId="17699"/>
    <cellStyle name="Normal 170 4 2" xfId="17700"/>
    <cellStyle name="Normal 170 4 2 2" xfId="17701"/>
    <cellStyle name="Normal 170 4 2 3" xfId="17702"/>
    <cellStyle name="Normal 170 4 3" xfId="17703"/>
    <cellStyle name="Normal 170 4 3 2" xfId="17704"/>
    <cellStyle name="Normal 170 4 3 3" xfId="17705"/>
    <cellStyle name="Normal 170 4 4" xfId="17706"/>
    <cellStyle name="Normal 170 4 5" xfId="17707"/>
    <cellStyle name="Normal 170 4 6" xfId="17708"/>
    <cellStyle name="Normal 170 5" xfId="17709"/>
    <cellStyle name="Normal 170 5 2" xfId="17710"/>
    <cellStyle name="Normal 170 5 3" xfId="17711"/>
    <cellStyle name="Normal 170 6" xfId="17712"/>
    <cellStyle name="Normal 170 6 2" xfId="17713"/>
    <cellStyle name="Normal 170 6 3" xfId="17714"/>
    <cellStyle name="Normal 170 7" xfId="17715"/>
    <cellStyle name="Normal 170 8" xfId="17716"/>
    <cellStyle name="Normal 170 9" xfId="17717"/>
    <cellStyle name="Normal 171" xfId="17718"/>
    <cellStyle name="Normal 171 10" xfId="17719"/>
    <cellStyle name="Normal 171 11" xfId="17720"/>
    <cellStyle name="Normal 171 2" xfId="17721"/>
    <cellStyle name="Normal 171 2 10" xfId="17722"/>
    <cellStyle name="Normal 171 2 2" xfId="17723"/>
    <cellStyle name="Normal 171 2 2 2" xfId="17724"/>
    <cellStyle name="Normal 171 2 2 2 2" xfId="17725"/>
    <cellStyle name="Normal 171 2 2 2 2 2" xfId="17726"/>
    <cellStyle name="Normal 171 2 2 2 2 3" xfId="17727"/>
    <cellStyle name="Normal 171 2 2 2 3" xfId="17728"/>
    <cellStyle name="Normal 171 2 2 2 3 2" xfId="17729"/>
    <cellStyle name="Normal 171 2 2 2 3 3" xfId="17730"/>
    <cellStyle name="Normal 171 2 2 2 4" xfId="17731"/>
    <cellStyle name="Normal 171 2 2 2 5" xfId="17732"/>
    <cellStyle name="Normal 171 2 2 2 6" xfId="17733"/>
    <cellStyle name="Normal 171 2 2 3" xfId="17734"/>
    <cellStyle name="Normal 171 2 2 3 2" xfId="17735"/>
    <cellStyle name="Normal 171 2 2 3 3" xfId="17736"/>
    <cellStyle name="Normal 171 2 2 4" xfId="17737"/>
    <cellStyle name="Normal 171 2 2 4 2" xfId="17738"/>
    <cellStyle name="Normal 171 2 2 4 3" xfId="17739"/>
    <cellStyle name="Normal 171 2 2 5" xfId="17740"/>
    <cellStyle name="Normal 171 2 2 6" xfId="17741"/>
    <cellStyle name="Normal 171 2 2 7" xfId="17742"/>
    <cellStyle name="Normal 171 2 2 8" xfId="17743"/>
    <cellStyle name="Normal 171 2 3" xfId="17744"/>
    <cellStyle name="Normal 171 2 3 2" xfId="17745"/>
    <cellStyle name="Normal 171 2 3 2 2" xfId="17746"/>
    <cellStyle name="Normal 171 2 3 2 3" xfId="17747"/>
    <cellStyle name="Normal 171 2 3 3" xfId="17748"/>
    <cellStyle name="Normal 171 2 3 3 2" xfId="17749"/>
    <cellStyle name="Normal 171 2 3 3 3" xfId="17750"/>
    <cellStyle name="Normal 171 2 3 4" xfId="17751"/>
    <cellStyle name="Normal 171 2 3 5" xfId="17752"/>
    <cellStyle name="Normal 171 2 3 6" xfId="17753"/>
    <cellStyle name="Normal 171 2 4" xfId="17754"/>
    <cellStyle name="Normal 171 2 4 2" xfId="17755"/>
    <cellStyle name="Normal 171 2 4 3" xfId="17756"/>
    <cellStyle name="Normal 171 2 5" xfId="17757"/>
    <cellStyle name="Normal 171 2 5 2" xfId="17758"/>
    <cellStyle name="Normal 171 2 5 3" xfId="17759"/>
    <cellStyle name="Normal 171 2 6" xfId="17760"/>
    <cellStyle name="Normal 171 2 7" xfId="17761"/>
    <cellStyle name="Normal 171 2 8" xfId="17762"/>
    <cellStyle name="Normal 171 2 9" xfId="17763"/>
    <cellStyle name="Normal 171 3" xfId="17764"/>
    <cellStyle name="Normal 171 3 2" xfId="17765"/>
    <cellStyle name="Normal 171 3 2 2" xfId="17766"/>
    <cellStyle name="Normal 171 3 2 2 2" xfId="17767"/>
    <cellStyle name="Normal 171 3 2 2 3" xfId="17768"/>
    <cellStyle name="Normal 171 3 2 3" xfId="17769"/>
    <cellStyle name="Normal 171 3 2 3 2" xfId="17770"/>
    <cellStyle name="Normal 171 3 2 3 3" xfId="17771"/>
    <cellStyle name="Normal 171 3 2 4" xfId="17772"/>
    <cellStyle name="Normal 171 3 2 5" xfId="17773"/>
    <cellStyle name="Normal 171 3 2 6" xfId="17774"/>
    <cellStyle name="Normal 171 3 3" xfId="17775"/>
    <cellStyle name="Normal 171 3 3 2" xfId="17776"/>
    <cellStyle name="Normal 171 3 3 3" xfId="17777"/>
    <cellStyle name="Normal 171 3 4" xfId="17778"/>
    <cellStyle name="Normal 171 3 4 2" xfId="17779"/>
    <cellStyle name="Normal 171 3 4 3" xfId="17780"/>
    <cellStyle name="Normal 171 3 5" xfId="17781"/>
    <cellStyle name="Normal 171 3 6" xfId="17782"/>
    <cellStyle name="Normal 171 3 7" xfId="17783"/>
    <cellStyle name="Normal 171 3 8" xfId="17784"/>
    <cellStyle name="Normal 171 4" xfId="17785"/>
    <cellStyle name="Normal 171 4 2" xfId="17786"/>
    <cellStyle name="Normal 171 4 2 2" xfId="17787"/>
    <cellStyle name="Normal 171 4 2 3" xfId="17788"/>
    <cellStyle name="Normal 171 4 3" xfId="17789"/>
    <cellStyle name="Normal 171 4 3 2" xfId="17790"/>
    <cellStyle name="Normal 171 4 3 3" xfId="17791"/>
    <cellStyle name="Normal 171 4 4" xfId="17792"/>
    <cellStyle name="Normal 171 4 5" xfId="17793"/>
    <cellStyle name="Normal 171 4 6" xfId="17794"/>
    <cellStyle name="Normal 171 5" xfId="17795"/>
    <cellStyle name="Normal 171 5 2" xfId="17796"/>
    <cellStyle name="Normal 171 5 3" xfId="17797"/>
    <cellStyle name="Normal 171 6" xfId="17798"/>
    <cellStyle name="Normal 171 6 2" xfId="17799"/>
    <cellStyle name="Normal 171 6 3" xfId="17800"/>
    <cellStyle name="Normal 171 7" xfId="17801"/>
    <cellStyle name="Normal 171 8" xfId="17802"/>
    <cellStyle name="Normal 171 9" xfId="17803"/>
    <cellStyle name="Normal 172" xfId="17804"/>
    <cellStyle name="Normal 172 10" xfId="17805"/>
    <cellStyle name="Normal 172 11" xfId="17806"/>
    <cellStyle name="Normal 172 2" xfId="17807"/>
    <cellStyle name="Normal 172 2 10" xfId="17808"/>
    <cellStyle name="Normal 172 2 2" xfId="17809"/>
    <cellStyle name="Normal 172 2 2 2" xfId="17810"/>
    <cellStyle name="Normal 172 2 2 2 2" xfId="17811"/>
    <cellStyle name="Normal 172 2 2 2 2 2" xfId="17812"/>
    <cellStyle name="Normal 172 2 2 2 2 3" xfId="17813"/>
    <cellStyle name="Normal 172 2 2 2 3" xfId="17814"/>
    <cellStyle name="Normal 172 2 2 2 3 2" xfId="17815"/>
    <cellStyle name="Normal 172 2 2 2 3 3" xfId="17816"/>
    <cellStyle name="Normal 172 2 2 2 4" xfId="17817"/>
    <cellStyle name="Normal 172 2 2 2 5" xfId="17818"/>
    <cellStyle name="Normal 172 2 2 2 6" xfId="17819"/>
    <cellStyle name="Normal 172 2 2 3" xfId="17820"/>
    <cellStyle name="Normal 172 2 2 3 2" xfId="17821"/>
    <cellStyle name="Normal 172 2 2 3 3" xfId="17822"/>
    <cellStyle name="Normal 172 2 2 4" xfId="17823"/>
    <cellStyle name="Normal 172 2 2 4 2" xfId="17824"/>
    <cellStyle name="Normal 172 2 2 4 3" xfId="17825"/>
    <cellStyle name="Normal 172 2 2 5" xfId="17826"/>
    <cellStyle name="Normal 172 2 2 6" xfId="17827"/>
    <cellStyle name="Normal 172 2 2 7" xfId="17828"/>
    <cellStyle name="Normal 172 2 2 8" xfId="17829"/>
    <cellStyle name="Normal 172 2 3" xfId="17830"/>
    <cellStyle name="Normal 172 2 3 2" xfId="17831"/>
    <cellStyle name="Normal 172 2 3 2 2" xfId="17832"/>
    <cellStyle name="Normal 172 2 3 2 3" xfId="17833"/>
    <cellStyle name="Normal 172 2 3 3" xfId="17834"/>
    <cellStyle name="Normal 172 2 3 3 2" xfId="17835"/>
    <cellStyle name="Normal 172 2 3 3 3" xfId="17836"/>
    <cellStyle name="Normal 172 2 3 4" xfId="17837"/>
    <cellStyle name="Normal 172 2 3 5" xfId="17838"/>
    <cellStyle name="Normal 172 2 3 6" xfId="17839"/>
    <cellStyle name="Normal 172 2 4" xfId="17840"/>
    <cellStyle name="Normal 172 2 4 2" xfId="17841"/>
    <cellStyle name="Normal 172 2 4 3" xfId="17842"/>
    <cellStyle name="Normal 172 2 5" xfId="17843"/>
    <cellStyle name="Normal 172 2 5 2" xfId="17844"/>
    <cellStyle name="Normal 172 2 5 3" xfId="17845"/>
    <cellStyle name="Normal 172 2 6" xfId="17846"/>
    <cellStyle name="Normal 172 2 7" xfId="17847"/>
    <cellStyle name="Normal 172 2 8" xfId="17848"/>
    <cellStyle name="Normal 172 2 9" xfId="17849"/>
    <cellStyle name="Normal 172 3" xfId="17850"/>
    <cellStyle name="Normal 172 3 2" xfId="17851"/>
    <cellStyle name="Normal 172 3 2 2" xfId="17852"/>
    <cellStyle name="Normal 172 3 2 2 2" xfId="17853"/>
    <cellStyle name="Normal 172 3 2 2 3" xfId="17854"/>
    <cellStyle name="Normal 172 3 2 3" xfId="17855"/>
    <cellStyle name="Normal 172 3 2 3 2" xfId="17856"/>
    <cellStyle name="Normal 172 3 2 3 3" xfId="17857"/>
    <cellStyle name="Normal 172 3 2 4" xfId="17858"/>
    <cellStyle name="Normal 172 3 2 5" xfId="17859"/>
    <cellStyle name="Normal 172 3 2 6" xfId="17860"/>
    <cellStyle name="Normal 172 3 3" xfId="17861"/>
    <cellStyle name="Normal 172 3 3 2" xfId="17862"/>
    <cellStyle name="Normal 172 3 3 3" xfId="17863"/>
    <cellStyle name="Normal 172 3 4" xfId="17864"/>
    <cellStyle name="Normal 172 3 4 2" xfId="17865"/>
    <cellStyle name="Normal 172 3 4 3" xfId="17866"/>
    <cellStyle name="Normal 172 3 5" xfId="17867"/>
    <cellStyle name="Normal 172 3 6" xfId="17868"/>
    <cellStyle name="Normal 172 3 7" xfId="17869"/>
    <cellStyle name="Normal 172 3 8" xfId="17870"/>
    <cellStyle name="Normal 172 4" xfId="17871"/>
    <cellStyle name="Normal 172 4 2" xfId="17872"/>
    <cellStyle name="Normal 172 4 2 2" xfId="17873"/>
    <cellStyle name="Normal 172 4 2 3" xfId="17874"/>
    <cellStyle name="Normal 172 4 3" xfId="17875"/>
    <cellStyle name="Normal 172 4 3 2" xfId="17876"/>
    <cellStyle name="Normal 172 4 3 3" xfId="17877"/>
    <cellStyle name="Normal 172 4 4" xfId="17878"/>
    <cellStyle name="Normal 172 4 5" xfId="17879"/>
    <cellStyle name="Normal 172 4 6" xfId="17880"/>
    <cellStyle name="Normal 172 5" xfId="17881"/>
    <cellStyle name="Normal 172 5 2" xfId="17882"/>
    <cellStyle name="Normal 172 5 3" xfId="17883"/>
    <cellStyle name="Normal 172 6" xfId="17884"/>
    <cellStyle name="Normal 172 6 2" xfId="17885"/>
    <cellStyle name="Normal 172 6 3" xfId="17886"/>
    <cellStyle name="Normal 172 7" xfId="17887"/>
    <cellStyle name="Normal 172 8" xfId="17888"/>
    <cellStyle name="Normal 172 9" xfId="17889"/>
    <cellStyle name="Normal 173" xfId="17890"/>
    <cellStyle name="Normal 173 10" xfId="17891"/>
    <cellStyle name="Normal 173 11" xfId="17892"/>
    <cellStyle name="Normal 173 2" xfId="17893"/>
    <cellStyle name="Normal 173 2 10" xfId="17894"/>
    <cellStyle name="Normal 173 2 2" xfId="17895"/>
    <cellStyle name="Normal 173 2 2 2" xfId="17896"/>
    <cellStyle name="Normal 173 2 2 2 2" xfId="17897"/>
    <cellStyle name="Normal 173 2 2 2 2 2" xfId="17898"/>
    <cellStyle name="Normal 173 2 2 2 2 3" xfId="17899"/>
    <cellStyle name="Normal 173 2 2 2 3" xfId="17900"/>
    <cellStyle name="Normal 173 2 2 2 3 2" xfId="17901"/>
    <cellStyle name="Normal 173 2 2 2 3 3" xfId="17902"/>
    <cellStyle name="Normal 173 2 2 2 4" xfId="17903"/>
    <cellStyle name="Normal 173 2 2 2 5" xfId="17904"/>
    <cellStyle name="Normal 173 2 2 2 6" xfId="17905"/>
    <cellStyle name="Normal 173 2 2 3" xfId="17906"/>
    <cellStyle name="Normal 173 2 2 3 2" xfId="17907"/>
    <cellStyle name="Normal 173 2 2 3 3" xfId="17908"/>
    <cellStyle name="Normal 173 2 2 4" xfId="17909"/>
    <cellStyle name="Normal 173 2 2 4 2" xfId="17910"/>
    <cellStyle name="Normal 173 2 2 4 3" xfId="17911"/>
    <cellStyle name="Normal 173 2 2 5" xfId="17912"/>
    <cellStyle name="Normal 173 2 2 6" xfId="17913"/>
    <cellStyle name="Normal 173 2 2 7" xfId="17914"/>
    <cellStyle name="Normal 173 2 2 8" xfId="17915"/>
    <cellStyle name="Normal 173 2 3" xfId="17916"/>
    <cellStyle name="Normal 173 2 3 2" xfId="17917"/>
    <cellStyle name="Normal 173 2 3 2 2" xfId="17918"/>
    <cellStyle name="Normal 173 2 3 2 3" xfId="17919"/>
    <cellStyle name="Normal 173 2 3 3" xfId="17920"/>
    <cellStyle name="Normal 173 2 3 3 2" xfId="17921"/>
    <cellStyle name="Normal 173 2 3 3 3" xfId="17922"/>
    <cellStyle name="Normal 173 2 3 4" xfId="17923"/>
    <cellStyle name="Normal 173 2 3 5" xfId="17924"/>
    <cellStyle name="Normal 173 2 3 6" xfId="17925"/>
    <cellStyle name="Normal 173 2 4" xfId="17926"/>
    <cellStyle name="Normal 173 2 4 2" xfId="17927"/>
    <cellStyle name="Normal 173 2 4 3" xfId="17928"/>
    <cellStyle name="Normal 173 2 5" xfId="17929"/>
    <cellStyle name="Normal 173 2 5 2" xfId="17930"/>
    <cellStyle name="Normal 173 2 5 3" xfId="17931"/>
    <cellStyle name="Normal 173 2 6" xfId="17932"/>
    <cellStyle name="Normal 173 2 7" xfId="17933"/>
    <cellStyle name="Normal 173 2 8" xfId="17934"/>
    <cellStyle name="Normal 173 2 9" xfId="17935"/>
    <cellStyle name="Normal 173 3" xfId="17936"/>
    <cellStyle name="Normal 173 3 2" xfId="17937"/>
    <cellStyle name="Normal 173 3 2 2" xfId="17938"/>
    <cellStyle name="Normal 173 3 2 2 2" xfId="17939"/>
    <cellStyle name="Normal 173 3 2 2 3" xfId="17940"/>
    <cellStyle name="Normal 173 3 2 3" xfId="17941"/>
    <cellStyle name="Normal 173 3 2 3 2" xfId="17942"/>
    <cellStyle name="Normal 173 3 2 3 3" xfId="17943"/>
    <cellStyle name="Normal 173 3 2 4" xfId="17944"/>
    <cellStyle name="Normal 173 3 2 5" xfId="17945"/>
    <cellStyle name="Normal 173 3 2 6" xfId="17946"/>
    <cellStyle name="Normal 173 3 3" xfId="17947"/>
    <cellStyle name="Normal 173 3 3 2" xfId="17948"/>
    <cellStyle name="Normal 173 3 3 3" xfId="17949"/>
    <cellStyle name="Normal 173 3 4" xfId="17950"/>
    <cellStyle name="Normal 173 3 4 2" xfId="17951"/>
    <cellStyle name="Normal 173 3 4 3" xfId="17952"/>
    <cellStyle name="Normal 173 3 5" xfId="17953"/>
    <cellStyle name="Normal 173 3 6" xfId="17954"/>
    <cellStyle name="Normal 173 3 7" xfId="17955"/>
    <cellStyle name="Normal 173 3 8" xfId="17956"/>
    <cellStyle name="Normal 173 4" xfId="17957"/>
    <cellStyle name="Normal 173 4 2" xfId="17958"/>
    <cellStyle name="Normal 173 4 2 2" xfId="17959"/>
    <cellStyle name="Normal 173 4 2 3" xfId="17960"/>
    <cellStyle name="Normal 173 4 3" xfId="17961"/>
    <cellStyle name="Normal 173 4 3 2" xfId="17962"/>
    <cellStyle name="Normal 173 4 3 3" xfId="17963"/>
    <cellStyle name="Normal 173 4 4" xfId="17964"/>
    <cellStyle name="Normal 173 4 5" xfId="17965"/>
    <cellStyle name="Normal 173 4 6" xfId="17966"/>
    <cellStyle name="Normal 173 5" xfId="17967"/>
    <cellStyle name="Normal 173 5 2" xfId="17968"/>
    <cellStyle name="Normal 173 5 3" xfId="17969"/>
    <cellStyle name="Normal 173 6" xfId="17970"/>
    <cellStyle name="Normal 173 6 2" xfId="17971"/>
    <cellStyle name="Normal 173 6 3" xfId="17972"/>
    <cellStyle name="Normal 173 7" xfId="17973"/>
    <cellStyle name="Normal 173 8" xfId="17974"/>
    <cellStyle name="Normal 173 9" xfId="17975"/>
    <cellStyle name="Normal 174" xfId="17976"/>
    <cellStyle name="Normal 174 10" xfId="17977"/>
    <cellStyle name="Normal 174 11" xfId="17978"/>
    <cellStyle name="Normal 174 2" xfId="17979"/>
    <cellStyle name="Normal 174 2 10" xfId="17980"/>
    <cellStyle name="Normal 174 2 2" xfId="17981"/>
    <cellStyle name="Normal 174 2 2 2" xfId="17982"/>
    <cellStyle name="Normal 174 2 2 2 2" xfId="17983"/>
    <cellStyle name="Normal 174 2 2 2 2 2" xfId="17984"/>
    <cellStyle name="Normal 174 2 2 2 2 3" xfId="17985"/>
    <cellStyle name="Normal 174 2 2 2 3" xfId="17986"/>
    <cellStyle name="Normal 174 2 2 2 3 2" xfId="17987"/>
    <cellStyle name="Normal 174 2 2 2 3 3" xfId="17988"/>
    <cellStyle name="Normal 174 2 2 2 4" xfId="17989"/>
    <cellStyle name="Normal 174 2 2 2 5" xfId="17990"/>
    <cellStyle name="Normal 174 2 2 2 6" xfId="17991"/>
    <cellStyle name="Normal 174 2 2 3" xfId="17992"/>
    <cellStyle name="Normal 174 2 2 3 2" xfId="17993"/>
    <cellStyle name="Normal 174 2 2 3 3" xfId="17994"/>
    <cellStyle name="Normal 174 2 2 4" xfId="17995"/>
    <cellStyle name="Normal 174 2 2 4 2" xfId="17996"/>
    <cellStyle name="Normal 174 2 2 4 3" xfId="17997"/>
    <cellStyle name="Normal 174 2 2 5" xfId="17998"/>
    <cellStyle name="Normal 174 2 2 6" xfId="17999"/>
    <cellStyle name="Normal 174 2 2 7" xfId="18000"/>
    <cellStyle name="Normal 174 2 2 8" xfId="18001"/>
    <cellStyle name="Normal 174 2 3" xfId="18002"/>
    <cellStyle name="Normal 174 2 3 2" xfId="18003"/>
    <cellStyle name="Normal 174 2 3 2 2" xfId="18004"/>
    <cellStyle name="Normal 174 2 3 2 3" xfId="18005"/>
    <cellStyle name="Normal 174 2 3 3" xfId="18006"/>
    <cellStyle name="Normal 174 2 3 3 2" xfId="18007"/>
    <cellStyle name="Normal 174 2 3 3 3" xfId="18008"/>
    <cellStyle name="Normal 174 2 3 4" xfId="18009"/>
    <cellStyle name="Normal 174 2 3 5" xfId="18010"/>
    <cellStyle name="Normal 174 2 3 6" xfId="18011"/>
    <cellStyle name="Normal 174 2 4" xfId="18012"/>
    <cellStyle name="Normal 174 2 4 2" xfId="18013"/>
    <cellStyle name="Normal 174 2 4 3" xfId="18014"/>
    <cellStyle name="Normal 174 2 5" xfId="18015"/>
    <cellStyle name="Normal 174 2 5 2" xfId="18016"/>
    <cellStyle name="Normal 174 2 5 3" xfId="18017"/>
    <cellStyle name="Normal 174 2 6" xfId="18018"/>
    <cellStyle name="Normal 174 2 7" xfId="18019"/>
    <cellStyle name="Normal 174 2 8" xfId="18020"/>
    <cellStyle name="Normal 174 2 9" xfId="18021"/>
    <cellStyle name="Normal 174 3" xfId="18022"/>
    <cellStyle name="Normal 174 3 2" xfId="18023"/>
    <cellStyle name="Normal 174 3 2 2" xfId="18024"/>
    <cellStyle name="Normal 174 3 2 2 2" xfId="18025"/>
    <cellStyle name="Normal 174 3 2 2 3" xfId="18026"/>
    <cellStyle name="Normal 174 3 2 3" xfId="18027"/>
    <cellStyle name="Normal 174 3 2 3 2" xfId="18028"/>
    <cellStyle name="Normal 174 3 2 3 3" xfId="18029"/>
    <cellStyle name="Normal 174 3 2 4" xfId="18030"/>
    <cellStyle name="Normal 174 3 2 5" xfId="18031"/>
    <cellStyle name="Normal 174 3 2 6" xfId="18032"/>
    <cellStyle name="Normal 174 3 3" xfId="18033"/>
    <cellStyle name="Normal 174 3 3 2" xfId="18034"/>
    <cellStyle name="Normal 174 3 3 3" xfId="18035"/>
    <cellStyle name="Normal 174 3 4" xfId="18036"/>
    <cellStyle name="Normal 174 3 4 2" xfId="18037"/>
    <cellStyle name="Normal 174 3 4 3" xfId="18038"/>
    <cellStyle name="Normal 174 3 5" xfId="18039"/>
    <cellStyle name="Normal 174 3 6" xfId="18040"/>
    <cellStyle name="Normal 174 3 7" xfId="18041"/>
    <cellStyle name="Normal 174 3 8" xfId="18042"/>
    <cellStyle name="Normal 174 4" xfId="18043"/>
    <cellStyle name="Normal 174 4 2" xfId="18044"/>
    <cellStyle name="Normal 174 4 2 2" xfId="18045"/>
    <cellStyle name="Normal 174 4 2 3" xfId="18046"/>
    <cellStyle name="Normal 174 4 3" xfId="18047"/>
    <cellStyle name="Normal 174 4 3 2" xfId="18048"/>
    <cellStyle name="Normal 174 4 3 3" xfId="18049"/>
    <cellStyle name="Normal 174 4 4" xfId="18050"/>
    <cellStyle name="Normal 174 4 5" xfId="18051"/>
    <cellStyle name="Normal 174 4 6" xfId="18052"/>
    <cellStyle name="Normal 174 5" xfId="18053"/>
    <cellStyle name="Normal 174 5 2" xfId="18054"/>
    <cellStyle name="Normal 174 5 3" xfId="18055"/>
    <cellStyle name="Normal 174 6" xfId="18056"/>
    <cellStyle name="Normal 174 6 2" xfId="18057"/>
    <cellStyle name="Normal 174 6 3" xfId="18058"/>
    <cellStyle name="Normal 174 7" xfId="18059"/>
    <cellStyle name="Normal 174 8" xfId="18060"/>
    <cellStyle name="Normal 174 9" xfId="18061"/>
    <cellStyle name="Normal 175" xfId="18062"/>
    <cellStyle name="Normal 175 10" xfId="18063"/>
    <cellStyle name="Normal 175 11" xfId="18064"/>
    <cellStyle name="Normal 175 2" xfId="18065"/>
    <cellStyle name="Normal 175 2 10" xfId="18066"/>
    <cellStyle name="Normal 175 2 2" xfId="18067"/>
    <cellStyle name="Normal 175 2 2 2" xfId="18068"/>
    <cellStyle name="Normal 175 2 2 2 2" xfId="18069"/>
    <cellStyle name="Normal 175 2 2 2 2 2" xfId="18070"/>
    <cellStyle name="Normal 175 2 2 2 2 3" xfId="18071"/>
    <cellStyle name="Normal 175 2 2 2 3" xfId="18072"/>
    <cellStyle name="Normal 175 2 2 2 3 2" xfId="18073"/>
    <cellStyle name="Normal 175 2 2 2 3 3" xfId="18074"/>
    <cellStyle name="Normal 175 2 2 2 4" xfId="18075"/>
    <cellStyle name="Normal 175 2 2 2 5" xfId="18076"/>
    <cellStyle name="Normal 175 2 2 2 6" xfId="18077"/>
    <cellStyle name="Normal 175 2 2 3" xfId="18078"/>
    <cellStyle name="Normal 175 2 2 3 2" xfId="18079"/>
    <cellStyle name="Normal 175 2 2 3 3" xfId="18080"/>
    <cellStyle name="Normal 175 2 2 4" xfId="18081"/>
    <cellStyle name="Normal 175 2 2 4 2" xfId="18082"/>
    <cellStyle name="Normal 175 2 2 4 3" xfId="18083"/>
    <cellStyle name="Normal 175 2 2 5" xfId="18084"/>
    <cellStyle name="Normal 175 2 2 6" xfId="18085"/>
    <cellStyle name="Normal 175 2 2 7" xfId="18086"/>
    <cellStyle name="Normal 175 2 2 8" xfId="18087"/>
    <cellStyle name="Normal 175 2 3" xfId="18088"/>
    <cellStyle name="Normal 175 2 3 2" xfId="18089"/>
    <cellStyle name="Normal 175 2 3 2 2" xfId="18090"/>
    <cellStyle name="Normal 175 2 3 2 3" xfId="18091"/>
    <cellStyle name="Normal 175 2 3 3" xfId="18092"/>
    <cellStyle name="Normal 175 2 3 3 2" xfId="18093"/>
    <cellStyle name="Normal 175 2 3 3 3" xfId="18094"/>
    <cellStyle name="Normal 175 2 3 4" xfId="18095"/>
    <cellStyle name="Normal 175 2 3 5" xfId="18096"/>
    <cellStyle name="Normal 175 2 3 6" xfId="18097"/>
    <cellStyle name="Normal 175 2 4" xfId="18098"/>
    <cellStyle name="Normal 175 2 4 2" xfId="18099"/>
    <cellStyle name="Normal 175 2 4 3" xfId="18100"/>
    <cellStyle name="Normal 175 2 5" xfId="18101"/>
    <cellStyle name="Normal 175 2 5 2" xfId="18102"/>
    <cellStyle name="Normal 175 2 5 3" xfId="18103"/>
    <cellStyle name="Normal 175 2 6" xfId="18104"/>
    <cellStyle name="Normal 175 2 7" xfId="18105"/>
    <cellStyle name="Normal 175 2 8" xfId="18106"/>
    <cellStyle name="Normal 175 2 9" xfId="18107"/>
    <cellStyle name="Normal 175 3" xfId="18108"/>
    <cellStyle name="Normal 175 3 2" xfId="18109"/>
    <cellStyle name="Normal 175 3 2 2" xfId="18110"/>
    <cellStyle name="Normal 175 3 2 2 2" xfId="18111"/>
    <cellStyle name="Normal 175 3 2 2 3" xfId="18112"/>
    <cellStyle name="Normal 175 3 2 3" xfId="18113"/>
    <cellStyle name="Normal 175 3 2 3 2" xfId="18114"/>
    <cellStyle name="Normal 175 3 2 3 3" xfId="18115"/>
    <cellStyle name="Normal 175 3 2 4" xfId="18116"/>
    <cellStyle name="Normal 175 3 2 5" xfId="18117"/>
    <cellStyle name="Normal 175 3 2 6" xfId="18118"/>
    <cellStyle name="Normal 175 3 3" xfId="18119"/>
    <cellStyle name="Normal 175 3 3 2" xfId="18120"/>
    <cellStyle name="Normal 175 3 3 3" xfId="18121"/>
    <cellStyle name="Normal 175 3 4" xfId="18122"/>
    <cellStyle name="Normal 175 3 4 2" xfId="18123"/>
    <cellStyle name="Normal 175 3 4 3" xfId="18124"/>
    <cellStyle name="Normal 175 3 5" xfId="18125"/>
    <cellStyle name="Normal 175 3 6" xfId="18126"/>
    <cellStyle name="Normal 175 3 7" xfId="18127"/>
    <cellStyle name="Normal 175 3 8" xfId="18128"/>
    <cellStyle name="Normal 175 4" xfId="18129"/>
    <cellStyle name="Normal 175 4 2" xfId="18130"/>
    <cellStyle name="Normal 175 4 2 2" xfId="18131"/>
    <cellStyle name="Normal 175 4 2 3" xfId="18132"/>
    <cellStyle name="Normal 175 4 3" xfId="18133"/>
    <cellStyle name="Normal 175 4 3 2" xfId="18134"/>
    <cellStyle name="Normal 175 4 3 3" xfId="18135"/>
    <cellStyle name="Normal 175 4 4" xfId="18136"/>
    <cellStyle name="Normal 175 4 5" xfId="18137"/>
    <cellStyle name="Normal 175 4 6" xfId="18138"/>
    <cellStyle name="Normal 175 5" xfId="18139"/>
    <cellStyle name="Normal 175 5 2" xfId="18140"/>
    <cellStyle name="Normal 175 5 3" xfId="18141"/>
    <cellStyle name="Normal 175 6" xfId="18142"/>
    <cellStyle name="Normal 175 6 2" xfId="18143"/>
    <cellStyle name="Normal 175 6 3" xfId="18144"/>
    <cellStyle name="Normal 175 7" xfId="18145"/>
    <cellStyle name="Normal 175 8" xfId="18146"/>
    <cellStyle name="Normal 175 9" xfId="18147"/>
    <cellStyle name="Normal 176" xfId="18148"/>
    <cellStyle name="Normal 176 10" xfId="18149"/>
    <cellStyle name="Normal 176 11" xfId="18150"/>
    <cellStyle name="Normal 176 2" xfId="18151"/>
    <cellStyle name="Normal 176 2 10" xfId="18152"/>
    <cellStyle name="Normal 176 2 2" xfId="18153"/>
    <cellStyle name="Normal 176 2 2 2" xfId="18154"/>
    <cellStyle name="Normal 176 2 2 2 2" xfId="18155"/>
    <cellStyle name="Normal 176 2 2 2 2 2" xfId="18156"/>
    <cellStyle name="Normal 176 2 2 2 2 3" xfId="18157"/>
    <cellStyle name="Normal 176 2 2 2 3" xfId="18158"/>
    <cellStyle name="Normal 176 2 2 2 3 2" xfId="18159"/>
    <cellStyle name="Normal 176 2 2 2 3 3" xfId="18160"/>
    <cellStyle name="Normal 176 2 2 2 4" xfId="18161"/>
    <cellStyle name="Normal 176 2 2 2 5" xfId="18162"/>
    <cellStyle name="Normal 176 2 2 2 6" xfId="18163"/>
    <cellStyle name="Normal 176 2 2 3" xfId="18164"/>
    <cellStyle name="Normal 176 2 2 3 2" xfId="18165"/>
    <cellStyle name="Normal 176 2 2 3 3" xfId="18166"/>
    <cellStyle name="Normal 176 2 2 4" xfId="18167"/>
    <cellStyle name="Normal 176 2 2 4 2" xfId="18168"/>
    <cellStyle name="Normal 176 2 2 4 3" xfId="18169"/>
    <cellStyle name="Normal 176 2 2 5" xfId="18170"/>
    <cellStyle name="Normal 176 2 2 6" xfId="18171"/>
    <cellStyle name="Normal 176 2 2 7" xfId="18172"/>
    <cellStyle name="Normal 176 2 2 8" xfId="18173"/>
    <cellStyle name="Normal 176 2 3" xfId="18174"/>
    <cellStyle name="Normal 176 2 3 2" xfId="18175"/>
    <cellStyle name="Normal 176 2 3 2 2" xfId="18176"/>
    <cellStyle name="Normal 176 2 3 2 3" xfId="18177"/>
    <cellStyle name="Normal 176 2 3 3" xfId="18178"/>
    <cellStyle name="Normal 176 2 3 3 2" xfId="18179"/>
    <cellStyle name="Normal 176 2 3 3 3" xfId="18180"/>
    <cellStyle name="Normal 176 2 3 4" xfId="18181"/>
    <cellStyle name="Normal 176 2 3 5" xfId="18182"/>
    <cellStyle name="Normal 176 2 3 6" xfId="18183"/>
    <cellStyle name="Normal 176 2 4" xfId="18184"/>
    <cellStyle name="Normal 176 2 4 2" xfId="18185"/>
    <cellStyle name="Normal 176 2 4 3" xfId="18186"/>
    <cellStyle name="Normal 176 2 5" xfId="18187"/>
    <cellStyle name="Normal 176 2 5 2" xfId="18188"/>
    <cellStyle name="Normal 176 2 5 3" xfId="18189"/>
    <cellStyle name="Normal 176 2 6" xfId="18190"/>
    <cellStyle name="Normal 176 2 7" xfId="18191"/>
    <cellStyle name="Normal 176 2 8" xfId="18192"/>
    <cellStyle name="Normal 176 2 9" xfId="18193"/>
    <cellStyle name="Normal 176 3" xfId="18194"/>
    <cellStyle name="Normal 176 3 2" xfId="18195"/>
    <cellStyle name="Normal 176 3 2 2" xfId="18196"/>
    <cellStyle name="Normal 176 3 2 2 2" xfId="18197"/>
    <cellStyle name="Normal 176 3 2 2 3" xfId="18198"/>
    <cellStyle name="Normal 176 3 2 3" xfId="18199"/>
    <cellStyle name="Normal 176 3 2 3 2" xfId="18200"/>
    <cellStyle name="Normal 176 3 2 3 3" xfId="18201"/>
    <cellStyle name="Normal 176 3 2 4" xfId="18202"/>
    <cellStyle name="Normal 176 3 2 5" xfId="18203"/>
    <cellStyle name="Normal 176 3 2 6" xfId="18204"/>
    <cellStyle name="Normal 176 3 3" xfId="18205"/>
    <cellStyle name="Normal 176 3 3 2" xfId="18206"/>
    <cellStyle name="Normal 176 3 3 3" xfId="18207"/>
    <cellStyle name="Normal 176 3 4" xfId="18208"/>
    <cellStyle name="Normal 176 3 4 2" xfId="18209"/>
    <cellStyle name="Normal 176 3 4 3" xfId="18210"/>
    <cellStyle name="Normal 176 3 5" xfId="18211"/>
    <cellStyle name="Normal 176 3 6" xfId="18212"/>
    <cellStyle name="Normal 176 3 7" xfId="18213"/>
    <cellStyle name="Normal 176 3 8" xfId="18214"/>
    <cellStyle name="Normal 176 4" xfId="18215"/>
    <cellStyle name="Normal 176 4 2" xfId="18216"/>
    <cellStyle name="Normal 176 4 2 2" xfId="18217"/>
    <cellStyle name="Normal 176 4 2 3" xfId="18218"/>
    <cellStyle name="Normal 176 4 3" xfId="18219"/>
    <cellStyle name="Normal 176 4 3 2" xfId="18220"/>
    <cellStyle name="Normal 176 4 3 3" xfId="18221"/>
    <cellStyle name="Normal 176 4 4" xfId="18222"/>
    <cellStyle name="Normal 176 4 5" xfId="18223"/>
    <cellStyle name="Normal 176 4 6" xfId="18224"/>
    <cellStyle name="Normal 176 5" xfId="18225"/>
    <cellStyle name="Normal 176 5 2" xfId="18226"/>
    <cellStyle name="Normal 176 5 3" xfId="18227"/>
    <cellStyle name="Normal 176 6" xfId="18228"/>
    <cellStyle name="Normal 176 6 2" xfId="18229"/>
    <cellStyle name="Normal 176 6 3" xfId="18230"/>
    <cellStyle name="Normal 176 7" xfId="18231"/>
    <cellStyle name="Normal 176 8" xfId="18232"/>
    <cellStyle name="Normal 176 9" xfId="18233"/>
    <cellStyle name="Normal 177" xfId="18234"/>
    <cellStyle name="Normal 177 10" xfId="18235"/>
    <cellStyle name="Normal 177 11" xfId="18236"/>
    <cellStyle name="Normal 177 2" xfId="18237"/>
    <cellStyle name="Normal 177 2 10" xfId="18238"/>
    <cellStyle name="Normal 177 2 2" xfId="18239"/>
    <cellStyle name="Normal 177 2 2 2" xfId="18240"/>
    <cellStyle name="Normal 177 2 2 2 2" xfId="18241"/>
    <cellStyle name="Normal 177 2 2 2 2 2" xfId="18242"/>
    <cellStyle name="Normal 177 2 2 2 2 3" xfId="18243"/>
    <cellStyle name="Normal 177 2 2 2 3" xfId="18244"/>
    <cellStyle name="Normal 177 2 2 2 3 2" xfId="18245"/>
    <cellStyle name="Normal 177 2 2 2 3 3" xfId="18246"/>
    <cellStyle name="Normal 177 2 2 2 4" xfId="18247"/>
    <cellStyle name="Normal 177 2 2 2 5" xfId="18248"/>
    <cellStyle name="Normal 177 2 2 2 6" xfId="18249"/>
    <cellStyle name="Normal 177 2 2 3" xfId="18250"/>
    <cellStyle name="Normal 177 2 2 3 2" xfId="18251"/>
    <cellStyle name="Normal 177 2 2 3 3" xfId="18252"/>
    <cellStyle name="Normal 177 2 2 4" xfId="18253"/>
    <cellStyle name="Normal 177 2 2 4 2" xfId="18254"/>
    <cellStyle name="Normal 177 2 2 4 3" xfId="18255"/>
    <cellStyle name="Normal 177 2 2 5" xfId="18256"/>
    <cellStyle name="Normal 177 2 2 6" xfId="18257"/>
    <cellStyle name="Normal 177 2 2 7" xfId="18258"/>
    <cellStyle name="Normal 177 2 2 8" xfId="18259"/>
    <cellStyle name="Normal 177 2 3" xfId="18260"/>
    <cellStyle name="Normal 177 2 3 2" xfId="18261"/>
    <cellStyle name="Normal 177 2 3 2 2" xfId="18262"/>
    <cellStyle name="Normal 177 2 3 2 3" xfId="18263"/>
    <cellStyle name="Normal 177 2 3 3" xfId="18264"/>
    <cellStyle name="Normal 177 2 3 3 2" xfId="18265"/>
    <cellStyle name="Normal 177 2 3 3 3" xfId="18266"/>
    <cellStyle name="Normal 177 2 3 4" xfId="18267"/>
    <cellStyle name="Normal 177 2 3 5" xfId="18268"/>
    <cellStyle name="Normal 177 2 3 6" xfId="18269"/>
    <cellStyle name="Normal 177 2 4" xfId="18270"/>
    <cellStyle name="Normal 177 2 4 2" xfId="18271"/>
    <cellStyle name="Normal 177 2 4 3" xfId="18272"/>
    <cellStyle name="Normal 177 2 5" xfId="18273"/>
    <cellStyle name="Normal 177 2 5 2" xfId="18274"/>
    <cellStyle name="Normal 177 2 5 3" xfId="18275"/>
    <cellStyle name="Normal 177 2 6" xfId="18276"/>
    <cellStyle name="Normal 177 2 7" xfId="18277"/>
    <cellStyle name="Normal 177 2 8" xfId="18278"/>
    <cellStyle name="Normal 177 2 9" xfId="18279"/>
    <cellStyle name="Normal 177 3" xfId="18280"/>
    <cellStyle name="Normal 177 3 2" xfId="18281"/>
    <cellStyle name="Normal 177 3 2 2" xfId="18282"/>
    <cellStyle name="Normal 177 3 2 2 2" xfId="18283"/>
    <cellStyle name="Normal 177 3 2 2 3" xfId="18284"/>
    <cellStyle name="Normal 177 3 2 3" xfId="18285"/>
    <cellStyle name="Normal 177 3 2 3 2" xfId="18286"/>
    <cellStyle name="Normal 177 3 2 3 3" xfId="18287"/>
    <cellStyle name="Normal 177 3 2 4" xfId="18288"/>
    <cellStyle name="Normal 177 3 2 5" xfId="18289"/>
    <cellStyle name="Normal 177 3 2 6" xfId="18290"/>
    <cellStyle name="Normal 177 3 3" xfId="18291"/>
    <cellStyle name="Normal 177 3 3 2" xfId="18292"/>
    <cellStyle name="Normal 177 3 3 3" xfId="18293"/>
    <cellStyle name="Normal 177 3 4" xfId="18294"/>
    <cellStyle name="Normal 177 3 4 2" xfId="18295"/>
    <cellStyle name="Normal 177 3 4 3" xfId="18296"/>
    <cellStyle name="Normal 177 3 5" xfId="18297"/>
    <cellStyle name="Normal 177 3 6" xfId="18298"/>
    <cellStyle name="Normal 177 3 7" xfId="18299"/>
    <cellStyle name="Normal 177 3 8" xfId="18300"/>
    <cellStyle name="Normal 177 4" xfId="18301"/>
    <cellStyle name="Normal 177 4 2" xfId="18302"/>
    <cellStyle name="Normal 177 4 2 2" xfId="18303"/>
    <cellStyle name="Normal 177 4 2 3" xfId="18304"/>
    <cellStyle name="Normal 177 4 3" xfId="18305"/>
    <cellStyle name="Normal 177 4 3 2" xfId="18306"/>
    <cellStyle name="Normal 177 4 3 3" xfId="18307"/>
    <cellStyle name="Normal 177 4 4" xfId="18308"/>
    <cellStyle name="Normal 177 4 5" xfId="18309"/>
    <cellStyle name="Normal 177 4 6" xfId="18310"/>
    <cellStyle name="Normal 177 5" xfId="18311"/>
    <cellStyle name="Normal 177 5 2" xfId="18312"/>
    <cellStyle name="Normal 177 5 3" xfId="18313"/>
    <cellStyle name="Normal 177 6" xfId="18314"/>
    <cellStyle name="Normal 177 6 2" xfId="18315"/>
    <cellStyle name="Normal 177 6 3" xfId="18316"/>
    <cellStyle name="Normal 177 7" xfId="18317"/>
    <cellStyle name="Normal 177 8" xfId="18318"/>
    <cellStyle name="Normal 177 9" xfId="18319"/>
    <cellStyle name="Normal 178" xfId="18320"/>
    <cellStyle name="Normal 178 10" xfId="18321"/>
    <cellStyle name="Normal 178 11" xfId="18322"/>
    <cellStyle name="Normal 178 2" xfId="18323"/>
    <cellStyle name="Normal 178 2 10" xfId="18324"/>
    <cellStyle name="Normal 178 2 2" xfId="18325"/>
    <cellStyle name="Normal 178 2 2 2" xfId="18326"/>
    <cellStyle name="Normal 178 2 2 2 2" xfId="18327"/>
    <cellStyle name="Normal 178 2 2 2 2 2" xfId="18328"/>
    <cellStyle name="Normal 178 2 2 2 2 3" xfId="18329"/>
    <cellStyle name="Normal 178 2 2 2 3" xfId="18330"/>
    <cellStyle name="Normal 178 2 2 2 3 2" xfId="18331"/>
    <cellStyle name="Normal 178 2 2 2 3 3" xfId="18332"/>
    <cellStyle name="Normal 178 2 2 2 4" xfId="18333"/>
    <cellStyle name="Normal 178 2 2 2 5" xfId="18334"/>
    <cellStyle name="Normal 178 2 2 2 6" xfId="18335"/>
    <cellStyle name="Normal 178 2 2 3" xfId="18336"/>
    <cellStyle name="Normal 178 2 2 3 2" xfId="18337"/>
    <cellStyle name="Normal 178 2 2 3 3" xfId="18338"/>
    <cellStyle name="Normal 178 2 2 4" xfId="18339"/>
    <cellStyle name="Normal 178 2 2 4 2" xfId="18340"/>
    <cellStyle name="Normal 178 2 2 4 3" xfId="18341"/>
    <cellStyle name="Normal 178 2 2 5" xfId="18342"/>
    <cellStyle name="Normal 178 2 2 6" xfId="18343"/>
    <cellStyle name="Normal 178 2 2 7" xfId="18344"/>
    <cellStyle name="Normal 178 2 2 8" xfId="18345"/>
    <cellStyle name="Normal 178 2 3" xfId="18346"/>
    <cellStyle name="Normal 178 2 3 2" xfId="18347"/>
    <cellStyle name="Normal 178 2 3 2 2" xfId="18348"/>
    <cellStyle name="Normal 178 2 3 2 3" xfId="18349"/>
    <cellStyle name="Normal 178 2 3 3" xfId="18350"/>
    <cellStyle name="Normal 178 2 3 3 2" xfId="18351"/>
    <cellStyle name="Normal 178 2 3 3 3" xfId="18352"/>
    <cellStyle name="Normal 178 2 3 4" xfId="18353"/>
    <cellStyle name="Normal 178 2 3 5" xfId="18354"/>
    <cellStyle name="Normal 178 2 3 6" xfId="18355"/>
    <cellStyle name="Normal 178 2 4" xfId="18356"/>
    <cellStyle name="Normal 178 2 4 2" xfId="18357"/>
    <cellStyle name="Normal 178 2 4 3" xfId="18358"/>
    <cellStyle name="Normal 178 2 5" xfId="18359"/>
    <cellStyle name="Normal 178 2 5 2" xfId="18360"/>
    <cellStyle name="Normal 178 2 5 3" xfId="18361"/>
    <cellStyle name="Normal 178 2 6" xfId="18362"/>
    <cellStyle name="Normal 178 2 7" xfId="18363"/>
    <cellStyle name="Normal 178 2 8" xfId="18364"/>
    <cellStyle name="Normal 178 2 9" xfId="18365"/>
    <cellStyle name="Normal 178 3" xfId="18366"/>
    <cellStyle name="Normal 178 3 2" xfId="18367"/>
    <cellStyle name="Normal 178 3 2 2" xfId="18368"/>
    <cellStyle name="Normal 178 3 2 2 2" xfId="18369"/>
    <cellStyle name="Normal 178 3 2 2 3" xfId="18370"/>
    <cellStyle name="Normal 178 3 2 3" xfId="18371"/>
    <cellStyle name="Normal 178 3 2 3 2" xfId="18372"/>
    <cellStyle name="Normal 178 3 2 3 3" xfId="18373"/>
    <cellStyle name="Normal 178 3 2 4" xfId="18374"/>
    <cellStyle name="Normal 178 3 2 5" xfId="18375"/>
    <cellStyle name="Normal 178 3 2 6" xfId="18376"/>
    <cellStyle name="Normal 178 3 3" xfId="18377"/>
    <cellStyle name="Normal 178 3 3 2" xfId="18378"/>
    <cellStyle name="Normal 178 3 3 3" xfId="18379"/>
    <cellStyle name="Normal 178 3 4" xfId="18380"/>
    <cellStyle name="Normal 178 3 4 2" xfId="18381"/>
    <cellStyle name="Normal 178 3 4 3" xfId="18382"/>
    <cellStyle name="Normal 178 3 5" xfId="18383"/>
    <cellStyle name="Normal 178 3 6" xfId="18384"/>
    <cellStyle name="Normal 178 3 7" xfId="18385"/>
    <cellStyle name="Normal 178 3 8" xfId="18386"/>
    <cellStyle name="Normal 178 4" xfId="18387"/>
    <cellStyle name="Normal 178 4 2" xfId="18388"/>
    <cellStyle name="Normal 178 4 2 2" xfId="18389"/>
    <cellStyle name="Normal 178 4 2 3" xfId="18390"/>
    <cellStyle name="Normal 178 4 3" xfId="18391"/>
    <cellStyle name="Normal 178 4 3 2" xfId="18392"/>
    <cellStyle name="Normal 178 4 3 3" xfId="18393"/>
    <cellStyle name="Normal 178 4 4" xfId="18394"/>
    <cellStyle name="Normal 178 4 5" xfId="18395"/>
    <cellStyle name="Normal 178 4 6" xfId="18396"/>
    <cellStyle name="Normal 178 5" xfId="18397"/>
    <cellStyle name="Normal 178 5 2" xfId="18398"/>
    <cellStyle name="Normal 178 5 3" xfId="18399"/>
    <cellStyle name="Normal 178 6" xfId="18400"/>
    <cellStyle name="Normal 178 6 2" xfId="18401"/>
    <cellStyle name="Normal 178 6 3" xfId="18402"/>
    <cellStyle name="Normal 178 7" xfId="18403"/>
    <cellStyle name="Normal 178 8" xfId="18404"/>
    <cellStyle name="Normal 178 9" xfId="18405"/>
    <cellStyle name="Normal 179" xfId="18406"/>
    <cellStyle name="Normal 179 10" xfId="18407"/>
    <cellStyle name="Normal 179 11" xfId="18408"/>
    <cellStyle name="Normal 179 2" xfId="18409"/>
    <cellStyle name="Normal 179 2 10" xfId="18410"/>
    <cellStyle name="Normal 179 2 2" xfId="18411"/>
    <cellStyle name="Normal 179 2 2 2" xfId="18412"/>
    <cellStyle name="Normal 179 2 2 2 2" xfId="18413"/>
    <cellStyle name="Normal 179 2 2 2 2 2" xfId="18414"/>
    <cellStyle name="Normal 179 2 2 2 2 3" xfId="18415"/>
    <cellStyle name="Normal 179 2 2 2 3" xfId="18416"/>
    <cellStyle name="Normal 179 2 2 2 3 2" xfId="18417"/>
    <cellStyle name="Normal 179 2 2 2 3 3" xfId="18418"/>
    <cellStyle name="Normal 179 2 2 2 4" xfId="18419"/>
    <cellStyle name="Normal 179 2 2 2 5" xfId="18420"/>
    <cellStyle name="Normal 179 2 2 2 6" xfId="18421"/>
    <cellStyle name="Normal 179 2 2 3" xfId="18422"/>
    <cellStyle name="Normal 179 2 2 3 2" xfId="18423"/>
    <cellStyle name="Normal 179 2 2 3 3" xfId="18424"/>
    <cellStyle name="Normal 179 2 2 4" xfId="18425"/>
    <cellStyle name="Normal 179 2 2 4 2" xfId="18426"/>
    <cellStyle name="Normal 179 2 2 4 3" xfId="18427"/>
    <cellStyle name="Normal 179 2 2 5" xfId="18428"/>
    <cellStyle name="Normal 179 2 2 6" xfId="18429"/>
    <cellStyle name="Normal 179 2 2 7" xfId="18430"/>
    <cellStyle name="Normal 179 2 2 8" xfId="18431"/>
    <cellStyle name="Normal 179 2 3" xfId="18432"/>
    <cellStyle name="Normal 179 2 3 2" xfId="18433"/>
    <cellStyle name="Normal 179 2 3 2 2" xfId="18434"/>
    <cellStyle name="Normal 179 2 3 2 3" xfId="18435"/>
    <cellStyle name="Normal 179 2 3 3" xfId="18436"/>
    <cellStyle name="Normal 179 2 3 3 2" xfId="18437"/>
    <cellStyle name="Normal 179 2 3 3 3" xfId="18438"/>
    <cellStyle name="Normal 179 2 3 4" xfId="18439"/>
    <cellStyle name="Normal 179 2 3 5" xfId="18440"/>
    <cellStyle name="Normal 179 2 3 6" xfId="18441"/>
    <cellStyle name="Normal 179 2 4" xfId="18442"/>
    <cellStyle name="Normal 179 2 4 2" xfId="18443"/>
    <cellStyle name="Normal 179 2 4 3" xfId="18444"/>
    <cellStyle name="Normal 179 2 5" xfId="18445"/>
    <cellStyle name="Normal 179 2 5 2" xfId="18446"/>
    <cellStyle name="Normal 179 2 5 3" xfId="18447"/>
    <cellStyle name="Normal 179 2 6" xfId="18448"/>
    <cellStyle name="Normal 179 2 7" xfId="18449"/>
    <cellStyle name="Normal 179 2 8" xfId="18450"/>
    <cellStyle name="Normal 179 2 9" xfId="18451"/>
    <cellStyle name="Normal 179 3" xfId="18452"/>
    <cellStyle name="Normal 179 3 2" xfId="18453"/>
    <cellStyle name="Normal 179 3 2 2" xfId="18454"/>
    <cellStyle name="Normal 179 3 2 2 2" xfId="18455"/>
    <cellStyle name="Normal 179 3 2 2 3" xfId="18456"/>
    <cellStyle name="Normal 179 3 2 3" xfId="18457"/>
    <cellStyle name="Normal 179 3 2 3 2" xfId="18458"/>
    <cellStyle name="Normal 179 3 2 3 3" xfId="18459"/>
    <cellStyle name="Normal 179 3 2 4" xfId="18460"/>
    <cellStyle name="Normal 179 3 2 5" xfId="18461"/>
    <cellStyle name="Normal 179 3 2 6" xfId="18462"/>
    <cellStyle name="Normal 179 3 3" xfId="18463"/>
    <cellStyle name="Normal 179 3 3 2" xfId="18464"/>
    <cellStyle name="Normal 179 3 3 3" xfId="18465"/>
    <cellStyle name="Normal 179 3 4" xfId="18466"/>
    <cellStyle name="Normal 179 3 4 2" xfId="18467"/>
    <cellStyle name="Normal 179 3 4 3" xfId="18468"/>
    <cellStyle name="Normal 179 3 5" xfId="18469"/>
    <cellStyle name="Normal 179 3 6" xfId="18470"/>
    <cellStyle name="Normal 179 3 7" xfId="18471"/>
    <cellStyle name="Normal 179 3 8" xfId="18472"/>
    <cellStyle name="Normal 179 4" xfId="18473"/>
    <cellStyle name="Normal 179 4 2" xfId="18474"/>
    <cellStyle name="Normal 179 4 2 2" xfId="18475"/>
    <cellStyle name="Normal 179 4 2 3" xfId="18476"/>
    <cellStyle name="Normal 179 4 3" xfId="18477"/>
    <cellStyle name="Normal 179 4 3 2" xfId="18478"/>
    <cellStyle name="Normal 179 4 3 3" xfId="18479"/>
    <cellStyle name="Normal 179 4 4" xfId="18480"/>
    <cellStyle name="Normal 179 4 5" xfId="18481"/>
    <cellStyle name="Normal 179 4 6" xfId="18482"/>
    <cellStyle name="Normal 179 5" xfId="18483"/>
    <cellStyle name="Normal 179 5 2" xfId="18484"/>
    <cellStyle name="Normal 179 5 3" xfId="18485"/>
    <cellStyle name="Normal 179 6" xfId="18486"/>
    <cellStyle name="Normal 179 6 2" xfId="18487"/>
    <cellStyle name="Normal 179 6 3" xfId="18488"/>
    <cellStyle name="Normal 179 7" xfId="18489"/>
    <cellStyle name="Normal 179 8" xfId="18490"/>
    <cellStyle name="Normal 179 9" xfId="18491"/>
    <cellStyle name="Normal 18" xfId="18492"/>
    <cellStyle name="Normal 18 2" xfId="18493"/>
    <cellStyle name="Normal 18 3" xfId="18494"/>
    <cellStyle name="Normal 18 4" xfId="18495"/>
    <cellStyle name="Normal 18 5" xfId="18496"/>
    <cellStyle name="Normal 18 6" xfId="18497"/>
    <cellStyle name="Normal 18 7" xfId="18498"/>
    <cellStyle name="Normal 180" xfId="18499"/>
    <cellStyle name="Normal 180 10" xfId="18500"/>
    <cellStyle name="Normal 180 11" xfId="18501"/>
    <cellStyle name="Normal 180 2" xfId="18502"/>
    <cellStyle name="Normal 180 2 2" xfId="18503"/>
    <cellStyle name="Normal 180 2 2 2" xfId="18504"/>
    <cellStyle name="Normal 180 2 2 2 2" xfId="18505"/>
    <cellStyle name="Normal 180 2 2 2 2 2" xfId="18506"/>
    <cellStyle name="Normal 180 2 2 2 2 3" xfId="18507"/>
    <cellStyle name="Normal 180 2 2 2 3" xfId="18508"/>
    <cellStyle name="Normal 180 2 2 2 3 2" xfId="18509"/>
    <cellStyle name="Normal 180 2 2 2 3 3" xfId="18510"/>
    <cellStyle name="Normal 180 2 2 2 4" xfId="18511"/>
    <cellStyle name="Normal 180 2 2 2 5" xfId="18512"/>
    <cellStyle name="Normal 180 2 2 2 6" xfId="18513"/>
    <cellStyle name="Normal 180 2 2 3" xfId="18514"/>
    <cellStyle name="Normal 180 2 2 3 2" xfId="18515"/>
    <cellStyle name="Normal 180 2 2 3 3" xfId="18516"/>
    <cellStyle name="Normal 180 2 2 4" xfId="18517"/>
    <cellStyle name="Normal 180 2 2 4 2" xfId="18518"/>
    <cellStyle name="Normal 180 2 2 4 3" xfId="18519"/>
    <cellStyle name="Normal 180 2 2 5" xfId="18520"/>
    <cellStyle name="Normal 180 2 2 6" xfId="18521"/>
    <cellStyle name="Normal 180 2 2 7" xfId="18522"/>
    <cellStyle name="Normal 180 2 2 8" xfId="18523"/>
    <cellStyle name="Normal 180 2 3" xfId="18524"/>
    <cellStyle name="Normal 180 2 3 2" xfId="18525"/>
    <cellStyle name="Normal 180 2 3 2 2" xfId="18526"/>
    <cellStyle name="Normal 180 2 3 2 3" xfId="18527"/>
    <cellStyle name="Normal 180 2 3 3" xfId="18528"/>
    <cellStyle name="Normal 180 2 3 3 2" xfId="18529"/>
    <cellStyle name="Normal 180 2 3 3 3" xfId="18530"/>
    <cellStyle name="Normal 180 2 3 4" xfId="18531"/>
    <cellStyle name="Normal 180 2 3 5" xfId="18532"/>
    <cellStyle name="Normal 180 2 3 6" xfId="18533"/>
    <cellStyle name="Normal 180 2 4" xfId="18534"/>
    <cellStyle name="Normal 180 2 4 2" xfId="18535"/>
    <cellStyle name="Normal 180 2 4 3" xfId="18536"/>
    <cellStyle name="Normal 180 2 5" xfId="18537"/>
    <cellStyle name="Normal 180 2 5 2" xfId="18538"/>
    <cellStyle name="Normal 180 2 5 3" xfId="18539"/>
    <cellStyle name="Normal 180 2 6" xfId="18540"/>
    <cellStyle name="Normal 180 2 7" xfId="18541"/>
    <cellStyle name="Normal 180 2 8" xfId="18542"/>
    <cellStyle name="Normal 180 2 9" xfId="18543"/>
    <cellStyle name="Normal 180 3" xfId="18544"/>
    <cellStyle name="Normal 180 3 2" xfId="18545"/>
    <cellStyle name="Normal 180 3 2 2" xfId="18546"/>
    <cellStyle name="Normal 180 3 2 2 2" xfId="18547"/>
    <cellStyle name="Normal 180 3 2 2 3" xfId="18548"/>
    <cellStyle name="Normal 180 3 2 3" xfId="18549"/>
    <cellStyle name="Normal 180 3 2 3 2" xfId="18550"/>
    <cellStyle name="Normal 180 3 2 3 3" xfId="18551"/>
    <cellStyle name="Normal 180 3 2 4" xfId="18552"/>
    <cellStyle name="Normal 180 3 2 5" xfId="18553"/>
    <cellStyle name="Normal 180 3 2 6" xfId="18554"/>
    <cellStyle name="Normal 180 3 3" xfId="18555"/>
    <cellStyle name="Normal 180 3 3 2" xfId="18556"/>
    <cellStyle name="Normal 180 3 3 3" xfId="18557"/>
    <cellStyle name="Normal 180 3 4" xfId="18558"/>
    <cellStyle name="Normal 180 3 4 2" xfId="18559"/>
    <cellStyle name="Normal 180 3 4 3" xfId="18560"/>
    <cellStyle name="Normal 180 3 5" xfId="18561"/>
    <cellStyle name="Normal 180 3 6" xfId="18562"/>
    <cellStyle name="Normal 180 3 7" xfId="18563"/>
    <cellStyle name="Normal 180 3 8" xfId="18564"/>
    <cellStyle name="Normal 180 4" xfId="18565"/>
    <cellStyle name="Normal 180 4 2" xfId="18566"/>
    <cellStyle name="Normal 180 4 2 2" xfId="18567"/>
    <cellStyle name="Normal 180 4 2 3" xfId="18568"/>
    <cellStyle name="Normal 180 4 3" xfId="18569"/>
    <cellStyle name="Normal 180 4 3 2" xfId="18570"/>
    <cellStyle name="Normal 180 4 3 3" xfId="18571"/>
    <cellStyle name="Normal 180 4 4" xfId="18572"/>
    <cellStyle name="Normal 180 4 5" xfId="18573"/>
    <cellStyle name="Normal 180 4 6" xfId="18574"/>
    <cellStyle name="Normal 180 5" xfId="18575"/>
    <cellStyle name="Normal 180 5 2" xfId="18576"/>
    <cellStyle name="Normal 180 5 3" xfId="18577"/>
    <cellStyle name="Normal 180 6" xfId="18578"/>
    <cellStyle name="Normal 180 6 2" xfId="18579"/>
    <cellStyle name="Normal 180 6 3" xfId="18580"/>
    <cellStyle name="Normal 180 7" xfId="18581"/>
    <cellStyle name="Normal 180 8" xfId="18582"/>
    <cellStyle name="Normal 180 9" xfId="18583"/>
    <cellStyle name="Normal 181" xfId="18584"/>
    <cellStyle name="Normal 181 10" xfId="18585"/>
    <cellStyle name="Normal 181 11" xfId="18586"/>
    <cellStyle name="Normal 181 2" xfId="18587"/>
    <cellStyle name="Normal 181 2 2" xfId="18588"/>
    <cellStyle name="Normal 181 2 2 2" xfId="18589"/>
    <cellStyle name="Normal 181 2 2 2 2" xfId="18590"/>
    <cellStyle name="Normal 181 2 2 2 2 2" xfId="18591"/>
    <cellStyle name="Normal 181 2 2 2 2 3" xfId="18592"/>
    <cellStyle name="Normal 181 2 2 2 3" xfId="18593"/>
    <cellStyle name="Normal 181 2 2 2 3 2" xfId="18594"/>
    <cellStyle name="Normal 181 2 2 2 3 3" xfId="18595"/>
    <cellStyle name="Normal 181 2 2 2 4" xfId="18596"/>
    <cellStyle name="Normal 181 2 2 2 5" xfId="18597"/>
    <cellStyle name="Normal 181 2 2 2 6" xfId="18598"/>
    <cellStyle name="Normal 181 2 2 3" xfId="18599"/>
    <cellStyle name="Normal 181 2 2 3 2" xfId="18600"/>
    <cellStyle name="Normal 181 2 2 3 3" xfId="18601"/>
    <cellStyle name="Normal 181 2 2 4" xfId="18602"/>
    <cellStyle name="Normal 181 2 2 4 2" xfId="18603"/>
    <cellStyle name="Normal 181 2 2 4 3" xfId="18604"/>
    <cellStyle name="Normal 181 2 2 5" xfId="18605"/>
    <cellStyle name="Normal 181 2 2 6" xfId="18606"/>
    <cellStyle name="Normal 181 2 2 7" xfId="18607"/>
    <cellStyle name="Normal 181 2 2 8" xfId="18608"/>
    <cellStyle name="Normal 181 2 3" xfId="18609"/>
    <cellStyle name="Normal 181 2 3 2" xfId="18610"/>
    <cellStyle name="Normal 181 2 3 2 2" xfId="18611"/>
    <cellStyle name="Normal 181 2 3 2 3" xfId="18612"/>
    <cellStyle name="Normal 181 2 3 3" xfId="18613"/>
    <cellStyle name="Normal 181 2 3 3 2" xfId="18614"/>
    <cellStyle name="Normal 181 2 3 3 3" xfId="18615"/>
    <cellStyle name="Normal 181 2 3 4" xfId="18616"/>
    <cellStyle name="Normal 181 2 3 5" xfId="18617"/>
    <cellStyle name="Normal 181 2 3 6" xfId="18618"/>
    <cellStyle name="Normal 181 2 4" xfId="18619"/>
    <cellStyle name="Normal 181 2 4 2" xfId="18620"/>
    <cellStyle name="Normal 181 2 4 3" xfId="18621"/>
    <cellStyle name="Normal 181 2 5" xfId="18622"/>
    <cellStyle name="Normal 181 2 5 2" xfId="18623"/>
    <cellStyle name="Normal 181 2 5 3" xfId="18624"/>
    <cellStyle name="Normal 181 2 6" xfId="18625"/>
    <cellStyle name="Normal 181 2 7" xfId="18626"/>
    <cellStyle name="Normal 181 2 8" xfId="18627"/>
    <cellStyle name="Normal 181 2 9" xfId="18628"/>
    <cellStyle name="Normal 181 3" xfId="18629"/>
    <cellStyle name="Normal 181 3 2" xfId="18630"/>
    <cellStyle name="Normal 181 3 2 2" xfId="18631"/>
    <cellStyle name="Normal 181 3 2 2 2" xfId="18632"/>
    <cellStyle name="Normal 181 3 2 2 3" xfId="18633"/>
    <cellStyle name="Normal 181 3 2 3" xfId="18634"/>
    <cellStyle name="Normal 181 3 2 3 2" xfId="18635"/>
    <cellStyle name="Normal 181 3 2 3 3" xfId="18636"/>
    <cellStyle name="Normal 181 3 2 4" xfId="18637"/>
    <cellStyle name="Normal 181 3 2 5" xfId="18638"/>
    <cellStyle name="Normal 181 3 2 6" xfId="18639"/>
    <cellStyle name="Normal 181 3 3" xfId="18640"/>
    <cellStyle name="Normal 181 3 3 2" xfId="18641"/>
    <cellStyle name="Normal 181 3 3 3" xfId="18642"/>
    <cellStyle name="Normal 181 3 4" xfId="18643"/>
    <cellStyle name="Normal 181 3 4 2" xfId="18644"/>
    <cellStyle name="Normal 181 3 4 3" xfId="18645"/>
    <cellStyle name="Normal 181 3 5" xfId="18646"/>
    <cellStyle name="Normal 181 3 6" xfId="18647"/>
    <cellStyle name="Normal 181 3 7" xfId="18648"/>
    <cellStyle name="Normal 181 3 8" xfId="18649"/>
    <cellStyle name="Normal 181 4" xfId="18650"/>
    <cellStyle name="Normal 181 4 2" xfId="18651"/>
    <cellStyle name="Normal 181 4 2 2" xfId="18652"/>
    <cellStyle name="Normal 181 4 2 3" xfId="18653"/>
    <cellStyle name="Normal 181 4 3" xfId="18654"/>
    <cellStyle name="Normal 181 4 3 2" xfId="18655"/>
    <cellStyle name="Normal 181 4 3 3" xfId="18656"/>
    <cellStyle name="Normal 181 4 4" xfId="18657"/>
    <cellStyle name="Normal 181 4 5" xfId="18658"/>
    <cellStyle name="Normal 181 4 6" xfId="18659"/>
    <cellStyle name="Normal 181 5" xfId="18660"/>
    <cellStyle name="Normal 181 5 2" xfId="18661"/>
    <cellStyle name="Normal 181 5 3" xfId="18662"/>
    <cellStyle name="Normal 181 6" xfId="18663"/>
    <cellStyle name="Normal 181 6 2" xfId="18664"/>
    <cellStyle name="Normal 181 6 3" xfId="18665"/>
    <cellStyle name="Normal 181 7" xfId="18666"/>
    <cellStyle name="Normal 181 8" xfId="18667"/>
    <cellStyle name="Normal 181 9" xfId="18668"/>
    <cellStyle name="Normal 182" xfId="18669"/>
    <cellStyle name="Normal 182 10" xfId="18670"/>
    <cellStyle name="Normal 182 11" xfId="18671"/>
    <cellStyle name="Normal 182 2" xfId="18672"/>
    <cellStyle name="Normal 182 2 2" xfId="18673"/>
    <cellStyle name="Normal 182 2 2 2" xfId="18674"/>
    <cellStyle name="Normal 182 2 2 2 2" xfId="18675"/>
    <cellStyle name="Normal 182 2 2 2 2 2" xfId="18676"/>
    <cellStyle name="Normal 182 2 2 2 2 3" xfId="18677"/>
    <cellStyle name="Normal 182 2 2 2 3" xfId="18678"/>
    <cellStyle name="Normal 182 2 2 2 3 2" xfId="18679"/>
    <cellStyle name="Normal 182 2 2 2 3 3" xfId="18680"/>
    <cellStyle name="Normal 182 2 2 2 4" xfId="18681"/>
    <cellStyle name="Normal 182 2 2 2 5" xfId="18682"/>
    <cellStyle name="Normal 182 2 2 2 6" xfId="18683"/>
    <cellStyle name="Normal 182 2 2 3" xfId="18684"/>
    <cellStyle name="Normal 182 2 2 3 2" xfId="18685"/>
    <cellStyle name="Normal 182 2 2 3 3" xfId="18686"/>
    <cellStyle name="Normal 182 2 2 4" xfId="18687"/>
    <cellStyle name="Normal 182 2 2 4 2" xfId="18688"/>
    <cellStyle name="Normal 182 2 2 4 3" xfId="18689"/>
    <cellStyle name="Normal 182 2 2 5" xfId="18690"/>
    <cellStyle name="Normal 182 2 2 6" xfId="18691"/>
    <cellStyle name="Normal 182 2 2 7" xfId="18692"/>
    <cellStyle name="Normal 182 2 2 8" xfId="18693"/>
    <cellStyle name="Normal 182 2 3" xfId="18694"/>
    <cellStyle name="Normal 182 2 3 2" xfId="18695"/>
    <cellStyle name="Normal 182 2 3 2 2" xfId="18696"/>
    <cellStyle name="Normal 182 2 3 2 3" xfId="18697"/>
    <cellStyle name="Normal 182 2 3 3" xfId="18698"/>
    <cellStyle name="Normal 182 2 3 3 2" xfId="18699"/>
    <cellStyle name="Normal 182 2 3 3 3" xfId="18700"/>
    <cellStyle name="Normal 182 2 3 4" xfId="18701"/>
    <cellStyle name="Normal 182 2 3 5" xfId="18702"/>
    <cellStyle name="Normal 182 2 3 6" xfId="18703"/>
    <cellStyle name="Normal 182 2 4" xfId="18704"/>
    <cellStyle name="Normal 182 2 4 2" xfId="18705"/>
    <cellStyle name="Normal 182 2 4 3" xfId="18706"/>
    <cellStyle name="Normal 182 2 5" xfId="18707"/>
    <cellStyle name="Normal 182 2 5 2" xfId="18708"/>
    <cellStyle name="Normal 182 2 5 3" xfId="18709"/>
    <cellStyle name="Normal 182 2 6" xfId="18710"/>
    <cellStyle name="Normal 182 2 7" xfId="18711"/>
    <cellStyle name="Normal 182 2 8" xfId="18712"/>
    <cellStyle name="Normal 182 2 9" xfId="18713"/>
    <cellStyle name="Normal 182 3" xfId="18714"/>
    <cellStyle name="Normal 182 3 2" xfId="18715"/>
    <cellStyle name="Normal 182 3 2 2" xfId="18716"/>
    <cellStyle name="Normal 182 3 2 2 2" xfId="18717"/>
    <cellStyle name="Normal 182 3 2 2 3" xfId="18718"/>
    <cellStyle name="Normal 182 3 2 3" xfId="18719"/>
    <cellStyle name="Normal 182 3 2 3 2" xfId="18720"/>
    <cellStyle name="Normal 182 3 2 3 3" xfId="18721"/>
    <cellStyle name="Normal 182 3 2 4" xfId="18722"/>
    <cellStyle name="Normal 182 3 2 5" xfId="18723"/>
    <cellStyle name="Normal 182 3 2 6" xfId="18724"/>
    <cellStyle name="Normal 182 3 3" xfId="18725"/>
    <cellStyle name="Normal 182 3 3 2" xfId="18726"/>
    <cellStyle name="Normal 182 3 3 3" xfId="18727"/>
    <cellStyle name="Normal 182 3 4" xfId="18728"/>
    <cellStyle name="Normal 182 3 4 2" xfId="18729"/>
    <cellStyle name="Normal 182 3 4 3" xfId="18730"/>
    <cellStyle name="Normal 182 3 5" xfId="18731"/>
    <cellStyle name="Normal 182 3 6" xfId="18732"/>
    <cellStyle name="Normal 182 3 7" xfId="18733"/>
    <cellStyle name="Normal 182 3 8" xfId="18734"/>
    <cellStyle name="Normal 182 4" xfId="18735"/>
    <cellStyle name="Normal 182 4 2" xfId="18736"/>
    <cellStyle name="Normal 182 4 2 2" xfId="18737"/>
    <cellStyle name="Normal 182 4 2 3" xfId="18738"/>
    <cellStyle name="Normal 182 4 3" xfId="18739"/>
    <cellStyle name="Normal 182 4 3 2" xfId="18740"/>
    <cellStyle name="Normal 182 4 3 3" xfId="18741"/>
    <cellStyle name="Normal 182 4 4" xfId="18742"/>
    <cellStyle name="Normal 182 4 5" xfId="18743"/>
    <cellStyle name="Normal 182 4 6" xfId="18744"/>
    <cellStyle name="Normal 182 5" xfId="18745"/>
    <cellStyle name="Normal 182 5 2" xfId="18746"/>
    <cellStyle name="Normal 182 5 3" xfId="18747"/>
    <cellStyle name="Normal 182 6" xfId="18748"/>
    <cellStyle name="Normal 182 6 2" xfId="18749"/>
    <cellStyle name="Normal 182 6 3" xfId="18750"/>
    <cellStyle name="Normal 182 7" xfId="18751"/>
    <cellStyle name="Normal 182 8" xfId="18752"/>
    <cellStyle name="Normal 182 9" xfId="18753"/>
    <cellStyle name="Normal 183" xfId="18754"/>
    <cellStyle name="Normal 183 10" xfId="18755"/>
    <cellStyle name="Normal 183 11" xfId="18756"/>
    <cellStyle name="Normal 183 2" xfId="18757"/>
    <cellStyle name="Normal 183 2 2" xfId="18758"/>
    <cellStyle name="Normal 183 2 2 2" xfId="18759"/>
    <cellStyle name="Normal 183 2 2 2 2" xfId="18760"/>
    <cellStyle name="Normal 183 2 2 2 2 2" xfId="18761"/>
    <cellStyle name="Normal 183 2 2 2 2 3" xfId="18762"/>
    <cellStyle name="Normal 183 2 2 2 3" xfId="18763"/>
    <cellStyle name="Normal 183 2 2 2 3 2" xfId="18764"/>
    <cellStyle name="Normal 183 2 2 2 3 3" xfId="18765"/>
    <cellStyle name="Normal 183 2 2 2 4" xfId="18766"/>
    <cellStyle name="Normal 183 2 2 2 5" xfId="18767"/>
    <cellStyle name="Normal 183 2 2 2 6" xfId="18768"/>
    <cellStyle name="Normal 183 2 2 3" xfId="18769"/>
    <cellStyle name="Normal 183 2 2 3 2" xfId="18770"/>
    <cellStyle name="Normal 183 2 2 3 3" xfId="18771"/>
    <cellStyle name="Normal 183 2 2 4" xfId="18772"/>
    <cellStyle name="Normal 183 2 2 4 2" xfId="18773"/>
    <cellStyle name="Normal 183 2 2 4 3" xfId="18774"/>
    <cellStyle name="Normal 183 2 2 5" xfId="18775"/>
    <cellStyle name="Normal 183 2 2 6" xfId="18776"/>
    <cellStyle name="Normal 183 2 2 7" xfId="18777"/>
    <cellStyle name="Normal 183 2 2 8" xfId="18778"/>
    <cellStyle name="Normal 183 2 3" xfId="18779"/>
    <cellStyle name="Normal 183 2 3 2" xfId="18780"/>
    <cellStyle name="Normal 183 2 3 2 2" xfId="18781"/>
    <cellStyle name="Normal 183 2 3 2 3" xfId="18782"/>
    <cellStyle name="Normal 183 2 3 3" xfId="18783"/>
    <cellStyle name="Normal 183 2 3 3 2" xfId="18784"/>
    <cellStyle name="Normal 183 2 3 3 3" xfId="18785"/>
    <cellStyle name="Normal 183 2 3 4" xfId="18786"/>
    <cellStyle name="Normal 183 2 3 5" xfId="18787"/>
    <cellStyle name="Normal 183 2 3 6" xfId="18788"/>
    <cellStyle name="Normal 183 2 4" xfId="18789"/>
    <cellStyle name="Normal 183 2 4 2" xfId="18790"/>
    <cellStyle name="Normal 183 2 4 3" xfId="18791"/>
    <cellStyle name="Normal 183 2 5" xfId="18792"/>
    <cellStyle name="Normal 183 2 5 2" xfId="18793"/>
    <cellStyle name="Normal 183 2 5 3" xfId="18794"/>
    <cellStyle name="Normal 183 2 6" xfId="18795"/>
    <cellStyle name="Normal 183 2 7" xfId="18796"/>
    <cellStyle name="Normal 183 2 8" xfId="18797"/>
    <cellStyle name="Normal 183 2 9" xfId="18798"/>
    <cellStyle name="Normal 183 3" xfId="18799"/>
    <cellStyle name="Normal 183 3 2" xfId="18800"/>
    <cellStyle name="Normal 183 3 2 2" xfId="18801"/>
    <cellStyle name="Normal 183 3 2 2 2" xfId="18802"/>
    <cellStyle name="Normal 183 3 2 2 3" xfId="18803"/>
    <cellStyle name="Normal 183 3 2 3" xfId="18804"/>
    <cellStyle name="Normal 183 3 2 3 2" xfId="18805"/>
    <cellStyle name="Normal 183 3 2 3 3" xfId="18806"/>
    <cellStyle name="Normal 183 3 2 4" xfId="18807"/>
    <cellStyle name="Normal 183 3 2 5" xfId="18808"/>
    <cellStyle name="Normal 183 3 2 6" xfId="18809"/>
    <cellStyle name="Normal 183 3 3" xfId="18810"/>
    <cellStyle name="Normal 183 3 3 2" xfId="18811"/>
    <cellStyle name="Normal 183 3 3 3" xfId="18812"/>
    <cellStyle name="Normal 183 3 4" xfId="18813"/>
    <cellStyle name="Normal 183 3 4 2" xfId="18814"/>
    <cellStyle name="Normal 183 3 4 3" xfId="18815"/>
    <cellStyle name="Normal 183 3 5" xfId="18816"/>
    <cellStyle name="Normal 183 3 6" xfId="18817"/>
    <cellStyle name="Normal 183 3 7" xfId="18818"/>
    <cellStyle name="Normal 183 3 8" xfId="18819"/>
    <cellStyle name="Normal 183 4" xfId="18820"/>
    <cellStyle name="Normal 183 4 2" xfId="18821"/>
    <cellStyle name="Normal 183 4 2 2" xfId="18822"/>
    <cellStyle name="Normal 183 4 2 3" xfId="18823"/>
    <cellStyle name="Normal 183 4 3" xfId="18824"/>
    <cellStyle name="Normal 183 4 3 2" xfId="18825"/>
    <cellStyle name="Normal 183 4 3 3" xfId="18826"/>
    <cellStyle name="Normal 183 4 4" xfId="18827"/>
    <cellStyle name="Normal 183 4 5" xfId="18828"/>
    <cellStyle name="Normal 183 4 6" xfId="18829"/>
    <cellStyle name="Normal 183 5" xfId="18830"/>
    <cellStyle name="Normal 183 5 2" xfId="18831"/>
    <cellStyle name="Normal 183 5 3" xfId="18832"/>
    <cellStyle name="Normal 183 6" xfId="18833"/>
    <cellStyle name="Normal 183 6 2" xfId="18834"/>
    <cellStyle name="Normal 183 6 3" xfId="18835"/>
    <cellStyle name="Normal 183 7" xfId="18836"/>
    <cellStyle name="Normal 183 8" xfId="18837"/>
    <cellStyle name="Normal 183 9" xfId="18838"/>
    <cellStyle name="Normal 184" xfId="18839"/>
    <cellStyle name="Normal 184 10" xfId="18840"/>
    <cellStyle name="Normal 184 11" xfId="18841"/>
    <cellStyle name="Normal 184 2" xfId="18842"/>
    <cellStyle name="Normal 184 2 2" xfId="18843"/>
    <cellStyle name="Normal 184 2 2 2" xfId="18844"/>
    <cellStyle name="Normal 184 2 2 2 2" xfId="18845"/>
    <cellStyle name="Normal 184 2 2 2 2 2" xfId="18846"/>
    <cellStyle name="Normal 184 2 2 2 2 3" xfId="18847"/>
    <cellStyle name="Normal 184 2 2 2 3" xfId="18848"/>
    <cellStyle name="Normal 184 2 2 2 3 2" xfId="18849"/>
    <cellStyle name="Normal 184 2 2 2 3 3" xfId="18850"/>
    <cellStyle name="Normal 184 2 2 2 4" xfId="18851"/>
    <cellStyle name="Normal 184 2 2 2 5" xfId="18852"/>
    <cellStyle name="Normal 184 2 2 2 6" xfId="18853"/>
    <cellStyle name="Normal 184 2 2 3" xfId="18854"/>
    <cellStyle name="Normal 184 2 2 3 2" xfId="18855"/>
    <cellStyle name="Normal 184 2 2 3 3" xfId="18856"/>
    <cellStyle name="Normal 184 2 2 4" xfId="18857"/>
    <cellStyle name="Normal 184 2 2 4 2" xfId="18858"/>
    <cellStyle name="Normal 184 2 2 4 3" xfId="18859"/>
    <cellStyle name="Normal 184 2 2 5" xfId="18860"/>
    <cellStyle name="Normal 184 2 2 6" xfId="18861"/>
    <cellStyle name="Normal 184 2 2 7" xfId="18862"/>
    <cellStyle name="Normal 184 2 2 8" xfId="18863"/>
    <cellStyle name="Normal 184 2 3" xfId="18864"/>
    <cellStyle name="Normal 184 2 3 2" xfId="18865"/>
    <cellStyle name="Normal 184 2 3 2 2" xfId="18866"/>
    <cellStyle name="Normal 184 2 3 2 3" xfId="18867"/>
    <cellStyle name="Normal 184 2 3 3" xfId="18868"/>
    <cellStyle name="Normal 184 2 3 3 2" xfId="18869"/>
    <cellStyle name="Normal 184 2 3 3 3" xfId="18870"/>
    <cellStyle name="Normal 184 2 3 4" xfId="18871"/>
    <cellStyle name="Normal 184 2 3 5" xfId="18872"/>
    <cellStyle name="Normal 184 2 3 6" xfId="18873"/>
    <cellStyle name="Normal 184 2 4" xfId="18874"/>
    <cellStyle name="Normal 184 2 4 2" xfId="18875"/>
    <cellStyle name="Normal 184 2 4 3" xfId="18876"/>
    <cellStyle name="Normal 184 2 5" xfId="18877"/>
    <cellStyle name="Normal 184 2 5 2" xfId="18878"/>
    <cellStyle name="Normal 184 2 5 3" xfId="18879"/>
    <cellStyle name="Normal 184 2 6" xfId="18880"/>
    <cellStyle name="Normal 184 2 7" xfId="18881"/>
    <cellStyle name="Normal 184 2 8" xfId="18882"/>
    <cellStyle name="Normal 184 2 9" xfId="18883"/>
    <cellStyle name="Normal 184 3" xfId="18884"/>
    <cellStyle name="Normal 184 3 2" xfId="18885"/>
    <cellStyle name="Normal 184 3 2 2" xfId="18886"/>
    <cellStyle name="Normal 184 3 2 2 2" xfId="18887"/>
    <cellStyle name="Normal 184 3 2 2 3" xfId="18888"/>
    <cellStyle name="Normal 184 3 2 3" xfId="18889"/>
    <cellStyle name="Normal 184 3 2 3 2" xfId="18890"/>
    <cellStyle name="Normal 184 3 2 3 3" xfId="18891"/>
    <cellStyle name="Normal 184 3 2 4" xfId="18892"/>
    <cellStyle name="Normal 184 3 2 5" xfId="18893"/>
    <cellStyle name="Normal 184 3 2 6" xfId="18894"/>
    <cellStyle name="Normal 184 3 3" xfId="18895"/>
    <cellStyle name="Normal 184 3 3 2" xfId="18896"/>
    <cellStyle name="Normal 184 3 3 3" xfId="18897"/>
    <cellStyle name="Normal 184 3 4" xfId="18898"/>
    <cellStyle name="Normal 184 3 4 2" xfId="18899"/>
    <cellStyle name="Normal 184 3 4 3" xfId="18900"/>
    <cellStyle name="Normal 184 3 5" xfId="18901"/>
    <cellStyle name="Normal 184 3 6" xfId="18902"/>
    <cellStyle name="Normal 184 3 7" xfId="18903"/>
    <cellStyle name="Normal 184 3 8" xfId="18904"/>
    <cellStyle name="Normal 184 4" xfId="18905"/>
    <cellStyle name="Normal 184 4 2" xfId="18906"/>
    <cellStyle name="Normal 184 4 2 2" xfId="18907"/>
    <cellStyle name="Normal 184 4 2 3" xfId="18908"/>
    <cellStyle name="Normal 184 4 3" xfId="18909"/>
    <cellStyle name="Normal 184 4 3 2" xfId="18910"/>
    <cellStyle name="Normal 184 4 3 3" xfId="18911"/>
    <cellStyle name="Normal 184 4 4" xfId="18912"/>
    <cellStyle name="Normal 184 4 5" xfId="18913"/>
    <cellStyle name="Normal 184 4 6" xfId="18914"/>
    <cellStyle name="Normal 184 5" xfId="18915"/>
    <cellStyle name="Normal 184 5 2" xfId="18916"/>
    <cellStyle name="Normal 184 5 3" xfId="18917"/>
    <cellStyle name="Normal 184 6" xfId="18918"/>
    <cellStyle name="Normal 184 6 2" xfId="18919"/>
    <cellStyle name="Normal 184 6 3" xfId="18920"/>
    <cellStyle name="Normal 184 7" xfId="18921"/>
    <cellStyle name="Normal 184 8" xfId="18922"/>
    <cellStyle name="Normal 184 9" xfId="18923"/>
    <cellStyle name="Normal 185" xfId="18924"/>
    <cellStyle name="Normal 185 10" xfId="18925"/>
    <cellStyle name="Normal 185 11" xfId="18926"/>
    <cellStyle name="Normal 185 2" xfId="18927"/>
    <cellStyle name="Normal 185 2 10" xfId="18928"/>
    <cellStyle name="Normal 185 2 2" xfId="18929"/>
    <cellStyle name="Normal 185 2 2 2" xfId="18930"/>
    <cellStyle name="Normal 185 2 2 2 2" xfId="18931"/>
    <cellStyle name="Normal 185 2 2 2 2 2" xfId="18932"/>
    <cellStyle name="Normal 185 2 2 2 2 3" xfId="18933"/>
    <cellStyle name="Normal 185 2 2 2 3" xfId="18934"/>
    <cellStyle name="Normal 185 2 2 2 3 2" xfId="18935"/>
    <cellStyle name="Normal 185 2 2 2 3 3" xfId="18936"/>
    <cellStyle name="Normal 185 2 2 2 4" xfId="18937"/>
    <cellStyle name="Normal 185 2 2 2 5" xfId="18938"/>
    <cellStyle name="Normal 185 2 2 2 6" xfId="18939"/>
    <cellStyle name="Normal 185 2 2 3" xfId="18940"/>
    <cellStyle name="Normal 185 2 2 3 2" xfId="18941"/>
    <cellStyle name="Normal 185 2 2 3 3" xfId="18942"/>
    <cellStyle name="Normal 185 2 2 4" xfId="18943"/>
    <cellStyle name="Normal 185 2 2 4 2" xfId="18944"/>
    <cellStyle name="Normal 185 2 2 4 3" xfId="18945"/>
    <cellStyle name="Normal 185 2 2 5" xfId="18946"/>
    <cellStyle name="Normal 185 2 2 6" xfId="18947"/>
    <cellStyle name="Normal 185 2 2 7" xfId="18948"/>
    <cellStyle name="Normal 185 2 2 8" xfId="18949"/>
    <cellStyle name="Normal 185 2 3" xfId="18950"/>
    <cellStyle name="Normal 185 2 3 2" xfId="18951"/>
    <cellStyle name="Normal 185 2 3 2 2" xfId="18952"/>
    <cellStyle name="Normal 185 2 3 2 3" xfId="18953"/>
    <cellStyle name="Normal 185 2 3 3" xfId="18954"/>
    <cellStyle name="Normal 185 2 3 3 2" xfId="18955"/>
    <cellStyle name="Normal 185 2 3 3 3" xfId="18956"/>
    <cellStyle name="Normal 185 2 3 4" xfId="18957"/>
    <cellStyle name="Normal 185 2 3 5" xfId="18958"/>
    <cellStyle name="Normal 185 2 3 6" xfId="18959"/>
    <cellStyle name="Normal 185 2 4" xfId="18960"/>
    <cellStyle name="Normal 185 2 4 2" xfId="18961"/>
    <cellStyle name="Normal 185 2 4 3" xfId="18962"/>
    <cellStyle name="Normal 185 2 5" xfId="18963"/>
    <cellStyle name="Normal 185 2 5 2" xfId="18964"/>
    <cellStyle name="Normal 185 2 5 3" xfId="18965"/>
    <cellStyle name="Normal 185 2 6" xfId="18966"/>
    <cellStyle name="Normal 185 2 7" xfId="18967"/>
    <cellStyle name="Normal 185 2 8" xfId="18968"/>
    <cellStyle name="Normal 185 2 9" xfId="18969"/>
    <cellStyle name="Normal 185 3" xfId="18970"/>
    <cellStyle name="Normal 185 3 2" xfId="18971"/>
    <cellStyle name="Normal 185 3 2 2" xfId="18972"/>
    <cellStyle name="Normal 185 3 2 2 2" xfId="18973"/>
    <cellStyle name="Normal 185 3 2 2 3" xfId="18974"/>
    <cellStyle name="Normal 185 3 2 3" xfId="18975"/>
    <cellStyle name="Normal 185 3 2 3 2" xfId="18976"/>
    <cellStyle name="Normal 185 3 2 3 3" xfId="18977"/>
    <cellStyle name="Normal 185 3 2 4" xfId="18978"/>
    <cellStyle name="Normal 185 3 2 5" xfId="18979"/>
    <cellStyle name="Normal 185 3 2 6" xfId="18980"/>
    <cellStyle name="Normal 185 3 3" xfId="18981"/>
    <cellStyle name="Normal 185 3 3 2" xfId="18982"/>
    <cellStyle name="Normal 185 3 3 3" xfId="18983"/>
    <cellStyle name="Normal 185 3 4" xfId="18984"/>
    <cellStyle name="Normal 185 3 4 2" xfId="18985"/>
    <cellStyle name="Normal 185 3 4 3" xfId="18986"/>
    <cellStyle name="Normal 185 3 5" xfId="18987"/>
    <cellStyle name="Normal 185 3 6" xfId="18988"/>
    <cellStyle name="Normal 185 3 7" xfId="18989"/>
    <cellStyle name="Normal 185 3 8" xfId="18990"/>
    <cellStyle name="Normal 185 4" xfId="18991"/>
    <cellStyle name="Normal 185 4 2" xfId="18992"/>
    <cellStyle name="Normal 185 4 2 2" xfId="18993"/>
    <cellStyle name="Normal 185 4 2 3" xfId="18994"/>
    <cellStyle name="Normal 185 4 3" xfId="18995"/>
    <cellStyle name="Normal 185 4 3 2" xfId="18996"/>
    <cellStyle name="Normal 185 4 3 3" xfId="18997"/>
    <cellStyle name="Normal 185 4 4" xfId="18998"/>
    <cellStyle name="Normal 185 4 5" xfId="18999"/>
    <cellStyle name="Normal 185 4 6" xfId="19000"/>
    <cellStyle name="Normal 185 5" xfId="19001"/>
    <cellStyle name="Normal 185 5 2" xfId="19002"/>
    <cellStyle name="Normal 185 5 3" xfId="19003"/>
    <cellStyle name="Normal 185 6" xfId="19004"/>
    <cellStyle name="Normal 185 6 2" xfId="19005"/>
    <cellStyle name="Normal 185 6 3" xfId="19006"/>
    <cellStyle name="Normal 185 7" xfId="19007"/>
    <cellStyle name="Normal 185 8" xfId="19008"/>
    <cellStyle name="Normal 185 9" xfId="19009"/>
    <cellStyle name="Normal 186" xfId="19010"/>
    <cellStyle name="Normal 186 10" xfId="19011"/>
    <cellStyle name="Normal 186 11" xfId="19012"/>
    <cellStyle name="Normal 186 2" xfId="19013"/>
    <cellStyle name="Normal 186 2 10" xfId="19014"/>
    <cellStyle name="Normal 186 2 2" xfId="19015"/>
    <cellStyle name="Normal 186 2 2 2" xfId="19016"/>
    <cellStyle name="Normal 186 2 2 2 2" xfId="19017"/>
    <cellStyle name="Normal 186 2 2 2 2 2" xfId="19018"/>
    <cellStyle name="Normal 186 2 2 2 2 3" xfId="19019"/>
    <cellStyle name="Normal 186 2 2 2 3" xfId="19020"/>
    <cellStyle name="Normal 186 2 2 2 3 2" xfId="19021"/>
    <cellStyle name="Normal 186 2 2 2 3 3" xfId="19022"/>
    <cellStyle name="Normal 186 2 2 2 4" xfId="19023"/>
    <cellStyle name="Normal 186 2 2 2 5" xfId="19024"/>
    <cellStyle name="Normal 186 2 2 2 6" xfId="19025"/>
    <cellStyle name="Normal 186 2 2 3" xfId="19026"/>
    <cellStyle name="Normal 186 2 2 3 2" xfId="19027"/>
    <cellStyle name="Normal 186 2 2 3 3" xfId="19028"/>
    <cellStyle name="Normal 186 2 2 4" xfId="19029"/>
    <cellStyle name="Normal 186 2 2 4 2" xfId="19030"/>
    <cellStyle name="Normal 186 2 2 4 3" xfId="19031"/>
    <cellStyle name="Normal 186 2 2 5" xfId="19032"/>
    <cellStyle name="Normal 186 2 2 6" xfId="19033"/>
    <cellStyle name="Normal 186 2 2 7" xfId="19034"/>
    <cellStyle name="Normal 186 2 2 8" xfId="19035"/>
    <cellStyle name="Normal 186 2 3" xfId="19036"/>
    <cellStyle name="Normal 186 2 3 2" xfId="19037"/>
    <cellStyle name="Normal 186 2 3 2 2" xfId="19038"/>
    <cellStyle name="Normal 186 2 3 2 3" xfId="19039"/>
    <cellStyle name="Normal 186 2 3 3" xfId="19040"/>
    <cellStyle name="Normal 186 2 3 3 2" xfId="19041"/>
    <cellStyle name="Normal 186 2 3 3 3" xfId="19042"/>
    <cellStyle name="Normal 186 2 3 4" xfId="19043"/>
    <cellStyle name="Normal 186 2 3 5" xfId="19044"/>
    <cellStyle name="Normal 186 2 3 6" xfId="19045"/>
    <cellStyle name="Normal 186 2 4" xfId="19046"/>
    <cellStyle name="Normal 186 2 4 2" xfId="19047"/>
    <cellStyle name="Normal 186 2 4 3" xfId="19048"/>
    <cellStyle name="Normal 186 2 5" xfId="19049"/>
    <cellStyle name="Normal 186 2 5 2" xfId="19050"/>
    <cellStyle name="Normal 186 2 5 3" xfId="19051"/>
    <cellStyle name="Normal 186 2 6" xfId="19052"/>
    <cellStyle name="Normal 186 2 7" xfId="19053"/>
    <cellStyle name="Normal 186 2 8" xfId="19054"/>
    <cellStyle name="Normal 186 2 9" xfId="19055"/>
    <cellStyle name="Normal 186 3" xfId="19056"/>
    <cellStyle name="Normal 186 3 2" xfId="19057"/>
    <cellStyle name="Normal 186 3 2 2" xfId="19058"/>
    <cellStyle name="Normal 186 3 2 2 2" xfId="19059"/>
    <cellStyle name="Normal 186 3 2 2 3" xfId="19060"/>
    <cellStyle name="Normal 186 3 2 3" xfId="19061"/>
    <cellStyle name="Normal 186 3 2 3 2" xfId="19062"/>
    <cellStyle name="Normal 186 3 2 3 3" xfId="19063"/>
    <cellStyle name="Normal 186 3 2 4" xfId="19064"/>
    <cellStyle name="Normal 186 3 2 5" xfId="19065"/>
    <cellStyle name="Normal 186 3 2 6" xfId="19066"/>
    <cellStyle name="Normal 186 3 3" xfId="19067"/>
    <cellStyle name="Normal 186 3 3 2" xfId="19068"/>
    <cellStyle name="Normal 186 3 3 3" xfId="19069"/>
    <cellStyle name="Normal 186 3 4" xfId="19070"/>
    <cellStyle name="Normal 186 3 4 2" xfId="19071"/>
    <cellStyle name="Normal 186 3 4 3" xfId="19072"/>
    <cellStyle name="Normal 186 3 5" xfId="19073"/>
    <cellStyle name="Normal 186 3 6" xfId="19074"/>
    <cellStyle name="Normal 186 3 7" xfId="19075"/>
    <cellStyle name="Normal 186 3 8" xfId="19076"/>
    <cellStyle name="Normal 186 4" xfId="19077"/>
    <cellStyle name="Normal 186 4 2" xfId="19078"/>
    <cellStyle name="Normal 186 4 2 2" xfId="19079"/>
    <cellStyle name="Normal 186 4 2 3" xfId="19080"/>
    <cellStyle name="Normal 186 4 3" xfId="19081"/>
    <cellStyle name="Normal 186 4 3 2" xfId="19082"/>
    <cellStyle name="Normal 186 4 3 3" xfId="19083"/>
    <cellStyle name="Normal 186 4 4" xfId="19084"/>
    <cellStyle name="Normal 186 4 5" xfId="19085"/>
    <cellStyle name="Normal 186 4 6" xfId="19086"/>
    <cellStyle name="Normal 186 5" xfId="19087"/>
    <cellStyle name="Normal 186 5 2" xfId="19088"/>
    <cellStyle name="Normal 186 5 3" xfId="19089"/>
    <cellStyle name="Normal 186 6" xfId="19090"/>
    <cellStyle name="Normal 186 6 2" xfId="19091"/>
    <cellStyle name="Normal 186 6 3" xfId="19092"/>
    <cellStyle name="Normal 186 7" xfId="19093"/>
    <cellStyle name="Normal 186 8" xfId="19094"/>
    <cellStyle name="Normal 186 9" xfId="19095"/>
    <cellStyle name="Normal 187" xfId="19096"/>
    <cellStyle name="Normal 187 10" xfId="19097"/>
    <cellStyle name="Normal 187 11" xfId="19098"/>
    <cellStyle name="Normal 187 2" xfId="19099"/>
    <cellStyle name="Normal 187 2 2" xfId="19100"/>
    <cellStyle name="Normal 187 2 2 2" xfId="19101"/>
    <cellStyle name="Normal 187 2 2 2 2" xfId="19102"/>
    <cellStyle name="Normal 187 2 2 2 2 2" xfId="19103"/>
    <cellStyle name="Normal 187 2 2 2 2 3" xfId="19104"/>
    <cellStyle name="Normal 187 2 2 2 3" xfId="19105"/>
    <cellStyle name="Normal 187 2 2 2 3 2" xfId="19106"/>
    <cellStyle name="Normal 187 2 2 2 3 3" xfId="19107"/>
    <cellStyle name="Normal 187 2 2 2 4" xfId="19108"/>
    <cellStyle name="Normal 187 2 2 2 5" xfId="19109"/>
    <cellStyle name="Normal 187 2 2 2 6" xfId="19110"/>
    <cellStyle name="Normal 187 2 2 3" xfId="19111"/>
    <cellStyle name="Normal 187 2 2 3 2" xfId="19112"/>
    <cellStyle name="Normal 187 2 2 3 3" xfId="19113"/>
    <cellStyle name="Normal 187 2 2 4" xfId="19114"/>
    <cellStyle name="Normal 187 2 2 4 2" xfId="19115"/>
    <cellStyle name="Normal 187 2 2 4 3" xfId="19116"/>
    <cellStyle name="Normal 187 2 2 5" xfId="19117"/>
    <cellStyle name="Normal 187 2 2 6" xfId="19118"/>
    <cellStyle name="Normal 187 2 2 7" xfId="19119"/>
    <cellStyle name="Normal 187 2 2 8" xfId="19120"/>
    <cellStyle name="Normal 187 2 3" xfId="19121"/>
    <cellStyle name="Normal 187 2 3 2" xfId="19122"/>
    <cellStyle name="Normal 187 2 3 2 2" xfId="19123"/>
    <cellStyle name="Normal 187 2 3 2 3" xfId="19124"/>
    <cellStyle name="Normal 187 2 3 3" xfId="19125"/>
    <cellStyle name="Normal 187 2 3 3 2" xfId="19126"/>
    <cellStyle name="Normal 187 2 3 3 3" xfId="19127"/>
    <cellStyle name="Normal 187 2 3 4" xfId="19128"/>
    <cellStyle name="Normal 187 2 3 5" xfId="19129"/>
    <cellStyle name="Normal 187 2 3 6" xfId="19130"/>
    <cellStyle name="Normal 187 2 4" xfId="19131"/>
    <cellStyle name="Normal 187 2 4 2" xfId="19132"/>
    <cellStyle name="Normal 187 2 4 3" xfId="19133"/>
    <cellStyle name="Normal 187 2 5" xfId="19134"/>
    <cellStyle name="Normal 187 2 5 2" xfId="19135"/>
    <cellStyle name="Normal 187 2 5 3" xfId="19136"/>
    <cellStyle name="Normal 187 2 6" xfId="19137"/>
    <cellStyle name="Normal 187 2 7" xfId="19138"/>
    <cellStyle name="Normal 187 2 8" xfId="19139"/>
    <cellStyle name="Normal 187 2 9" xfId="19140"/>
    <cellStyle name="Normal 187 3" xfId="19141"/>
    <cellStyle name="Normal 187 3 2" xfId="19142"/>
    <cellStyle name="Normal 187 3 2 2" xfId="19143"/>
    <cellStyle name="Normal 187 3 2 2 2" xfId="19144"/>
    <cellStyle name="Normal 187 3 2 2 3" xfId="19145"/>
    <cellStyle name="Normal 187 3 2 3" xfId="19146"/>
    <cellStyle name="Normal 187 3 2 3 2" xfId="19147"/>
    <cellStyle name="Normal 187 3 2 3 3" xfId="19148"/>
    <cellStyle name="Normal 187 3 2 4" xfId="19149"/>
    <cellStyle name="Normal 187 3 2 5" xfId="19150"/>
    <cellStyle name="Normal 187 3 2 6" xfId="19151"/>
    <cellStyle name="Normal 187 3 3" xfId="19152"/>
    <cellStyle name="Normal 187 3 3 2" xfId="19153"/>
    <cellStyle name="Normal 187 3 3 3" xfId="19154"/>
    <cellStyle name="Normal 187 3 4" xfId="19155"/>
    <cellStyle name="Normal 187 3 4 2" xfId="19156"/>
    <cellStyle name="Normal 187 3 4 3" xfId="19157"/>
    <cellStyle name="Normal 187 3 5" xfId="19158"/>
    <cellStyle name="Normal 187 3 6" xfId="19159"/>
    <cellStyle name="Normal 187 3 7" xfId="19160"/>
    <cellStyle name="Normal 187 3 8" xfId="19161"/>
    <cellStyle name="Normal 187 4" xfId="19162"/>
    <cellStyle name="Normal 187 4 2" xfId="19163"/>
    <cellStyle name="Normal 187 4 2 2" xfId="19164"/>
    <cellStyle name="Normal 187 4 2 3" xfId="19165"/>
    <cellStyle name="Normal 187 4 3" xfId="19166"/>
    <cellStyle name="Normal 187 4 3 2" xfId="19167"/>
    <cellStyle name="Normal 187 4 3 3" xfId="19168"/>
    <cellStyle name="Normal 187 4 4" xfId="19169"/>
    <cellStyle name="Normal 187 4 5" xfId="19170"/>
    <cellStyle name="Normal 187 4 6" xfId="19171"/>
    <cellStyle name="Normal 187 5" xfId="19172"/>
    <cellStyle name="Normal 187 5 2" xfId="19173"/>
    <cellStyle name="Normal 187 5 3" xfId="19174"/>
    <cellStyle name="Normal 187 6" xfId="19175"/>
    <cellStyle name="Normal 187 6 2" xfId="19176"/>
    <cellStyle name="Normal 187 6 3" xfId="19177"/>
    <cellStyle name="Normal 187 7" xfId="19178"/>
    <cellStyle name="Normal 187 8" xfId="19179"/>
    <cellStyle name="Normal 187 9" xfId="19180"/>
    <cellStyle name="Normal 188" xfId="19181"/>
    <cellStyle name="Normal 188 10" xfId="19182"/>
    <cellStyle name="Normal 188 11" xfId="19183"/>
    <cellStyle name="Normal 188 2" xfId="19184"/>
    <cellStyle name="Normal 188 2 2" xfId="19185"/>
    <cellStyle name="Normal 188 2 2 2" xfId="19186"/>
    <cellStyle name="Normal 188 2 2 2 2" xfId="19187"/>
    <cellStyle name="Normal 188 2 2 2 2 2" xfId="19188"/>
    <cellStyle name="Normal 188 2 2 2 2 3" xfId="19189"/>
    <cellStyle name="Normal 188 2 2 2 3" xfId="19190"/>
    <cellStyle name="Normal 188 2 2 2 3 2" xfId="19191"/>
    <cellStyle name="Normal 188 2 2 2 3 3" xfId="19192"/>
    <cellStyle name="Normal 188 2 2 2 4" xfId="19193"/>
    <cellStyle name="Normal 188 2 2 2 5" xfId="19194"/>
    <cellStyle name="Normal 188 2 2 2 6" xfId="19195"/>
    <cellStyle name="Normal 188 2 2 3" xfId="19196"/>
    <cellStyle name="Normal 188 2 2 3 2" xfId="19197"/>
    <cellStyle name="Normal 188 2 2 3 3" xfId="19198"/>
    <cellStyle name="Normal 188 2 2 4" xfId="19199"/>
    <cellStyle name="Normal 188 2 2 4 2" xfId="19200"/>
    <cellStyle name="Normal 188 2 2 4 3" xfId="19201"/>
    <cellStyle name="Normal 188 2 2 5" xfId="19202"/>
    <cellStyle name="Normal 188 2 2 6" xfId="19203"/>
    <cellStyle name="Normal 188 2 2 7" xfId="19204"/>
    <cellStyle name="Normal 188 2 2 8" xfId="19205"/>
    <cellStyle name="Normal 188 2 3" xfId="19206"/>
    <cellStyle name="Normal 188 2 3 2" xfId="19207"/>
    <cellStyle name="Normal 188 2 3 2 2" xfId="19208"/>
    <cellStyle name="Normal 188 2 3 2 3" xfId="19209"/>
    <cellStyle name="Normal 188 2 3 3" xfId="19210"/>
    <cellStyle name="Normal 188 2 3 3 2" xfId="19211"/>
    <cellStyle name="Normal 188 2 3 3 3" xfId="19212"/>
    <cellStyle name="Normal 188 2 3 4" xfId="19213"/>
    <cellStyle name="Normal 188 2 3 5" xfId="19214"/>
    <cellStyle name="Normal 188 2 3 6" xfId="19215"/>
    <cellStyle name="Normal 188 2 4" xfId="19216"/>
    <cellStyle name="Normal 188 2 4 2" xfId="19217"/>
    <cellStyle name="Normal 188 2 4 3" xfId="19218"/>
    <cellStyle name="Normal 188 2 5" xfId="19219"/>
    <cellStyle name="Normal 188 2 5 2" xfId="19220"/>
    <cellStyle name="Normal 188 2 5 3" xfId="19221"/>
    <cellStyle name="Normal 188 2 6" xfId="19222"/>
    <cellStyle name="Normal 188 2 7" xfId="19223"/>
    <cellStyle name="Normal 188 2 8" xfId="19224"/>
    <cellStyle name="Normal 188 2 9" xfId="19225"/>
    <cellStyle name="Normal 188 3" xfId="19226"/>
    <cellStyle name="Normal 188 3 2" xfId="19227"/>
    <cellStyle name="Normal 188 3 2 2" xfId="19228"/>
    <cellStyle name="Normal 188 3 2 2 2" xfId="19229"/>
    <cellStyle name="Normal 188 3 2 2 3" xfId="19230"/>
    <cellStyle name="Normal 188 3 2 3" xfId="19231"/>
    <cellStyle name="Normal 188 3 2 3 2" xfId="19232"/>
    <cellStyle name="Normal 188 3 2 3 3" xfId="19233"/>
    <cellStyle name="Normal 188 3 2 4" xfId="19234"/>
    <cellStyle name="Normal 188 3 2 5" xfId="19235"/>
    <cellStyle name="Normal 188 3 2 6" xfId="19236"/>
    <cellStyle name="Normal 188 3 3" xfId="19237"/>
    <cellStyle name="Normal 188 3 3 2" xfId="19238"/>
    <cellStyle name="Normal 188 3 3 3" xfId="19239"/>
    <cellStyle name="Normal 188 3 4" xfId="19240"/>
    <cellStyle name="Normal 188 3 4 2" xfId="19241"/>
    <cellStyle name="Normal 188 3 4 3" xfId="19242"/>
    <cellStyle name="Normal 188 3 5" xfId="19243"/>
    <cellStyle name="Normal 188 3 6" xfId="19244"/>
    <cellStyle name="Normal 188 3 7" xfId="19245"/>
    <cellStyle name="Normal 188 3 8" xfId="19246"/>
    <cellStyle name="Normal 188 4" xfId="19247"/>
    <cellStyle name="Normal 188 4 2" xfId="19248"/>
    <cellStyle name="Normal 188 4 2 2" xfId="19249"/>
    <cellStyle name="Normal 188 4 2 3" xfId="19250"/>
    <cellStyle name="Normal 188 4 3" xfId="19251"/>
    <cellStyle name="Normal 188 4 3 2" xfId="19252"/>
    <cellStyle name="Normal 188 4 3 3" xfId="19253"/>
    <cellStyle name="Normal 188 4 4" xfId="19254"/>
    <cellStyle name="Normal 188 4 5" xfId="19255"/>
    <cellStyle name="Normal 188 4 6" xfId="19256"/>
    <cellStyle name="Normal 188 5" xfId="19257"/>
    <cellStyle name="Normal 188 5 2" xfId="19258"/>
    <cellStyle name="Normal 188 5 3" xfId="19259"/>
    <cellStyle name="Normal 188 6" xfId="19260"/>
    <cellStyle name="Normal 188 6 2" xfId="19261"/>
    <cellStyle name="Normal 188 6 3" xfId="19262"/>
    <cellStyle name="Normal 188 7" xfId="19263"/>
    <cellStyle name="Normal 188 8" xfId="19264"/>
    <cellStyle name="Normal 188 9" xfId="19265"/>
    <cellStyle name="Normal 189" xfId="19266"/>
    <cellStyle name="Normal 189 10" xfId="19267"/>
    <cellStyle name="Normal 189 11" xfId="19268"/>
    <cellStyle name="Normal 189 2" xfId="19269"/>
    <cellStyle name="Normal 189 2 2" xfId="19270"/>
    <cellStyle name="Normal 189 2 2 2" xfId="19271"/>
    <cellStyle name="Normal 189 2 2 2 2" xfId="19272"/>
    <cellStyle name="Normal 189 2 2 2 2 2" xfId="19273"/>
    <cellStyle name="Normal 189 2 2 2 2 3" xfId="19274"/>
    <cellStyle name="Normal 189 2 2 2 3" xfId="19275"/>
    <cellStyle name="Normal 189 2 2 2 3 2" xfId="19276"/>
    <cellStyle name="Normal 189 2 2 2 3 3" xfId="19277"/>
    <cellStyle name="Normal 189 2 2 2 4" xfId="19278"/>
    <cellStyle name="Normal 189 2 2 2 5" xfId="19279"/>
    <cellStyle name="Normal 189 2 2 2 6" xfId="19280"/>
    <cellStyle name="Normal 189 2 2 3" xfId="19281"/>
    <cellStyle name="Normal 189 2 2 3 2" xfId="19282"/>
    <cellStyle name="Normal 189 2 2 3 3" xfId="19283"/>
    <cellStyle name="Normal 189 2 2 4" xfId="19284"/>
    <cellStyle name="Normal 189 2 2 4 2" xfId="19285"/>
    <cellStyle name="Normal 189 2 2 4 3" xfId="19286"/>
    <cellStyle name="Normal 189 2 2 5" xfId="19287"/>
    <cellStyle name="Normal 189 2 2 6" xfId="19288"/>
    <cellStyle name="Normal 189 2 2 7" xfId="19289"/>
    <cellStyle name="Normal 189 2 2 8" xfId="19290"/>
    <cellStyle name="Normal 189 2 3" xfId="19291"/>
    <cellStyle name="Normal 189 2 3 2" xfId="19292"/>
    <cellStyle name="Normal 189 2 3 2 2" xfId="19293"/>
    <cellStyle name="Normal 189 2 3 2 3" xfId="19294"/>
    <cellStyle name="Normal 189 2 3 3" xfId="19295"/>
    <cellStyle name="Normal 189 2 3 3 2" xfId="19296"/>
    <cellStyle name="Normal 189 2 3 3 3" xfId="19297"/>
    <cellStyle name="Normal 189 2 3 4" xfId="19298"/>
    <cellStyle name="Normal 189 2 3 5" xfId="19299"/>
    <cellStyle name="Normal 189 2 3 6" xfId="19300"/>
    <cellStyle name="Normal 189 2 4" xfId="19301"/>
    <cellStyle name="Normal 189 2 4 2" xfId="19302"/>
    <cellStyle name="Normal 189 2 4 3" xfId="19303"/>
    <cellStyle name="Normal 189 2 5" xfId="19304"/>
    <cellStyle name="Normal 189 2 5 2" xfId="19305"/>
    <cellStyle name="Normal 189 2 5 3" xfId="19306"/>
    <cellStyle name="Normal 189 2 6" xfId="19307"/>
    <cellStyle name="Normal 189 2 7" xfId="19308"/>
    <cellStyle name="Normal 189 2 8" xfId="19309"/>
    <cellStyle name="Normal 189 2 9" xfId="19310"/>
    <cellStyle name="Normal 189 3" xfId="19311"/>
    <cellStyle name="Normal 189 3 2" xfId="19312"/>
    <cellStyle name="Normal 189 3 2 2" xfId="19313"/>
    <cellStyle name="Normal 189 3 2 2 2" xfId="19314"/>
    <cellStyle name="Normal 189 3 2 2 3" xfId="19315"/>
    <cellStyle name="Normal 189 3 2 3" xfId="19316"/>
    <cellStyle name="Normal 189 3 2 3 2" xfId="19317"/>
    <cellStyle name="Normal 189 3 2 3 3" xfId="19318"/>
    <cellStyle name="Normal 189 3 2 4" xfId="19319"/>
    <cellStyle name="Normal 189 3 2 5" xfId="19320"/>
    <cellStyle name="Normal 189 3 2 6" xfId="19321"/>
    <cellStyle name="Normal 189 3 3" xfId="19322"/>
    <cellStyle name="Normal 189 3 3 2" xfId="19323"/>
    <cellStyle name="Normal 189 3 3 3" xfId="19324"/>
    <cellStyle name="Normal 189 3 4" xfId="19325"/>
    <cellStyle name="Normal 189 3 4 2" xfId="19326"/>
    <cellStyle name="Normal 189 3 4 3" xfId="19327"/>
    <cellStyle name="Normal 189 3 5" xfId="19328"/>
    <cellStyle name="Normal 189 3 6" xfId="19329"/>
    <cellStyle name="Normal 189 3 7" xfId="19330"/>
    <cellStyle name="Normal 189 3 8" xfId="19331"/>
    <cellStyle name="Normal 189 4" xfId="19332"/>
    <cellStyle name="Normal 189 4 2" xfId="19333"/>
    <cellStyle name="Normal 189 4 2 2" xfId="19334"/>
    <cellStyle name="Normal 189 4 2 3" xfId="19335"/>
    <cellStyle name="Normal 189 4 3" xfId="19336"/>
    <cellStyle name="Normal 189 4 3 2" xfId="19337"/>
    <cellStyle name="Normal 189 4 3 3" xfId="19338"/>
    <cellStyle name="Normal 189 4 4" xfId="19339"/>
    <cellStyle name="Normal 189 4 5" xfId="19340"/>
    <cellStyle name="Normal 189 4 6" xfId="19341"/>
    <cellStyle name="Normal 189 5" xfId="19342"/>
    <cellStyle name="Normal 189 5 2" xfId="19343"/>
    <cellStyle name="Normal 189 5 3" xfId="19344"/>
    <cellStyle name="Normal 189 6" xfId="19345"/>
    <cellStyle name="Normal 189 6 2" xfId="19346"/>
    <cellStyle name="Normal 189 6 3" xfId="19347"/>
    <cellStyle name="Normal 189 7" xfId="19348"/>
    <cellStyle name="Normal 189 8" xfId="19349"/>
    <cellStyle name="Normal 189 9" xfId="19350"/>
    <cellStyle name="Normal 19" xfId="19351"/>
    <cellStyle name="Normal 19 2" xfId="19352"/>
    <cellStyle name="Normal 19 3" xfId="19353"/>
    <cellStyle name="Normal 19 4" xfId="19354"/>
    <cellStyle name="Normal 19 5" xfId="19355"/>
    <cellStyle name="Normal 19 6" xfId="19356"/>
    <cellStyle name="Normal 190" xfId="19357"/>
    <cellStyle name="Normal 190 10" xfId="19358"/>
    <cellStyle name="Normal 190 11" xfId="19359"/>
    <cellStyle name="Normal 190 2" xfId="19360"/>
    <cellStyle name="Normal 190 2 2" xfId="19361"/>
    <cellStyle name="Normal 190 2 2 2" xfId="19362"/>
    <cellStyle name="Normal 190 2 2 2 2" xfId="19363"/>
    <cellStyle name="Normal 190 2 2 2 2 2" xfId="19364"/>
    <cellStyle name="Normal 190 2 2 2 2 3" xfId="19365"/>
    <cellStyle name="Normal 190 2 2 2 3" xfId="19366"/>
    <cellStyle name="Normal 190 2 2 2 3 2" xfId="19367"/>
    <cellStyle name="Normal 190 2 2 2 3 3" xfId="19368"/>
    <cellStyle name="Normal 190 2 2 2 4" xfId="19369"/>
    <cellStyle name="Normal 190 2 2 2 5" xfId="19370"/>
    <cellStyle name="Normal 190 2 2 2 6" xfId="19371"/>
    <cellStyle name="Normal 190 2 2 3" xfId="19372"/>
    <cellStyle name="Normal 190 2 2 3 2" xfId="19373"/>
    <cellStyle name="Normal 190 2 2 3 3" xfId="19374"/>
    <cellStyle name="Normal 190 2 2 4" xfId="19375"/>
    <cellStyle name="Normal 190 2 2 4 2" xfId="19376"/>
    <cellStyle name="Normal 190 2 2 4 3" xfId="19377"/>
    <cellStyle name="Normal 190 2 2 5" xfId="19378"/>
    <cellStyle name="Normal 190 2 2 6" xfId="19379"/>
    <cellStyle name="Normal 190 2 2 7" xfId="19380"/>
    <cellStyle name="Normal 190 2 2 8" xfId="19381"/>
    <cellStyle name="Normal 190 2 3" xfId="19382"/>
    <cellStyle name="Normal 190 2 3 2" xfId="19383"/>
    <cellStyle name="Normal 190 2 3 2 2" xfId="19384"/>
    <cellStyle name="Normal 190 2 3 2 3" xfId="19385"/>
    <cellStyle name="Normal 190 2 3 3" xfId="19386"/>
    <cellStyle name="Normal 190 2 3 3 2" xfId="19387"/>
    <cellStyle name="Normal 190 2 3 3 3" xfId="19388"/>
    <cellStyle name="Normal 190 2 3 4" xfId="19389"/>
    <cellStyle name="Normal 190 2 3 5" xfId="19390"/>
    <cellStyle name="Normal 190 2 3 6" xfId="19391"/>
    <cellStyle name="Normal 190 2 4" xfId="19392"/>
    <cellStyle name="Normal 190 2 4 2" xfId="19393"/>
    <cellStyle name="Normal 190 2 4 3" xfId="19394"/>
    <cellStyle name="Normal 190 2 5" xfId="19395"/>
    <cellStyle name="Normal 190 2 5 2" xfId="19396"/>
    <cellStyle name="Normal 190 2 5 3" xfId="19397"/>
    <cellStyle name="Normal 190 2 6" xfId="19398"/>
    <cellStyle name="Normal 190 2 7" xfId="19399"/>
    <cellStyle name="Normal 190 2 8" xfId="19400"/>
    <cellStyle name="Normal 190 2 9" xfId="19401"/>
    <cellStyle name="Normal 190 3" xfId="19402"/>
    <cellStyle name="Normal 190 3 2" xfId="19403"/>
    <cellStyle name="Normal 190 3 2 2" xfId="19404"/>
    <cellStyle name="Normal 190 3 2 2 2" xfId="19405"/>
    <cellStyle name="Normal 190 3 2 2 3" xfId="19406"/>
    <cellStyle name="Normal 190 3 2 3" xfId="19407"/>
    <cellStyle name="Normal 190 3 2 3 2" xfId="19408"/>
    <cellStyle name="Normal 190 3 2 3 3" xfId="19409"/>
    <cellStyle name="Normal 190 3 2 4" xfId="19410"/>
    <cellStyle name="Normal 190 3 2 5" xfId="19411"/>
    <cellStyle name="Normal 190 3 2 6" xfId="19412"/>
    <cellStyle name="Normal 190 3 3" xfId="19413"/>
    <cellStyle name="Normal 190 3 3 2" xfId="19414"/>
    <cellStyle name="Normal 190 3 3 3" xfId="19415"/>
    <cellStyle name="Normal 190 3 4" xfId="19416"/>
    <cellStyle name="Normal 190 3 4 2" xfId="19417"/>
    <cellStyle name="Normal 190 3 4 3" xfId="19418"/>
    <cellStyle name="Normal 190 3 5" xfId="19419"/>
    <cellStyle name="Normal 190 3 6" xfId="19420"/>
    <cellStyle name="Normal 190 3 7" xfId="19421"/>
    <cellStyle name="Normal 190 3 8" xfId="19422"/>
    <cellStyle name="Normal 190 4" xfId="19423"/>
    <cellStyle name="Normal 190 4 2" xfId="19424"/>
    <cellStyle name="Normal 190 4 2 2" xfId="19425"/>
    <cellStyle name="Normal 190 4 2 3" xfId="19426"/>
    <cellStyle name="Normal 190 4 3" xfId="19427"/>
    <cellStyle name="Normal 190 4 3 2" xfId="19428"/>
    <cellStyle name="Normal 190 4 3 3" xfId="19429"/>
    <cellStyle name="Normal 190 4 4" xfId="19430"/>
    <cellStyle name="Normal 190 4 5" xfId="19431"/>
    <cellStyle name="Normal 190 4 6" xfId="19432"/>
    <cellStyle name="Normal 190 5" xfId="19433"/>
    <cellStyle name="Normal 190 5 2" xfId="19434"/>
    <cellStyle name="Normal 190 5 3" xfId="19435"/>
    <cellStyle name="Normal 190 6" xfId="19436"/>
    <cellStyle name="Normal 190 6 2" xfId="19437"/>
    <cellStyle name="Normal 190 6 3" xfId="19438"/>
    <cellStyle name="Normal 190 7" xfId="19439"/>
    <cellStyle name="Normal 190 8" xfId="19440"/>
    <cellStyle name="Normal 190 9" xfId="19441"/>
    <cellStyle name="Normal 191" xfId="19442"/>
    <cellStyle name="Normal 191 10" xfId="19443"/>
    <cellStyle name="Normal 191 11" xfId="19444"/>
    <cellStyle name="Normal 191 2" xfId="19445"/>
    <cellStyle name="Normal 191 2 2" xfId="19446"/>
    <cellStyle name="Normal 191 2 2 2" xfId="19447"/>
    <cellStyle name="Normal 191 2 2 2 2" xfId="19448"/>
    <cellStyle name="Normal 191 2 2 2 2 2" xfId="19449"/>
    <cellStyle name="Normal 191 2 2 2 2 3" xfId="19450"/>
    <cellStyle name="Normal 191 2 2 2 3" xfId="19451"/>
    <cellStyle name="Normal 191 2 2 2 3 2" xfId="19452"/>
    <cellStyle name="Normal 191 2 2 2 3 3" xfId="19453"/>
    <cellStyle name="Normal 191 2 2 2 4" xfId="19454"/>
    <cellStyle name="Normal 191 2 2 2 5" xfId="19455"/>
    <cellStyle name="Normal 191 2 2 2 6" xfId="19456"/>
    <cellStyle name="Normal 191 2 2 3" xfId="19457"/>
    <cellStyle name="Normal 191 2 2 3 2" xfId="19458"/>
    <cellStyle name="Normal 191 2 2 3 3" xfId="19459"/>
    <cellStyle name="Normal 191 2 2 4" xfId="19460"/>
    <cellStyle name="Normal 191 2 2 4 2" xfId="19461"/>
    <cellStyle name="Normal 191 2 2 4 3" xfId="19462"/>
    <cellStyle name="Normal 191 2 2 5" xfId="19463"/>
    <cellStyle name="Normal 191 2 2 6" xfId="19464"/>
    <cellStyle name="Normal 191 2 2 7" xfId="19465"/>
    <cellStyle name="Normal 191 2 2 8" xfId="19466"/>
    <cellStyle name="Normal 191 2 3" xfId="19467"/>
    <cellStyle name="Normal 191 2 3 2" xfId="19468"/>
    <cellStyle name="Normal 191 2 3 2 2" xfId="19469"/>
    <cellStyle name="Normal 191 2 3 2 3" xfId="19470"/>
    <cellStyle name="Normal 191 2 3 3" xfId="19471"/>
    <cellStyle name="Normal 191 2 3 3 2" xfId="19472"/>
    <cellStyle name="Normal 191 2 3 3 3" xfId="19473"/>
    <cellStyle name="Normal 191 2 3 4" xfId="19474"/>
    <cellStyle name="Normal 191 2 3 5" xfId="19475"/>
    <cellStyle name="Normal 191 2 3 6" xfId="19476"/>
    <cellStyle name="Normal 191 2 4" xfId="19477"/>
    <cellStyle name="Normal 191 2 4 2" xfId="19478"/>
    <cellStyle name="Normal 191 2 4 3" xfId="19479"/>
    <cellStyle name="Normal 191 2 5" xfId="19480"/>
    <cellStyle name="Normal 191 2 5 2" xfId="19481"/>
    <cellStyle name="Normal 191 2 5 3" xfId="19482"/>
    <cellStyle name="Normal 191 2 6" xfId="19483"/>
    <cellStyle name="Normal 191 2 7" xfId="19484"/>
    <cellStyle name="Normal 191 2 8" xfId="19485"/>
    <cellStyle name="Normal 191 2 9" xfId="19486"/>
    <cellStyle name="Normal 191 3" xfId="19487"/>
    <cellStyle name="Normal 191 3 2" xfId="19488"/>
    <cellStyle name="Normal 191 3 2 2" xfId="19489"/>
    <cellStyle name="Normal 191 3 2 2 2" xfId="19490"/>
    <cellStyle name="Normal 191 3 2 2 3" xfId="19491"/>
    <cellStyle name="Normal 191 3 2 3" xfId="19492"/>
    <cellStyle name="Normal 191 3 2 3 2" xfId="19493"/>
    <cellStyle name="Normal 191 3 2 3 3" xfId="19494"/>
    <cellStyle name="Normal 191 3 2 4" xfId="19495"/>
    <cellStyle name="Normal 191 3 2 5" xfId="19496"/>
    <cellStyle name="Normal 191 3 2 6" xfId="19497"/>
    <cellStyle name="Normal 191 3 3" xfId="19498"/>
    <cellStyle name="Normal 191 3 3 2" xfId="19499"/>
    <cellStyle name="Normal 191 3 3 3" xfId="19500"/>
    <cellStyle name="Normal 191 3 4" xfId="19501"/>
    <cellStyle name="Normal 191 3 4 2" xfId="19502"/>
    <cellStyle name="Normal 191 3 4 3" xfId="19503"/>
    <cellStyle name="Normal 191 3 5" xfId="19504"/>
    <cellStyle name="Normal 191 3 6" xfId="19505"/>
    <cellStyle name="Normal 191 3 7" xfId="19506"/>
    <cellStyle name="Normal 191 3 8" xfId="19507"/>
    <cellStyle name="Normal 191 4" xfId="19508"/>
    <cellStyle name="Normal 191 4 2" xfId="19509"/>
    <cellStyle name="Normal 191 4 2 2" xfId="19510"/>
    <cellStyle name="Normal 191 4 2 3" xfId="19511"/>
    <cellStyle name="Normal 191 4 3" xfId="19512"/>
    <cellStyle name="Normal 191 4 3 2" xfId="19513"/>
    <cellStyle name="Normal 191 4 3 3" xfId="19514"/>
    <cellStyle name="Normal 191 4 4" xfId="19515"/>
    <cellStyle name="Normal 191 4 5" xfId="19516"/>
    <cellStyle name="Normal 191 4 6" xfId="19517"/>
    <cellStyle name="Normal 191 5" xfId="19518"/>
    <cellStyle name="Normal 191 5 2" xfId="19519"/>
    <cellStyle name="Normal 191 5 3" xfId="19520"/>
    <cellStyle name="Normal 191 6" xfId="19521"/>
    <cellStyle name="Normal 191 6 2" xfId="19522"/>
    <cellStyle name="Normal 191 6 3" xfId="19523"/>
    <cellStyle name="Normal 191 7" xfId="19524"/>
    <cellStyle name="Normal 191 8" xfId="19525"/>
    <cellStyle name="Normal 191 9" xfId="19526"/>
    <cellStyle name="Normal 192" xfId="19527"/>
    <cellStyle name="Normal 192 10" xfId="19528"/>
    <cellStyle name="Normal 192 11" xfId="19529"/>
    <cellStyle name="Normal 192 2" xfId="19530"/>
    <cellStyle name="Normal 192 2 10" xfId="19531"/>
    <cellStyle name="Normal 192 2 2" xfId="19532"/>
    <cellStyle name="Normal 192 2 2 2" xfId="19533"/>
    <cellStyle name="Normal 192 2 2 2 2" xfId="19534"/>
    <cellStyle name="Normal 192 2 2 2 2 2" xfId="19535"/>
    <cellStyle name="Normal 192 2 2 2 2 3" xfId="19536"/>
    <cellStyle name="Normal 192 2 2 2 3" xfId="19537"/>
    <cellStyle name="Normal 192 2 2 2 3 2" xfId="19538"/>
    <cellStyle name="Normal 192 2 2 2 3 3" xfId="19539"/>
    <cellStyle name="Normal 192 2 2 2 4" xfId="19540"/>
    <cellStyle name="Normal 192 2 2 2 5" xfId="19541"/>
    <cellStyle name="Normal 192 2 2 2 6" xfId="19542"/>
    <cellStyle name="Normal 192 2 2 3" xfId="19543"/>
    <cellStyle name="Normal 192 2 2 3 2" xfId="19544"/>
    <cellStyle name="Normal 192 2 2 3 3" xfId="19545"/>
    <cellStyle name="Normal 192 2 2 4" xfId="19546"/>
    <cellStyle name="Normal 192 2 2 4 2" xfId="19547"/>
    <cellStyle name="Normal 192 2 2 4 3" xfId="19548"/>
    <cellStyle name="Normal 192 2 2 5" xfId="19549"/>
    <cellStyle name="Normal 192 2 2 6" xfId="19550"/>
    <cellStyle name="Normal 192 2 2 7" xfId="19551"/>
    <cellStyle name="Normal 192 2 2 8" xfId="19552"/>
    <cellStyle name="Normal 192 2 3" xfId="19553"/>
    <cellStyle name="Normal 192 2 3 2" xfId="19554"/>
    <cellStyle name="Normal 192 2 3 2 2" xfId="19555"/>
    <cellStyle name="Normal 192 2 3 2 3" xfId="19556"/>
    <cellStyle name="Normal 192 2 3 3" xfId="19557"/>
    <cellStyle name="Normal 192 2 3 3 2" xfId="19558"/>
    <cellStyle name="Normal 192 2 3 3 3" xfId="19559"/>
    <cellStyle name="Normal 192 2 3 4" xfId="19560"/>
    <cellStyle name="Normal 192 2 3 5" xfId="19561"/>
    <cellStyle name="Normal 192 2 3 6" xfId="19562"/>
    <cellStyle name="Normal 192 2 4" xfId="19563"/>
    <cellStyle name="Normal 192 2 4 2" xfId="19564"/>
    <cellStyle name="Normal 192 2 4 3" xfId="19565"/>
    <cellStyle name="Normal 192 2 5" xfId="19566"/>
    <cellStyle name="Normal 192 2 5 2" xfId="19567"/>
    <cellStyle name="Normal 192 2 5 3" xfId="19568"/>
    <cellStyle name="Normal 192 2 6" xfId="19569"/>
    <cellStyle name="Normal 192 2 7" xfId="19570"/>
    <cellStyle name="Normal 192 2 8" xfId="19571"/>
    <cellStyle name="Normal 192 2 9" xfId="19572"/>
    <cellStyle name="Normal 192 3" xfId="19573"/>
    <cellStyle name="Normal 192 3 2" xfId="19574"/>
    <cellStyle name="Normal 192 3 2 2" xfId="19575"/>
    <cellStyle name="Normal 192 3 2 2 2" xfId="19576"/>
    <cellStyle name="Normal 192 3 2 2 3" xfId="19577"/>
    <cellStyle name="Normal 192 3 2 3" xfId="19578"/>
    <cellStyle name="Normal 192 3 2 3 2" xfId="19579"/>
    <cellStyle name="Normal 192 3 2 3 3" xfId="19580"/>
    <cellStyle name="Normal 192 3 2 4" xfId="19581"/>
    <cellStyle name="Normal 192 3 2 5" xfId="19582"/>
    <cellStyle name="Normal 192 3 2 6" xfId="19583"/>
    <cellStyle name="Normal 192 3 3" xfId="19584"/>
    <cellStyle name="Normal 192 3 3 2" xfId="19585"/>
    <cellStyle name="Normal 192 3 3 3" xfId="19586"/>
    <cellStyle name="Normal 192 3 4" xfId="19587"/>
    <cellStyle name="Normal 192 3 4 2" xfId="19588"/>
    <cellStyle name="Normal 192 3 4 3" xfId="19589"/>
    <cellStyle name="Normal 192 3 5" xfId="19590"/>
    <cellStyle name="Normal 192 3 6" xfId="19591"/>
    <cellStyle name="Normal 192 3 7" xfId="19592"/>
    <cellStyle name="Normal 192 3 8" xfId="19593"/>
    <cellStyle name="Normal 192 3 9" xfId="19594"/>
    <cellStyle name="Normal 192 4" xfId="19595"/>
    <cellStyle name="Normal 192 4 2" xfId="19596"/>
    <cellStyle name="Normal 192 4 2 2" xfId="19597"/>
    <cellStyle name="Normal 192 4 2 3" xfId="19598"/>
    <cellStyle name="Normal 192 4 3" xfId="19599"/>
    <cellStyle name="Normal 192 4 3 2" xfId="19600"/>
    <cellStyle name="Normal 192 4 3 3" xfId="19601"/>
    <cellStyle name="Normal 192 4 4" xfId="19602"/>
    <cellStyle name="Normal 192 4 5" xfId="19603"/>
    <cellStyle name="Normal 192 4 6" xfId="19604"/>
    <cellStyle name="Normal 192 5" xfId="19605"/>
    <cellStyle name="Normal 192 5 2" xfId="19606"/>
    <cellStyle name="Normal 192 5 3" xfId="19607"/>
    <cellStyle name="Normal 192 6" xfId="19608"/>
    <cellStyle name="Normal 192 6 2" xfId="19609"/>
    <cellStyle name="Normal 192 6 3" xfId="19610"/>
    <cellStyle name="Normal 192 7" xfId="19611"/>
    <cellStyle name="Normal 192 8" xfId="19612"/>
    <cellStyle name="Normal 192 9" xfId="19613"/>
    <cellStyle name="Normal 193" xfId="19614"/>
    <cellStyle name="Normal 193 10" xfId="19615"/>
    <cellStyle name="Normal 193 11" xfId="19616"/>
    <cellStyle name="Normal 193 2" xfId="19617"/>
    <cellStyle name="Normal 193 2 10" xfId="19618"/>
    <cellStyle name="Normal 193 2 2" xfId="19619"/>
    <cellStyle name="Normal 193 2 2 2" xfId="19620"/>
    <cellStyle name="Normal 193 2 2 2 2" xfId="19621"/>
    <cellStyle name="Normal 193 2 2 2 2 2" xfId="19622"/>
    <cellStyle name="Normal 193 2 2 2 2 3" xfId="19623"/>
    <cellStyle name="Normal 193 2 2 2 3" xfId="19624"/>
    <cellStyle name="Normal 193 2 2 2 3 2" xfId="19625"/>
    <cellStyle name="Normal 193 2 2 2 3 3" xfId="19626"/>
    <cellStyle name="Normal 193 2 2 2 4" xfId="19627"/>
    <cellStyle name="Normal 193 2 2 2 5" xfId="19628"/>
    <cellStyle name="Normal 193 2 2 2 6" xfId="19629"/>
    <cellStyle name="Normal 193 2 2 3" xfId="19630"/>
    <cellStyle name="Normal 193 2 2 3 2" xfId="19631"/>
    <cellStyle name="Normal 193 2 2 3 3" xfId="19632"/>
    <cellStyle name="Normal 193 2 2 4" xfId="19633"/>
    <cellStyle name="Normal 193 2 2 4 2" xfId="19634"/>
    <cellStyle name="Normal 193 2 2 4 3" xfId="19635"/>
    <cellStyle name="Normal 193 2 2 5" xfId="19636"/>
    <cellStyle name="Normal 193 2 2 6" xfId="19637"/>
    <cellStyle name="Normal 193 2 2 7" xfId="19638"/>
    <cellStyle name="Normal 193 2 2 8" xfId="19639"/>
    <cellStyle name="Normal 193 2 3" xfId="19640"/>
    <cellStyle name="Normal 193 2 3 2" xfId="19641"/>
    <cellStyle name="Normal 193 2 3 2 2" xfId="19642"/>
    <cellStyle name="Normal 193 2 3 2 3" xfId="19643"/>
    <cellStyle name="Normal 193 2 3 3" xfId="19644"/>
    <cellStyle name="Normal 193 2 3 3 2" xfId="19645"/>
    <cellStyle name="Normal 193 2 3 3 3" xfId="19646"/>
    <cellStyle name="Normal 193 2 3 4" xfId="19647"/>
    <cellStyle name="Normal 193 2 3 5" xfId="19648"/>
    <cellStyle name="Normal 193 2 3 6" xfId="19649"/>
    <cellStyle name="Normal 193 2 4" xfId="19650"/>
    <cellStyle name="Normal 193 2 4 2" xfId="19651"/>
    <cellStyle name="Normal 193 2 4 3" xfId="19652"/>
    <cellStyle name="Normal 193 2 5" xfId="19653"/>
    <cellStyle name="Normal 193 2 5 2" xfId="19654"/>
    <cellStyle name="Normal 193 2 5 3" xfId="19655"/>
    <cellStyle name="Normal 193 2 6" xfId="19656"/>
    <cellStyle name="Normal 193 2 7" xfId="19657"/>
    <cellStyle name="Normal 193 2 8" xfId="19658"/>
    <cellStyle name="Normal 193 2 9" xfId="19659"/>
    <cellStyle name="Normal 193 3" xfId="19660"/>
    <cellStyle name="Normal 193 3 2" xfId="19661"/>
    <cellStyle name="Normal 193 3 2 2" xfId="19662"/>
    <cellStyle name="Normal 193 3 2 2 2" xfId="19663"/>
    <cellStyle name="Normal 193 3 2 2 3" xfId="19664"/>
    <cellStyle name="Normal 193 3 2 3" xfId="19665"/>
    <cellStyle name="Normal 193 3 2 3 2" xfId="19666"/>
    <cellStyle name="Normal 193 3 2 3 3" xfId="19667"/>
    <cellStyle name="Normal 193 3 2 4" xfId="19668"/>
    <cellStyle name="Normal 193 3 2 5" xfId="19669"/>
    <cellStyle name="Normal 193 3 2 6" xfId="19670"/>
    <cellStyle name="Normal 193 3 3" xfId="19671"/>
    <cellStyle name="Normal 193 3 3 2" xfId="19672"/>
    <cellStyle name="Normal 193 3 3 3" xfId="19673"/>
    <cellStyle name="Normal 193 3 4" xfId="19674"/>
    <cellStyle name="Normal 193 3 4 2" xfId="19675"/>
    <cellStyle name="Normal 193 3 4 3" xfId="19676"/>
    <cellStyle name="Normal 193 3 5" xfId="19677"/>
    <cellStyle name="Normal 193 3 6" xfId="19678"/>
    <cellStyle name="Normal 193 3 7" xfId="19679"/>
    <cellStyle name="Normal 193 3 8" xfId="19680"/>
    <cellStyle name="Normal 193 4" xfId="19681"/>
    <cellStyle name="Normal 193 4 2" xfId="19682"/>
    <cellStyle name="Normal 193 4 2 2" xfId="19683"/>
    <cellStyle name="Normal 193 4 2 3" xfId="19684"/>
    <cellStyle name="Normal 193 4 3" xfId="19685"/>
    <cellStyle name="Normal 193 4 3 2" xfId="19686"/>
    <cellStyle name="Normal 193 4 3 3" xfId="19687"/>
    <cellStyle name="Normal 193 4 4" xfId="19688"/>
    <cellStyle name="Normal 193 4 5" xfId="19689"/>
    <cellStyle name="Normal 193 4 6" xfId="19690"/>
    <cellStyle name="Normal 193 5" xfId="19691"/>
    <cellStyle name="Normal 193 5 2" xfId="19692"/>
    <cellStyle name="Normal 193 5 3" xfId="19693"/>
    <cellStyle name="Normal 193 6" xfId="19694"/>
    <cellStyle name="Normal 193 6 2" xfId="19695"/>
    <cellStyle name="Normal 193 6 3" xfId="19696"/>
    <cellStyle name="Normal 193 7" xfId="19697"/>
    <cellStyle name="Normal 193 8" xfId="19698"/>
    <cellStyle name="Normal 193 9" xfId="19699"/>
    <cellStyle name="Normal 194" xfId="19700"/>
    <cellStyle name="Normal 194 10" xfId="19701"/>
    <cellStyle name="Normal 194 11" xfId="19702"/>
    <cellStyle name="Normal 194 2" xfId="19703"/>
    <cellStyle name="Normal 194 2 2" xfId="19704"/>
    <cellStyle name="Normal 194 2 2 2" xfId="19705"/>
    <cellStyle name="Normal 194 2 2 2 2" xfId="19706"/>
    <cellStyle name="Normal 194 2 2 2 2 2" xfId="19707"/>
    <cellStyle name="Normal 194 2 2 2 2 3" xfId="19708"/>
    <cellStyle name="Normal 194 2 2 2 3" xfId="19709"/>
    <cellStyle name="Normal 194 2 2 2 3 2" xfId="19710"/>
    <cellStyle name="Normal 194 2 2 2 3 3" xfId="19711"/>
    <cellStyle name="Normal 194 2 2 2 4" xfId="19712"/>
    <cellStyle name="Normal 194 2 2 2 5" xfId="19713"/>
    <cellStyle name="Normal 194 2 2 2 6" xfId="19714"/>
    <cellStyle name="Normal 194 2 2 3" xfId="19715"/>
    <cellStyle name="Normal 194 2 2 3 2" xfId="19716"/>
    <cellStyle name="Normal 194 2 2 3 3" xfId="19717"/>
    <cellStyle name="Normal 194 2 2 4" xfId="19718"/>
    <cellStyle name="Normal 194 2 2 4 2" xfId="19719"/>
    <cellStyle name="Normal 194 2 2 4 3" xfId="19720"/>
    <cellStyle name="Normal 194 2 2 5" xfId="19721"/>
    <cellStyle name="Normal 194 2 2 6" xfId="19722"/>
    <cellStyle name="Normal 194 2 2 7" xfId="19723"/>
    <cellStyle name="Normal 194 2 2 8" xfId="19724"/>
    <cellStyle name="Normal 194 2 3" xfId="19725"/>
    <cellStyle name="Normal 194 2 3 2" xfId="19726"/>
    <cellStyle name="Normal 194 2 3 2 2" xfId="19727"/>
    <cellStyle name="Normal 194 2 3 2 3" xfId="19728"/>
    <cellStyle name="Normal 194 2 3 3" xfId="19729"/>
    <cellStyle name="Normal 194 2 3 3 2" xfId="19730"/>
    <cellStyle name="Normal 194 2 3 3 3" xfId="19731"/>
    <cellStyle name="Normal 194 2 3 4" xfId="19732"/>
    <cellStyle name="Normal 194 2 3 5" xfId="19733"/>
    <cellStyle name="Normal 194 2 3 6" xfId="19734"/>
    <cellStyle name="Normal 194 2 4" xfId="19735"/>
    <cellStyle name="Normal 194 2 4 2" xfId="19736"/>
    <cellStyle name="Normal 194 2 4 3" xfId="19737"/>
    <cellStyle name="Normal 194 2 5" xfId="19738"/>
    <cellStyle name="Normal 194 2 5 2" xfId="19739"/>
    <cellStyle name="Normal 194 2 5 3" xfId="19740"/>
    <cellStyle name="Normal 194 2 6" xfId="19741"/>
    <cellStyle name="Normal 194 2 7" xfId="19742"/>
    <cellStyle name="Normal 194 2 8" xfId="19743"/>
    <cellStyle name="Normal 194 2 9" xfId="19744"/>
    <cellStyle name="Normal 194 3" xfId="19745"/>
    <cellStyle name="Normal 194 3 2" xfId="19746"/>
    <cellStyle name="Normal 194 3 2 2" xfId="19747"/>
    <cellStyle name="Normal 194 3 2 2 2" xfId="19748"/>
    <cellStyle name="Normal 194 3 2 2 3" xfId="19749"/>
    <cellStyle name="Normal 194 3 2 3" xfId="19750"/>
    <cellStyle name="Normal 194 3 2 3 2" xfId="19751"/>
    <cellStyle name="Normal 194 3 2 3 3" xfId="19752"/>
    <cellStyle name="Normal 194 3 2 4" xfId="19753"/>
    <cellStyle name="Normal 194 3 2 5" xfId="19754"/>
    <cellStyle name="Normal 194 3 2 6" xfId="19755"/>
    <cellStyle name="Normal 194 3 3" xfId="19756"/>
    <cellStyle name="Normal 194 3 3 2" xfId="19757"/>
    <cellStyle name="Normal 194 3 3 3" xfId="19758"/>
    <cellStyle name="Normal 194 3 4" xfId="19759"/>
    <cellStyle name="Normal 194 3 4 2" xfId="19760"/>
    <cellStyle name="Normal 194 3 4 3" xfId="19761"/>
    <cellStyle name="Normal 194 3 5" xfId="19762"/>
    <cellStyle name="Normal 194 3 6" xfId="19763"/>
    <cellStyle name="Normal 194 3 7" xfId="19764"/>
    <cellStyle name="Normal 194 3 8" xfId="19765"/>
    <cellStyle name="Normal 194 4" xfId="19766"/>
    <cellStyle name="Normal 194 4 2" xfId="19767"/>
    <cellStyle name="Normal 194 4 2 2" xfId="19768"/>
    <cellStyle name="Normal 194 4 2 3" xfId="19769"/>
    <cellStyle name="Normal 194 4 3" xfId="19770"/>
    <cellStyle name="Normal 194 4 3 2" xfId="19771"/>
    <cellStyle name="Normal 194 4 3 3" xfId="19772"/>
    <cellStyle name="Normal 194 4 4" xfId="19773"/>
    <cellStyle name="Normal 194 4 5" xfId="19774"/>
    <cellStyle name="Normal 194 4 6" xfId="19775"/>
    <cellStyle name="Normal 194 5" xfId="19776"/>
    <cellStyle name="Normal 194 5 2" xfId="19777"/>
    <cellStyle name="Normal 194 5 3" xfId="19778"/>
    <cellStyle name="Normal 194 6" xfId="19779"/>
    <cellStyle name="Normal 194 6 2" xfId="19780"/>
    <cellStyle name="Normal 194 6 3" xfId="19781"/>
    <cellStyle name="Normal 194 7" xfId="19782"/>
    <cellStyle name="Normal 194 8" xfId="19783"/>
    <cellStyle name="Normal 194 9" xfId="19784"/>
    <cellStyle name="Normal 195" xfId="19785"/>
    <cellStyle name="Normal 195 10" xfId="19786"/>
    <cellStyle name="Normal 195 11" xfId="19787"/>
    <cellStyle name="Normal 195 2" xfId="19788"/>
    <cellStyle name="Normal 195 2 2" xfId="19789"/>
    <cellStyle name="Normal 195 2 2 2" xfId="19790"/>
    <cellStyle name="Normal 195 2 2 2 2" xfId="19791"/>
    <cellStyle name="Normal 195 2 2 2 2 2" xfId="19792"/>
    <cellStyle name="Normal 195 2 2 2 2 3" xfId="19793"/>
    <cellStyle name="Normal 195 2 2 2 3" xfId="19794"/>
    <cellStyle name="Normal 195 2 2 2 3 2" xfId="19795"/>
    <cellStyle name="Normal 195 2 2 2 3 3" xfId="19796"/>
    <cellStyle name="Normal 195 2 2 2 4" xfId="19797"/>
    <cellStyle name="Normal 195 2 2 2 5" xfId="19798"/>
    <cellStyle name="Normal 195 2 2 2 6" xfId="19799"/>
    <cellStyle name="Normal 195 2 2 3" xfId="19800"/>
    <cellStyle name="Normal 195 2 2 3 2" xfId="19801"/>
    <cellStyle name="Normal 195 2 2 3 3" xfId="19802"/>
    <cellStyle name="Normal 195 2 2 4" xfId="19803"/>
    <cellStyle name="Normal 195 2 2 4 2" xfId="19804"/>
    <cellStyle name="Normal 195 2 2 4 3" xfId="19805"/>
    <cellStyle name="Normal 195 2 2 5" xfId="19806"/>
    <cellStyle name="Normal 195 2 2 6" xfId="19807"/>
    <cellStyle name="Normal 195 2 2 7" xfId="19808"/>
    <cellStyle name="Normal 195 2 2 8" xfId="19809"/>
    <cellStyle name="Normal 195 2 3" xfId="19810"/>
    <cellStyle name="Normal 195 2 3 2" xfId="19811"/>
    <cellStyle name="Normal 195 2 3 2 2" xfId="19812"/>
    <cellStyle name="Normal 195 2 3 2 3" xfId="19813"/>
    <cellStyle name="Normal 195 2 3 3" xfId="19814"/>
    <cellStyle name="Normal 195 2 3 3 2" xfId="19815"/>
    <cellStyle name="Normal 195 2 3 3 3" xfId="19816"/>
    <cellStyle name="Normal 195 2 3 4" xfId="19817"/>
    <cellStyle name="Normal 195 2 3 5" xfId="19818"/>
    <cellStyle name="Normal 195 2 3 6" xfId="19819"/>
    <cellStyle name="Normal 195 2 4" xfId="19820"/>
    <cellStyle name="Normal 195 2 4 2" xfId="19821"/>
    <cellStyle name="Normal 195 2 4 3" xfId="19822"/>
    <cellStyle name="Normal 195 2 5" xfId="19823"/>
    <cellStyle name="Normal 195 2 5 2" xfId="19824"/>
    <cellStyle name="Normal 195 2 5 3" xfId="19825"/>
    <cellStyle name="Normal 195 2 6" xfId="19826"/>
    <cellStyle name="Normal 195 2 7" xfId="19827"/>
    <cellStyle name="Normal 195 2 8" xfId="19828"/>
    <cellStyle name="Normal 195 2 9" xfId="19829"/>
    <cellStyle name="Normal 195 3" xfId="19830"/>
    <cellStyle name="Normal 195 3 2" xfId="19831"/>
    <cellStyle name="Normal 195 3 2 2" xfId="19832"/>
    <cellStyle name="Normal 195 3 2 2 2" xfId="19833"/>
    <cellStyle name="Normal 195 3 2 2 3" xfId="19834"/>
    <cellStyle name="Normal 195 3 2 3" xfId="19835"/>
    <cellStyle name="Normal 195 3 2 3 2" xfId="19836"/>
    <cellStyle name="Normal 195 3 2 3 3" xfId="19837"/>
    <cellStyle name="Normal 195 3 2 4" xfId="19838"/>
    <cellStyle name="Normal 195 3 2 5" xfId="19839"/>
    <cellStyle name="Normal 195 3 2 6" xfId="19840"/>
    <cellStyle name="Normal 195 3 3" xfId="19841"/>
    <cellStyle name="Normal 195 3 3 2" xfId="19842"/>
    <cellStyle name="Normal 195 3 3 3" xfId="19843"/>
    <cellStyle name="Normal 195 3 4" xfId="19844"/>
    <cellStyle name="Normal 195 3 4 2" xfId="19845"/>
    <cellStyle name="Normal 195 3 4 3" xfId="19846"/>
    <cellStyle name="Normal 195 3 5" xfId="19847"/>
    <cellStyle name="Normal 195 3 6" xfId="19848"/>
    <cellStyle name="Normal 195 3 7" xfId="19849"/>
    <cellStyle name="Normal 195 3 8" xfId="19850"/>
    <cellStyle name="Normal 195 4" xfId="19851"/>
    <cellStyle name="Normal 195 4 2" xfId="19852"/>
    <cellStyle name="Normal 195 4 2 2" xfId="19853"/>
    <cellStyle name="Normal 195 4 2 3" xfId="19854"/>
    <cellStyle name="Normal 195 4 3" xfId="19855"/>
    <cellStyle name="Normal 195 4 3 2" xfId="19856"/>
    <cellStyle name="Normal 195 4 3 3" xfId="19857"/>
    <cellStyle name="Normal 195 4 4" xfId="19858"/>
    <cellStyle name="Normal 195 4 5" xfId="19859"/>
    <cellStyle name="Normal 195 4 6" xfId="19860"/>
    <cellStyle name="Normal 195 5" xfId="19861"/>
    <cellStyle name="Normal 195 5 2" xfId="19862"/>
    <cellStyle name="Normal 195 5 3" xfId="19863"/>
    <cellStyle name="Normal 195 6" xfId="19864"/>
    <cellStyle name="Normal 195 6 2" xfId="19865"/>
    <cellStyle name="Normal 195 6 3" xfId="19866"/>
    <cellStyle name="Normal 195 7" xfId="19867"/>
    <cellStyle name="Normal 195 8" xfId="19868"/>
    <cellStyle name="Normal 195 9" xfId="19869"/>
    <cellStyle name="Normal 196" xfId="19870"/>
    <cellStyle name="Normal 196 10" xfId="19871"/>
    <cellStyle name="Normal 196 11" xfId="19872"/>
    <cellStyle name="Normal 196 2" xfId="19873"/>
    <cellStyle name="Normal 196 2 2" xfId="19874"/>
    <cellStyle name="Normal 196 2 2 2" xfId="19875"/>
    <cellStyle name="Normal 196 2 2 2 2" xfId="19876"/>
    <cellStyle name="Normal 196 2 2 2 2 2" xfId="19877"/>
    <cellStyle name="Normal 196 2 2 2 2 3" xfId="19878"/>
    <cellStyle name="Normal 196 2 2 2 3" xfId="19879"/>
    <cellStyle name="Normal 196 2 2 2 3 2" xfId="19880"/>
    <cellStyle name="Normal 196 2 2 2 3 3" xfId="19881"/>
    <cellStyle name="Normal 196 2 2 2 4" xfId="19882"/>
    <cellStyle name="Normal 196 2 2 2 5" xfId="19883"/>
    <cellStyle name="Normal 196 2 2 2 6" xfId="19884"/>
    <cellStyle name="Normal 196 2 2 3" xfId="19885"/>
    <cellStyle name="Normal 196 2 2 3 2" xfId="19886"/>
    <cellStyle name="Normal 196 2 2 3 3" xfId="19887"/>
    <cellStyle name="Normal 196 2 2 4" xfId="19888"/>
    <cellStyle name="Normal 196 2 2 4 2" xfId="19889"/>
    <cellStyle name="Normal 196 2 2 4 3" xfId="19890"/>
    <cellStyle name="Normal 196 2 2 5" xfId="19891"/>
    <cellStyle name="Normal 196 2 2 6" xfId="19892"/>
    <cellStyle name="Normal 196 2 2 7" xfId="19893"/>
    <cellStyle name="Normal 196 2 2 8" xfId="19894"/>
    <cellStyle name="Normal 196 2 3" xfId="19895"/>
    <cellStyle name="Normal 196 2 3 2" xfId="19896"/>
    <cellStyle name="Normal 196 2 3 2 2" xfId="19897"/>
    <cellStyle name="Normal 196 2 3 2 3" xfId="19898"/>
    <cellStyle name="Normal 196 2 3 3" xfId="19899"/>
    <cellStyle name="Normal 196 2 3 3 2" xfId="19900"/>
    <cellStyle name="Normal 196 2 3 3 3" xfId="19901"/>
    <cellStyle name="Normal 196 2 3 4" xfId="19902"/>
    <cellStyle name="Normal 196 2 3 5" xfId="19903"/>
    <cellStyle name="Normal 196 2 3 6" xfId="19904"/>
    <cellStyle name="Normal 196 2 4" xfId="19905"/>
    <cellStyle name="Normal 196 2 4 2" xfId="19906"/>
    <cellStyle name="Normal 196 2 4 3" xfId="19907"/>
    <cellStyle name="Normal 196 2 5" xfId="19908"/>
    <cellStyle name="Normal 196 2 5 2" xfId="19909"/>
    <cellStyle name="Normal 196 2 5 3" xfId="19910"/>
    <cellStyle name="Normal 196 2 6" xfId="19911"/>
    <cellStyle name="Normal 196 2 7" xfId="19912"/>
    <cellStyle name="Normal 196 2 8" xfId="19913"/>
    <cellStyle name="Normal 196 2 9" xfId="19914"/>
    <cellStyle name="Normal 196 3" xfId="19915"/>
    <cellStyle name="Normal 196 3 2" xfId="19916"/>
    <cellStyle name="Normal 196 3 2 2" xfId="19917"/>
    <cellStyle name="Normal 196 3 2 2 2" xfId="19918"/>
    <cellStyle name="Normal 196 3 2 2 3" xfId="19919"/>
    <cellStyle name="Normal 196 3 2 3" xfId="19920"/>
    <cellStyle name="Normal 196 3 2 3 2" xfId="19921"/>
    <cellStyle name="Normal 196 3 2 3 3" xfId="19922"/>
    <cellStyle name="Normal 196 3 2 4" xfId="19923"/>
    <cellStyle name="Normal 196 3 2 5" xfId="19924"/>
    <cellStyle name="Normal 196 3 2 6" xfId="19925"/>
    <cellStyle name="Normal 196 3 3" xfId="19926"/>
    <cellStyle name="Normal 196 3 3 2" xfId="19927"/>
    <cellStyle name="Normal 196 3 3 3" xfId="19928"/>
    <cellStyle name="Normal 196 3 4" xfId="19929"/>
    <cellStyle name="Normal 196 3 4 2" xfId="19930"/>
    <cellStyle name="Normal 196 3 4 3" xfId="19931"/>
    <cellStyle name="Normal 196 3 5" xfId="19932"/>
    <cellStyle name="Normal 196 3 6" xfId="19933"/>
    <cellStyle name="Normal 196 3 7" xfId="19934"/>
    <cellStyle name="Normal 196 3 8" xfId="19935"/>
    <cellStyle name="Normal 196 4" xfId="19936"/>
    <cellStyle name="Normal 196 4 2" xfId="19937"/>
    <cellStyle name="Normal 196 4 2 2" xfId="19938"/>
    <cellStyle name="Normal 196 4 2 3" xfId="19939"/>
    <cellStyle name="Normal 196 4 3" xfId="19940"/>
    <cellStyle name="Normal 196 4 3 2" xfId="19941"/>
    <cellStyle name="Normal 196 4 3 3" xfId="19942"/>
    <cellStyle name="Normal 196 4 4" xfId="19943"/>
    <cellStyle name="Normal 196 4 5" xfId="19944"/>
    <cellStyle name="Normal 196 4 6" xfId="19945"/>
    <cellStyle name="Normal 196 5" xfId="19946"/>
    <cellStyle name="Normal 196 5 2" xfId="19947"/>
    <cellStyle name="Normal 196 5 3" xfId="19948"/>
    <cellStyle name="Normal 196 6" xfId="19949"/>
    <cellStyle name="Normal 196 6 2" xfId="19950"/>
    <cellStyle name="Normal 196 6 3" xfId="19951"/>
    <cellStyle name="Normal 196 7" xfId="19952"/>
    <cellStyle name="Normal 196 8" xfId="19953"/>
    <cellStyle name="Normal 196 9" xfId="19954"/>
    <cellStyle name="Normal 197" xfId="19955"/>
    <cellStyle name="Normal 197 10" xfId="19956"/>
    <cellStyle name="Normal 197 11" xfId="19957"/>
    <cellStyle name="Normal 197 2" xfId="19958"/>
    <cellStyle name="Normal 197 2 2" xfId="19959"/>
    <cellStyle name="Normal 197 2 2 2" xfId="19960"/>
    <cellStyle name="Normal 197 2 2 2 2" xfId="19961"/>
    <cellStyle name="Normal 197 2 2 2 2 2" xfId="19962"/>
    <cellStyle name="Normal 197 2 2 2 2 3" xfId="19963"/>
    <cellStyle name="Normal 197 2 2 2 3" xfId="19964"/>
    <cellStyle name="Normal 197 2 2 2 3 2" xfId="19965"/>
    <cellStyle name="Normal 197 2 2 2 3 3" xfId="19966"/>
    <cellStyle name="Normal 197 2 2 2 4" xfId="19967"/>
    <cellStyle name="Normal 197 2 2 2 5" xfId="19968"/>
    <cellStyle name="Normal 197 2 2 2 6" xfId="19969"/>
    <cellStyle name="Normal 197 2 2 3" xfId="19970"/>
    <cellStyle name="Normal 197 2 2 3 2" xfId="19971"/>
    <cellStyle name="Normal 197 2 2 3 3" xfId="19972"/>
    <cellStyle name="Normal 197 2 2 4" xfId="19973"/>
    <cellStyle name="Normal 197 2 2 4 2" xfId="19974"/>
    <cellStyle name="Normal 197 2 2 4 3" xfId="19975"/>
    <cellStyle name="Normal 197 2 2 5" xfId="19976"/>
    <cellStyle name="Normal 197 2 2 6" xfId="19977"/>
    <cellStyle name="Normal 197 2 2 7" xfId="19978"/>
    <cellStyle name="Normal 197 2 2 8" xfId="19979"/>
    <cellStyle name="Normal 197 2 3" xfId="19980"/>
    <cellStyle name="Normal 197 2 3 2" xfId="19981"/>
    <cellStyle name="Normal 197 2 3 2 2" xfId="19982"/>
    <cellStyle name="Normal 197 2 3 2 3" xfId="19983"/>
    <cellStyle name="Normal 197 2 3 3" xfId="19984"/>
    <cellStyle name="Normal 197 2 3 3 2" xfId="19985"/>
    <cellStyle name="Normal 197 2 3 3 3" xfId="19986"/>
    <cellStyle name="Normal 197 2 3 4" xfId="19987"/>
    <cellStyle name="Normal 197 2 3 5" xfId="19988"/>
    <cellStyle name="Normal 197 2 3 6" xfId="19989"/>
    <cellStyle name="Normal 197 2 4" xfId="19990"/>
    <cellStyle name="Normal 197 2 4 2" xfId="19991"/>
    <cellStyle name="Normal 197 2 4 3" xfId="19992"/>
    <cellStyle name="Normal 197 2 5" xfId="19993"/>
    <cellStyle name="Normal 197 2 5 2" xfId="19994"/>
    <cellStyle name="Normal 197 2 5 3" xfId="19995"/>
    <cellStyle name="Normal 197 2 6" xfId="19996"/>
    <cellStyle name="Normal 197 2 7" xfId="19997"/>
    <cellStyle name="Normal 197 2 8" xfId="19998"/>
    <cellStyle name="Normal 197 2 9" xfId="19999"/>
    <cellStyle name="Normal 197 3" xfId="20000"/>
    <cellStyle name="Normal 197 3 2" xfId="20001"/>
    <cellStyle name="Normal 197 3 2 2" xfId="20002"/>
    <cellStyle name="Normal 197 3 2 2 2" xfId="20003"/>
    <cellStyle name="Normal 197 3 2 2 3" xfId="20004"/>
    <cellStyle name="Normal 197 3 2 3" xfId="20005"/>
    <cellStyle name="Normal 197 3 2 3 2" xfId="20006"/>
    <cellStyle name="Normal 197 3 2 3 3" xfId="20007"/>
    <cellStyle name="Normal 197 3 2 4" xfId="20008"/>
    <cellStyle name="Normal 197 3 2 5" xfId="20009"/>
    <cellStyle name="Normal 197 3 2 6" xfId="20010"/>
    <cellStyle name="Normal 197 3 3" xfId="20011"/>
    <cellStyle name="Normal 197 3 3 2" xfId="20012"/>
    <cellStyle name="Normal 197 3 3 3" xfId="20013"/>
    <cellStyle name="Normal 197 3 4" xfId="20014"/>
    <cellStyle name="Normal 197 3 4 2" xfId="20015"/>
    <cellStyle name="Normal 197 3 4 3" xfId="20016"/>
    <cellStyle name="Normal 197 3 5" xfId="20017"/>
    <cellStyle name="Normal 197 3 6" xfId="20018"/>
    <cellStyle name="Normal 197 3 7" xfId="20019"/>
    <cellStyle name="Normal 197 3 8" xfId="20020"/>
    <cellStyle name="Normal 197 4" xfId="20021"/>
    <cellStyle name="Normal 197 4 2" xfId="20022"/>
    <cellStyle name="Normal 197 4 2 2" xfId="20023"/>
    <cellStyle name="Normal 197 4 2 3" xfId="20024"/>
    <cellStyle name="Normal 197 4 3" xfId="20025"/>
    <cellStyle name="Normal 197 4 3 2" xfId="20026"/>
    <cellStyle name="Normal 197 4 3 3" xfId="20027"/>
    <cellStyle name="Normal 197 4 4" xfId="20028"/>
    <cellStyle name="Normal 197 4 5" xfId="20029"/>
    <cellStyle name="Normal 197 4 6" xfId="20030"/>
    <cellStyle name="Normal 197 5" xfId="20031"/>
    <cellStyle name="Normal 197 5 2" xfId="20032"/>
    <cellStyle name="Normal 197 5 3" xfId="20033"/>
    <cellStyle name="Normal 197 6" xfId="20034"/>
    <cellStyle name="Normal 197 6 2" xfId="20035"/>
    <cellStyle name="Normal 197 6 3" xfId="20036"/>
    <cellStyle name="Normal 197 7" xfId="20037"/>
    <cellStyle name="Normal 197 8" xfId="20038"/>
    <cellStyle name="Normal 197 9" xfId="20039"/>
    <cellStyle name="Normal 198" xfId="20040"/>
    <cellStyle name="Normal 198 10" xfId="20041"/>
    <cellStyle name="Normal 198 11" xfId="20042"/>
    <cellStyle name="Normal 198 2" xfId="20043"/>
    <cellStyle name="Normal 198 2 2" xfId="20044"/>
    <cellStyle name="Normal 198 2 2 2" xfId="20045"/>
    <cellStyle name="Normal 198 2 2 2 2" xfId="20046"/>
    <cellStyle name="Normal 198 2 2 2 2 2" xfId="20047"/>
    <cellStyle name="Normal 198 2 2 2 2 3" xfId="20048"/>
    <cellStyle name="Normal 198 2 2 2 3" xfId="20049"/>
    <cellStyle name="Normal 198 2 2 2 3 2" xfId="20050"/>
    <cellStyle name="Normal 198 2 2 2 3 3" xfId="20051"/>
    <cellStyle name="Normal 198 2 2 2 4" xfId="20052"/>
    <cellStyle name="Normal 198 2 2 2 5" xfId="20053"/>
    <cellStyle name="Normal 198 2 2 2 6" xfId="20054"/>
    <cellStyle name="Normal 198 2 2 3" xfId="20055"/>
    <cellStyle name="Normal 198 2 2 3 2" xfId="20056"/>
    <cellStyle name="Normal 198 2 2 3 3" xfId="20057"/>
    <cellStyle name="Normal 198 2 2 4" xfId="20058"/>
    <cellStyle name="Normal 198 2 2 4 2" xfId="20059"/>
    <cellStyle name="Normal 198 2 2 4 3" xfId="20060"/>
    <cellStyle name="Normal 198 2 2 5" xfId="20061"/>
    <cellStyle name="Normal 198 2 2 6" xfId="20062"/>
    <cellStyle name="Normal 198 2 2 7" xfId="20063"/>
    <cellStyle name="Normal 198 2 2 8" xfId="20064"/>
    <cellStyle name="Normal 198 2 3" xfId="20065"/>
    <cellStyle name="Normal 198 2 3 2" xfId="20066"/>
    <cellStyle name="Normal 198 2 3 2 2" xfId="20067"/>
    <cellStyle name="Normal 198 2 3 2 3" xfId="20068"/>
    <cellStyle name="Normal 198 2 3 3" xfId="20069"/>
    <cellStyle name="Normal 198 2 3 3 2" xfId="20070"/>
    <cellStyle name="Normal 198 2 3 3 3" xfId="20071"/>
    <cellStyle name="Normal 198 2 3 4" xfId="20072"/>
    <cellStyle name="Normal 198 2 3 5" xfId="20073"/>
    <cellStyle name="Normal 198 2 3 6" xfId="20074"/>
    <cellStyle name="Normal 198 2 4" xfId="20075"/>
    <cellStyle name="Normal 198 2 4 2" xfId="20076"/>
    <cellStyle name="Normal 198 2 4 3" xfId="20077"/>
    <cellStyle name="Normal 198 2 5" xfId="20078"/>
    <cellStyle name="Normal 198 2 5 2" xfId="20079"/>
    <cellStyle name="Normal 198 2 5 3" xfId="20080"/>
    <cellStyle name="Normal 198 2 6" xfId="20081"/>
    <cellStyle name="Normal 198 2 7" xfId="20082"/>
    <cellStyle name="Normal 198 2 8" xfId="20083"/>
    <cellStyle name="Normal 198 2 9" xfId="20084"/>
    <cellStyle name="Normal 198 3" xfId="20085"/>
    <cellStyle name="Normal 198 3 2" xfId="20086"/>
    <cellStyle name="Normal 198 3 2 2" xfId="20087"/>
    <cellStyle name="Normal 198 3 2 2 2" xfId="20088"/>
    <cellStyle name="Normal 198 3 2 2 3" xfId="20089"/>
    <cellStyle name="Normal 198 3 2 3" xfId="20090"/>
    <cellStyle name="Normal 198 3 2 3 2" xfId="20091"/>
    <cellStyle name="Normal 198 3 2 3 3" xfId="20092"/>
    <cellStyle name="Normal 198 3 2 4" xfId="20093"/>
    <cellStyle name="Normal 198 3 2 5" xfId="20094"/>
    <cellStyle name="Normal 198 3 2 6" xfId="20095"/>
    <cellStyle name="Normal 198 3 3" xfId="20096"/>
    <cellStyle name="Normal 198 3 3 2" xfId="20097"/>
    <cellStyle name="Normal 198 3 3 3" xfId="20098"/>
    <cellStyle name="Normal 198 3 4" xfId="20099"/>
    <cellStyle name="Normal 198 3 4 2" xfId="20100"/>
    <cellStyle name="Normal 198 3 4 3" xfId="20101"/>
    <cellStyle name="Normal 198 3 5" xfId="20102"/>
    <cellStyle name="Normal 198 3 6" xfId="20103"/>
    <cellStyle name="Normal 198 3 7" xfId="20104"/>
    <cellStyle name="Normal 198 3 8" xfId="20105"/>
    <cellStyle name="Normal 198 4" xfId="20106"/>
    <cellStyle name="Normal 198 4 2" xfId="20107"/>
    <cellStyle name="Normal 198 4 2 2" xfId="20108"/>
    <cellStyle name="Normal 198 4 2 3" xfId="20109"/>
    <cellStyle name="Normal 198 4 3" xfId="20110"/>
    <cellStyle name="Normal 198 4 3 2" xfId="20111"/>
    <cellStyle name="Normal 198 4 3 3" xfId="20112"/>
    <cellStyle name="Normal 198 4 4" xfId="20113"/>
    <cellStyle name="Normal 198 4 5" xfId="20114"/>
    <cellStyle name="Normal 198 4 6" xfId="20115"/>
    <cellStyle name="Normal 198 5" xfId="20116"/>
    <cellStyle name="Normal 198 5 2" xfId="20117"/>
    <cellStyle name="Normal 198 5 3" xfId="20118"/>
    <cellStyle name="Normal 198 6" xfId="20119"/>
    <cellStyle name="Normal 198 6 2" xfId="20120"/>
    <cellStyle name="Normal 198 6 3" xfId="20121"/>
    <cellStyle name="Normal 198 7" xfId="20122"/>
    <cellStyle name="Normal 198 8" xfId="20123"/>
    <cellStyle name="Normal 198 9" xfId="20124"/>
    <cellStyle name="Normal 199" xfId="20125"/>
    <cellStyle name="Normal 199 10" xfId="20126"/>
    <cellStyle name="Normal 199 11" xfId="20127"/>
    <cellStyle name="Normal 199 2" xfId="20128"/>
    <cellStyle name="Normal 199 2 2" xfId="20129"/>
    <cellStyle name="Normal 199 2 2 2" xfId="20130"/>
    <cellStyle name="Normal 199 2 2 2 2" xfId="20131"/>
    <cellStyle name="Normal 199 2 2 2 2 2" xfId="20132"/>
    <cellStyle name="Normal 199 2 2 2 2 3" xfId="20133"/>
    <cellStyle name="Normal 199 2 2 2 3" xfId="20134"/>
    <cellStyle name="Normal 199 2 2 2 3 2" xfId="20135"/>
    <cellStyle name="Normal 199 2 2 2 3 3" xfId="20136"/>
    <cellStyle name="Normal 199 2 2 2 4" xfId="20137"/>
    <cellStyle name="Normal 199 2 2 2 5" xfId="20138"/>
    <cellStyle name="Normal 199 2 2 2 6" xfId="20139"/>
    <cellStyle name="Normal 199 2 2 3" xfId="20140"/>
    <cellStyle name="Normal 199 2 2 3 2" xfId="20141"/>
    <cellStyle name="Normal 199 2 2 3 3" xfId="20142"/>
    <cellStyle name="Normal 199 2 2 4" xfId="20143"/>
    <cellStyle name="Normal 199 2 2 4 2" xfId="20144"/>
    <cellStyle name="Normal 199 2 2 4 3" xfId="20145"/>
    <cellStyle name="Normal 199 2 2 5" xfId="20146"/>
    <cellStyle name="Normal 199 2 2 6" xfId="20147"/>
    <cellStyle name="Normal 199 2 2 7" xfId="20148"/>
    <cellStyle name="Normal 199 2 2 8" xfId="20149"/>
    <cellStyle name="Normal 199 2 3" xfId="20150"/>
    <cellStyle name="Normal 199 2 3 2" xfId="20151"/>
    <cellStyle name="Normal 199 2 3 2 2" xfId="20152"/>
    <cellStyle name="Normal 199 2 3 2 3" xfId="20153"/>
    <cellStyle name="Normal 199 2 3 3" xfId="20154"/>
    <cellStyle name="Normal 199 2 3 3 2" xfId="20155"/>
    <cellStyle name="Normal 199 2 3 3 3" xfId="20156"/>
    <cellStyle name="Normal 199 2 3 4" xfId="20157"/>
    <cellStyle name="Normal 199 2 3 5" xfId="20158"/>
    <cellStyle name="Normal 199 2 3 6" xfId="20159"/>
    <cellStyle name="Normal 199 2 4" xfId="20160"/>
    <cellStyle name="Normal 199 2 4 2" xfId="20161"/>
    <cellStyle name="Normal 199 2 4 3" xfId="20162"/>
    <cellStyle name="Normal 199 2 5" xfId="20163"/>
    <cellStyle name="Normal 199 2 5 2" xfId="20164"/>
    <cellStyle name="Normal 199 2 5 3" xfId="20165"/>
    <cellStyle name="Normal 199 2 6" xfId="20166"/>
    <cellStyle name="Normal 199 2 7" xfId="20167"/>
    <cellStyle name="Normal 199 2 8" xfId="20168"/>
    <cellStyle name="Normal 199 2 9" xfId="20169"/>
    <cellStyle name="Normal 199 3" xfId="20170"/>
    <cellStyle name="Normal 199 3 2" xfId="20171"/>
    <cellStyle name="Normal 199 3 2 2" xfId="20172"/>
    <cellStyle name="Normal 199 3 2 2 2" xfId="20173"/>
    <cellStyle name="Normal 199 3 2 2 3" xfId="20174"/>
    <cellStyle name="Normal 199 3 2 3" xfId="20175"/>
    <cellStyle name="Normal 199 3 2 3 2" xfId="20176"/>
    <cellStyle name="Normal 199 3 2 3 3" xfId="20177"/>
    <cellStyle name="Normal 199 3 2 4" xfId="20178"/>
    <cellStyle name="Normal 199 3 2 5" xfId="20179"/>
    <cellStyle name="Normal 199 3 2 6" xfId="20180"/>
    <cellStyle name="Normal 199 3 3" xfId="20181"/>
    <cellStyle name="Normal 199 3 3 2" xfId="20182"/>
    <cellStyle name="Normal 199 3 3 3" xfId="20183"/>
    <cellStyle name="Normal 199 3 4" xfId="20184"/>
    <cellStyle name="Normal 199 3 4 2" xfId="20185"/>
    <cellStyle name="Normal 199 3 4 3" xfId="20186"/>
    <cellStyle name="Normal 199 3 5" xfId="20187"/>
    <cellStyle name="Normal 199 3 6" xfId="20188"/>
    <cellStyle name="Normal 199 3 7" xfId="20189"/>
    <cellStyle name="Normal 199 3 8" xfId="20190"/>
    <cellStyle name="Normal 199 4" xfId="20191"/>
    <cellStyle name="Normal 199 4 2" xfId="20192"/>
    <cellStyle name="Normal 199 4 2 2" xfId="20193"/>
    <cellStyle name="Normal 199 4 2 3" xfId="20194"/>
    <cellStyle name="Normal 199 4 3" xfId="20195"/>
    <cellStyle name="Normal 199 4 3 2" xfId="20196"/>
    <cellStyle name="Normal 199 4 3 3" xfId="20197"/>
    <cellStyle name="Normal 199 4 4" xfId="20198"/>
    <cellStyle name="Normal 199 4 5" xfId="20199"/>
    <cellStyle name="Normal 199 4 6" xfId="20200"/>
    <cellStyle name="Normal 199 5" xfId="20201"/>
    <cellStyle name="Normal 199 5 2" xfId="20202"/>
    <cellStyle name="Normal 199 5 3" xfId="20203"/>
    <cellStyle name="Normal 199 6" xfId="20204"/>
    <cellStyle name="Normal 199 6 2" xfId="20205"/>
    <cellStyle name="Normal 199 6 3" xfId="20206"/>
    <cellStyle name="Normal 199 7" xfId="20207"/>
    <cellStyle name="Normal 199 8" xfId="20208"/>
    <cellStyle name="Normal 199 9" xfId="20209"/>
    <cellStyle name="Normal 2" xfId="1"/>
    <cellStyle name="Normal 2 10" xfId="20210"/>
    <cellStyle name="Normal 2 10 2" xfId="20211"/>
    <cellStyle name="Normal 2 11" xfId="20212"/>
    <cellStyle name="Normal 2 11 2" xfId="20213"/>
    <cellStyle name="Normal 2 12" xfId="20214"/>
    <cellStyle name="Normal 2 12 2" xfId="20215"/>
    <cellStyle name="Normal 2 13" xfId="20216"/>
    <cellStyle name="Normal 2 13 2" xfId="20217"/>
    <cellStyle name="Normal 2 14" xfId="20218"/>
    <cellStyle name="Normal 2 14 2" xfId="20219"/>
    <cellStyle name="Normal 2 15" xfId="20220"/>
    <cellStyle name="Normal 2 15 2" xfId="20221"/>
    <cellStyle name="Normal 2 16" xfId="20222"/>
    <cellStyle name="Normal 2 16 2" xfId="20223"/>
    <cellStyle name="Normal 2 17" xfId="20224"/>
    <cellStyle name="Normal 2 18" xfId="20225"/>
    <cellStyle name="Normal 2 2" xfId="20226"/>
    <cellStyle name="Normal 2 2 10" xfId="20227"/>
    <cellStyle name="Normal 2 2 11" xfId="20228"/>
    <cellStyle name="Normal 2 2 12" xfId="20229"/>
    <cellStyle name="Normal 2 2 2" xfId="20230"/>
    <cellStyle name="Normal 2 2 2 10" xfId="20231"/>
    <cellStyle name="Normal 2 2 2 11" xfId="20232"/>
    <cellStyle name="Normal 2 2 2 2" xfId="20233"/>
    <cellStyle name="Normal 2 2 2 2 2" xfId="20234"/>
    <cellStyle name="Normal 2 2 2 2 2 2" xfId="20235"/>
    <cellStyle name="Normal 2 2 2 2 2 2 2" xfId="20236"/>
    <cellStyle name="Normal 2 2 2 2 2 2 2 2" xfId="20237"/>
    <cellStyle name="Normal 2 2 2 2 2 2 2 2 2" xfId="20238"/>
    <cellStyle name="Normal 2 2 2 2 2 2 2 3" xfId="20239"/>
    <cellStyle name="Normal 2 2 2 2 2 2 3" xfId="20240"/>
    <cellStyle name="Normal 2 2 2 2 2 2 3 2" xfId="20241"/>
    <cellStyle name="Normal 2 2 2 2 2 2 3 2 2" xfId="20242"/>
    <cellStyle name="Normal 2 2 2 2 2 2 3 3" xfId="20243"/>
    <cellStyle name="Normal 2 2 2 2 2 2 4" xfId="20244"/>
    <cellStyle name="Normal 2 2 2 2 2 2 4 2" xfId="20245"/>
    <cellStyle name="Normal 2 2 2 2 2 2 5" xfId="20246"/>
    <cellStyle name="Normal 2 2 2 2 2 3" xfId="20247"/>
    <cellStyle name="Normal 2 2 2 2 2 3 2" xfId="20248"/>
    <cellStyle name="Normal 2 2 2 2 2 3 2 2" xfId="20249"/>
    <cellStyle name="Normal 2 2 2 2 2 3 3" xfId="20250"/>
    <cellStyle name="Normal 2 2 2 2 2 4" xfId="20251"/>
    <cellStyle name="Normal 2 2 2 2 2 4 2" xfId="20252"/>
    <cellStyle name="Normal 2 2 2 2 2 4 2 2" xfId="20253"/>
    <cellStyle name="Normal 2 2 2 2 2 4 3" xfId="20254"/>
    <cellStyle name="Normal 2 2 2 2 2 5" xfId="20255"/>
    <cellStyle name="Normal 2 2 2 2 2 5 2" xfId="20256"/>
    <cellStyle name="Normal 2 2 2 2 2 6" xfId="20257"/>
    <cellStyle name="Normal 2 2 2 2 3" xfId="20258"/>
    <cellStyle name="Normal 2 2 2 2 3 2" xfId="20259"/>
    <cellStyle name="Normal 2 2 2 2 3 2 2" xfId="20260"/>
    <cellStyle name="Normal 2 2 2 2 3 2 2 2" xfId="20261"/>
    <cellStyle name="Normal 2 2 2 2 3 2 3" xfId="20262"/>
    <cellStyle name="Normal 2 2 2 2 3 3" xfId="20263"/>
    <cellStyle name="Normal 2 2 2 2 3 3 2" xfId="20264"/>
    <cellStyle name="Normal 2 2 2 2 3 3 2 2" xfId="20265"/>
    <cellStyle name="Normal 2 2 2 2 3 3 3" xfId="20266"/>
    <cellStyle name="Normal 2 2 2 2 3 4" xfId="20267"/>
    <cellStyle name="Normal 2 2 2 2 3 4 2" xfId="20268"/>
    <cellStyle name="Normal 2 2 2 2 3 5" xfId="20269"/>
    <cellStyle name="Normal 2 2 2 2 4" xfId="20270"/>
    <cellStyle name="Normal 2 2 2 2 4 2" xfId="20271"/>
    <cellStyle name="Normal 2 2 2 2 4 2 2" xfId="20272"/>
    <cellStyle name="Normal 2 2 2 2 4 3" xfId="20273"/>
    <cellStyle name="Normal 2 2 2 2 5" xfId="20274"/>
    <cellStyle name="Normal 2 2 2 2 5 2" xfId="20275"/>
    <cellStyle name="Normal 2 2 2 2 5 2 2" xfId="20276"/>
    <cellStyle name="Normal 2 2 2 2 5 3" xfId="20277"/>
    <cellStyle name="Normal 2 2 2 2 6" xfId="20278"/>
    <cellStyle name="Normal 2 2 2 2 6 2" xfId="20279"/>
    <cellStyle name="Normal 2 2 2 2 7" xfId="20280"/>
    <cellStyle name="Normal 2 2 2 2 7 2" xfId="20281"/>
    <cellStyle name="Normal 2 2 2 2 8" xfId="20282"/>
    <cellStyle name="Normal 2 2 2 2 9" xfId="20283"/>
    <cellStyle name="Normal 2 2 2 3" xfId="20284"/>
    <cellStyle name="Normal 2 2 2 3 2" xfId="20285"/>
    <cellStyle name="Normal 2 2 2 3 2 2" xfId="20286"/>
    <cellStyle name="Normal 2 2 2 3 2 2 2" xfId="20287"/>
    <cellStyle name="Normal 2 2 2 3 2 2 2 2" xfId="20288"/>
    <cellStyle name="Normal 2 2 2 3 2 2 3" xfId="20289"/>
    <cellStyle name="Normal 2 2 2 3 2 3" xfId="20290"/>
    <cellStyle name="Normal 2 2 2 3 2 3 2" xfId="20291"/>
    <cellStyle name="Normal 2 2 2 3 2 3 2 2" xfId="20292"/>
    <cellStyle name="Normal 2 2 2 3 2 3 3" xfId="20293"/>
    <cellStyle name="Normal 2 2 2 3 2 4" xfId="20294"/>
    <cellStyle name="Normal 2 2 2 3 2 4 2" xfId="20295"/>
    <cellStyle name="Normal 2 2 2 3 2 5" xfId="20296"/>
    <cellStyle name="Normal 2 2 2 3 3" xfId="20297"/>
    <cellStyle name="Normal 2 2 2 3 3 2" xfId="20298"/>
    <cellStyle name="Normal 2 2 2 3 3 2 2" xfId="20299"/>
    <cellStyle name="Normal 2 2 2 3 3 3" xfId="20300"/>
    <cellStyle name="Normal 2 2 2 3 4" xfId="20301"/>
    <cellStyle name="Normal 2 2 2 3 4 2" xfId="20302"/>
    <cellStyle name="Normal 2 2 2 3 4 2 2" xfId="20303"/>
    <cellStyle name="Normal 2 2 2 3 4 3" xfId="20304"/>
    <cellStyle name="Normal 2 2 2 3 5" xfId="20305"/>
    <cellStyle name="Normal 2 2 2 3 5 2" xfId="20306"/>
    <cellStyle name="Normal 2 2 2 3 6" xfId="20307"/>
    <cellStyle name="Normal 2 2 2 4" xfId="20308"/>
    <cellStyle name="Normal 2 2 2 4 2" xfId="20309"/>
    <cellStyle name="Normal 2 2 2 4 2 2" xfId="20310"/>
    <cellStyle name="Normal 2 2 2 4 2 2 2" xfId="20311"/>
    <cellStyle name="Normal 2 2 2 4 2 3" xfId="20312"/>
    <cellStyle name="Normal 2 2 2 4 3" xfId="20313"/>
    <cellStyle name="Normal 2 2 2 4 3 2" xfId="20314"/>
    <cellStyle name="Normal 2 2 2 4 3 2 2" xfId="20315"/>
    <cellStyle name="Normal 2 2 2 4 3 3" xfId="20316"/>
    <cellStyle name="Normal 2 2 2 4 4" xfId="20317"/>
    <cellStyle name="Normal 2 2 2 4 4 2" xfId="20318"/>
    <cellStyle name="Normal 2 2 2 4 5" xfId="20319"/>
    <cellStyle name="Normal 2 2 2 5" xfId="20320"/>
    <cellStyle name="Normal 2 2 2 5 2" xfId="20321"/>
    <cellStyle name="Normal 2 2 2 5 2 2" xfId="20322"/>
    <cellStyle name="Normal 2 2 2 5 3" xfId="20323"/>
    <cellStyle name="Normal 2 2 2 6" xfId="20324"/>
    <cellStyle name="Normal 2 2 2 6 2" xfId="20325"/>
    <cellStyle name="Normal 2 2 2 6 2 2" xfId="20326"/>
    <cellStyle name="Normal 2 2 2 6 3" xfId="20327"/>
    <cellStyle name="Normal 2 2 2 7" xfId="20328"/>
    <cellStyle name="Normal 2 2 2 7 2" xfId="20329"/>
    <cellStyle name="Normal 2 2 2 8" xfId="20330"/>
    <cellStyle name="Normal 2 2 2 8 2" xfId="20331"/>
    <cellStyle name="Normal 2 2 2 9" xfId="20332"/>
    <cellStyle name="Normal 2 2 3" xfId="20333"/>
    <cellStyle name="Normal 2 2 3 2" xfId="20334"/>
    <cellStyle name="Normal 2 2 3 2 2" xfId="20335"/>
    <cellStyle name="Normal 2 2 3 2 2 2" xfId="20336"/>
    <cellStyle name="Normal 2 2 3 2 2 2 2" xfId="20337"/>
    <cellStyle name="Normal 2 2 3 2 2 2 2 2" xfId="20338"/>
    <cellStyle name="Normal 2 2 3 2 2 2 3" xfId="20339"/>
    <cellStyle name="Normal 2 2 3 2 2 3" xfId="20340"/>
    <cellStyle name="Normal 2 2 3 2 2 3 2" xfId="20341"/>
    <cellStyle name="Normal 2 2 3 2 2 3 2 2" xfId="20342"/>
    <cellStyle name="Normal 2 2 3 2 2 3 3" xfId="20343"/>
    <cellStyle name="Normal 2 2 3 2 2 4" xfId="20344"/>
    <cellStyle name="Normal 2 2 3 2 2 4 2" xfId="20345"/>
    <cellStyle name="Normal 2 2 3 2 2 5" xfId="20346"/>
    <cellStyle name="Normal 2 2 3 2 3" xfId="20347"/>
    <cellStyle name="Normal 2 2 3 2 3 2" xfId="20348"/>
    <cellStyle name="Normal 2 2 3 2 3 2 2" xfId="20349"/>
    <cellStyle name="Normal 2 2 3 2 3 3" xfId="20350"/>
    <cellStyle name="Normal 2 2 3 2 4" xfId="20351"/>
    <cellStyle name="Normal 2 2 3 2 4 2" xfId="20352"/>
    <cellStyle name="Normal 2 2 3 2 4 2 2" xfId="20353"/>
    <cellStyle name="Normal 2 2 3 2 4 3" xfId="20354"/>
    <cellStyle name="Normal 2 2 3 2 5" xfId="20355"/>
    <cellStyle name="Normal 2 2 3 2 5 2" xfId="20356"/>
    <cellStyle name="Normal 2 2 3 2 6" xfId="20357"/>
    <cellStyle name="Normal 2 2 3 3" xfId="20358"/>
    <cellStyle name="Normal 2 2 3 3 2" xfId="20359"/>
    <cellStyle name="Normal 2 2 3 3 2 2" xfId="20360"/>
    <cellStyle name="Normal 2 2 3 3 2 2 2" xfId="20361"/>
    <cellStyle name="Normal 2 2 3 3 2 3" xfId="20362"/>
    <cellStyle name="Normal 2 2 3 3 3" xfId="20363"/>
    <cellStyle name="Normal 2 2 3 3 3 2" xfId="20364"/>
    <cellStyle name="Normal 2 2 3 3 3 2 2" xfId="20365"/>
    <cellStyle name="Normal 2 2 3 3 3 3" xfId="20366"/>
    <cellStyle name="Normal 2 2 3 3 4" xfId="20367"/>
    <cellStyle name="Normal 2 2 3 3 4 2" xfId="20368"/>
    <cellStyle name="Normal 2 2 3 3 5" xfId="20369"/>
    <cellStyle name="Normal 2 2 3 4" xfId="20370"/>
    <cellStyle name="Normal 2 2 3 4 2" xfId="20371"/>
    <cellStyle name="Normal 2 2 3 4 2 2" xfId="20372"/>
    <cellStyle name="Normal 2 2 3 4 3" xfId="20373"/>
    <cellStyle name="Normal 2 2 3 5" xfId="20374"/>
    <cellStyle name="Normal 2 2 3 5 2" xfId="20375"/>
    <cellStyle name="Normal 2 2 3 5 2 2" xfId="20376"/>
    <cellStyle name="Normal 2 2 3 5 3" xfId="20377"/>
    <cellStyle name="Normal 2 2 3 6" xfId="20378"/>
    <cellStyle name="Normal 2 2 3 6 2" xfId="20379"/>
    <cellStyle name="Normal 2 2 3 7" xfId="20380"/>
    <cellStyle name="Normal 2 2 3 7 2" xfId="20381"/>
    <cellStyle name="Normal 2 2 3 8" xfId="20382"/>
    <cellStyle name="Normal 2 2 3 9" xfId="20383"/>
    <cellStyle name="Normal 2 2 4" xfId="20384"/>
    <cellStyle name="Normal 2 2 4 2" xfId="20385"/>
    <cellStyle name="Normal 2 2 4 2 2" xfId="20386"/>
    <cellStyle name="Normal 2 2 4 2 2 2" xfId="20387"/>
    <cellStyle name="Normal 2 2 4 2 2 2 2" xfId="20388"/>
    <cellStyle name="Normal 2 2 4 2 2 3" xfId="20389"/>
    <cellStyle name="Normal 2 2 4 2 3" xfId="20390"/>
    <cellStyle name="Normal 2 2 4 2 3 2" xfId="20391"/>
    <cellStyle name="Normal 2 2 4 2 3 2 2" xfId="20392"/>
    <cellStyle name="Normal 2 2 4 2 3 3" xfId="20393"/>
    <cellStyle name="Normal 2 2 4 2 4" xfId="20394"/>
    <cellStyle name="Normal 2 2 4 2 4 2" xfId="20395"/>
    <cellStyle name="Normal 2 2 4 2 5" xfId="20396"/>
    <cellStyle name="Normal 2 2 4 3" xfId="20397"/>
    <cellStyle name="Normal 2 2 4 3 2" xfId="20398"/>
    <cellStyle name="Normal 2 2 4 3 2 2" xfId="20399"/>
    <cellStyle name="Normal 2 2 4 3 3" xfId="20400"/>
    <cellStyle name="Normal 2 2 4 4" xfId="20401"/>
    <cellStyle name="Normal 2 2 4 4 2" xfId="20402"/>
    <cellStyle name="Normal 2 2 4 4 2 2" xfId="20403"/>
    <cellStyle name="Normal 2 2 4 4 3" xfId="20404"/>
    <cellStyle name="Normal 2 2 4 5" xfId="20405"/>
    <cellStyle name="Normal 2 2 4 5 2" xfId="20406"/>
    <cellStyle name="Normal 2 2 4 6" xfId="20407"/>
    <cellStyle name="Normal 2 2 5" xfId="20408"/>
    <cellStyle name="Normal 2 2 5 2" xfId="20409"/>
    <cellStyle name="Normal 2 2 5 2 2" xfId="20410"/>
    <cellStyle name="Normal 2 2 5 2 2 2" xfId="20411"/>
    <cellStyle name="Normal 2 2 5 2 3" xfId="20412"/>
    <cellStyle name="Normal 2 2 5 3" xfId="20413"/>
    <cellStyle name="Normal 2 2 5 3 2" xfId="20414"/>
    <cellStyle name="Normal 2 2 5 3 2 2" xfId="20415"/>
    <cellStyle name="Normal 2 2 5 3 3" xfId="20416"/>
    <cellStyle name="Normal 2 2 5 4" xfId="20417"/>
    <cellStyle name="Normal 2 2 5 4 2" xfId="20418"/>
    <cellStyle name="Normal 2 2 5 5" xfId="20419"/>
    <cellStyle name="Normal 2 2 6" xfId="20420"/>
    <cellStyle name="Normal 2 2 6 2" xfId="20421"/>
    <cellStyle name="Normal 2 2 6 2 2" xfId="20422"/>
    <cellStyle name="Normal 2 2 6 3" xfId="20423"/>
    <cellStyle name="Normal 2 2 7" xfId="20424"/>
    <cellStyle name="Normal 2 2 7 2" xfId="20425"/>
    <cellStyle name="Normal 2 2 7 2 2" xfId="20426"/>
    <cellStyle name="Normal 2 2 7 3" xfId="20427"/>
    <cellStyle name="Normal 2 2 8" xfId="20428"/>
    <cellStyle name="Normal 2 2 8 2" xfId="20429"/>
    <cellStyle name="Normal 2 2 9" xfId="20430"/>
    <cellStyle name="Normal 2 2 9 2" xfId="20431"/>
    <cellStyle name="Normal 2 3" xfId="20432"/>
    <cellStyle name="Normal 2 3 10" xfId="20433"/>
    <cellStyle name="Normal 2 3 11" xfId="20434"/>
    <cellStyle name="Normal 2 3 2" xfId="20435"/>
    <cellStyle name="Normal 2 3 2 2" xfId="20436"/>
    <cellStyle name="Normal 2 3 2 2 2" xfId="20437"/>
    <cellStyle name="Normal 2 3 2 2 2 2" xfId="20438"/>
    <cellStyle name="Normal 2 3 2 2 2 2 2" xfId="20439"/>
    <cellStyle name="Normal 2 3 2 2 2 2 2 2" xfId="20440"/>
    <cellStyle name="Normal 2 3 2 2 2 2 3" xfId="20441"/>
    <cellStyle name="Normal 2 3 2 2 2 3" xfId="20442"/>
    <cellStyle name="Normal 2 3 2 2 2 3 2" xfId="20443"/>
    <cellStyle name="Normal 2 3 2 2 2 3 2 2" xfId="20444"/>
    <cellStyle name="Normal 2 3 2 2 2 3 3" xfId="20445"/>
    <cellStyle name="Normal 2 3 2 2 2 4" xfId="20446"/>
    <cellStyle name="Normal 2 3 2 2 2 4 2" xfId="20447"/>
    <cellStyle name="Normal 2 3 2 2 2 5" xfId="20448"/>
    <cellStyle name="Normal 2 3 2 2 3" xfId="20449"/>
    <cellStyle name="Normal 2 3 2 2 3 2" xfId="20450"/>
    <cellStyle name="Normal 2 3 2 2 3 2 2" xfId="20451"/>
    <cellStyle name="Normal 2 3 2 2 3 3" xfId="20452"/>
    <cellStyle name="Normal 2 3 2 2 4" xfId="20453"/>
    <cellStyle name="Normal 2 3 2 2 4 2" xfId="20454"/>
    <cellStyle name="Normal 2 3 2 2 4 2 2" xfId="20455"/>
    <cellStyle name="Normal 2 3 2 2 4 3" xfId="20456"/>
    <cellStyle name="Normal 2 3 2 2 5" xfId="20457"/>
    <cellStyle name="Normal 2 3 2 2 5 2" xfId="20458"/>
    <cellStyle name="Normal 2 3 2 2 6" xfId="20459"/>
    <cellStyle name="Normal 2 3 2 2 7" xfId="20460"/>
    <cellStyle name="Normal 2 3 2 3" xfId="20461"/>
    <cellStyle name="Normal 2 3 2 3 2" xfId="20462"/>
    <cellStyle name="Normal 2 3 2 3 2 2" xfId="20463"/>
    <cellStyle name="Normal 2 3 2 3 2 2 2" xfId="20464"/>
    <cellStyle name="Normal 2 3 2 3 2 3" xfId="20465"/>
    <cellStyle name="Normal 2 3 2 3 3" xfId="20466"/>
    <cellStyle name="Normal 2 3 2 3 3 2" xfId="20467"/>
    <cellStyle name="Normal 2 3 2 3 3 2 2" xfId="20468"/>
    <cellStyle name="Normal 2 3 2 3 3 3" xfId="20469"/>
    <cellStyle name="Normal 2 3 2 3 4" xfId="20470"/>
    <cellStyle name="Normal 2 3 2 3 4 2" xfId="20471"/>
    <cellStyle name="Normal 2 3 2 3 5" xfId="20472"/>
    <cellStyle name="Normal 2 3 2 4" xfId="20473"/>
    <cellStyle name="Normal 2 3 2 4 2" xfId="20474"/>
    <cellStyle name="Normal 2 3 2 4 2 2" xfId="20475"/>
    <cellStyle name="Normal 2 3 2 4 3" xfId="20476"/>
    <cellStyle name="Normal 2 3 2 5" xfId="20477"/>
    <cellStyle name="Normal 2 3 2 5 2" xfId="20478"/>
    <cellStyle name="Normal 2 3 2 5 2 2" xfId="20479"/>
    <cellStyle name="Normal 2 3 2 5 3" xfId="20480"/>
    <cellStyle name="Normal 2 3 2 6" xfId="20481"/>
    <cellStyle name="Normal 2 3 2 6 2" xfId="20482"/>
    <cellStyle name="Normal 2 3 2 7" xfId="20483"/>
    <cellStyle name="Normal 2 3 2 7 2" xfId="20484"/>
    <cellStyle name="Normal 2 3 2 8" xfId="20485"/>
    <cellStyle name="Normal 2 3 2 9" xfId="20486"/>
    <cellStyle name="Normal 2 3 3" xfId="20487"/>
    <cellStyle name="Normal 2 3 3 2" xfId="20488"/>
    <cellStyle name="Normal 2 3 3 2 2" xfId="20489"/>
    <cellStyle name="Normal 2 3 3 2 2 2" xfId="20490"/>
    <cellStyle name="Normal 2 3 3 2 2 2 2" xfId="20491"/>
    <cellStyle name="Normal 2 3 3 2 2 3" xfId="20492"/>
    <cellStyle name="Normal 2 3 3 2 3" xfId="20493"/>
    <cellStyle name="Normal 2 3 3 2 3 2" xfId="20494"/>
    <cellStyle name="Normal 2 3 3 2 3 2 2" xfId="20495"/>
    <cellStyle name="Normal 2 3 3 2 3 3" xfId="20496"/>
    <cellStyle name="Normal 2 3 3 2 4" xfId="20497"/>
    <cellStyle name="Normal 2 3 3 2 4 2" xfId="20498"/>
    <cellStyle name="Normal 2 3 3 2 5" xfId="20499"/>
    <cellStyle name="Normal 2 3 3 3" xfId="20500"/>
    <cellStyle name="Normal 2 3 3 3 2" xfId="20501"/>
    <cellStyle name="Normal 2 3 3 3 2 2" xfId="20502"/>
    <cellStyle name="Normal 2 3 3 3 3" xfId="20503"/>
    <cellStyle name="Normal 2 3 3 4" xfId="20504"/>
    <cellStyle name="Normal 2 3 3 4 2" xfId="20505"/>
    <cellStyle name="Normal 2 3 3 4 2 2" xfId="20506"/>
    <cellStyle name="Normal 2 3 3 4 3" xfId="20507"/>
    <cellStyle name="Normal 2 3 3 5" xfId="20508"/>
    <cellStyle name="Normal 2 3 3 5 2" xfId="20509"/>
    <cellStyle name="Normal 2 3 3 6" xfId="20510"/>
    <cellStyle name="Normal 2 3 4" xfId="20511"/>
    <cellStyle name="Normal 2 3 4 2" xfId="20512"/>
    <cellStyle name="Normal 2 3 4 2 2" xfId="20513"/>
    <cellStyle name="Normal 2 3 4 2 2 2" xfId="20514"/>
    <cellStyle name="Normal 2 3 4 2 3" xfId="20515"/>
    <cellStyle name="Normal 2 3 4 3" xfId="20516"/>
    <cellStyle name="Normal 2 3 4 3 2" xfId="20517"/>
    <cellStyle name="Normal 2 3 4 3 2 2" xfId="20518"/>
    <cellStyle name="Normal 2 3 4 3 3" xfId="20519"/>
    <cellStyle name="Normal 2 3 4 4" xfId="20520"/>
    <cellStyle name="Normal 2 3 4 4 2" xfId="20521"/>
    <cellStyle name="Normal 2 3 4 5" xfId="20522"/>
    <cellStyle name="Normal 2 3 5" xfId="20523"/>
    <cellStyle name="Normal 2 3 5 2" xfId="20524"/>
    <cellStyle name="Normal 2 3 5 2 2" xfId="20525"/>
    <cellStyle name="Normal 2 3 5 3" xfId="20526"/>
    <cellStyle name="Normal 2 3 6" xfId="20527"/>
    <cellStyle name="Normal 2 3 6 2" xfId="20528"/>
    <cellStyle name="Normal 2 3 6 2 2" xfId="20529"/>
    <cellStyle name="Normal 2 3 6 3" xfId="20530"/>
    <cellStyle name="Normal 2 3 7" xfId="20531"/>
    <cellStyle name="Normal 2 3 7 2" xfId="20532"/>
    <cellStyle name="Normal 2 3 8" xfId="20533"/>
    <cellStyle name="Normal 2 3 8 2" xfId="20534"/>
    <cellStyle name="Normal 2 3 9" xfId="20535"/>
    <cellStyle name="Normal 2 4" xfId="20536"/>
    <cellStyle name="Normal 2 4 10" xfId="20537"/>
    <cellStyle name="Normal 2 4 2" xfId="20538"/>
    <cellStyle name="Normal 2 4 2 2" xfId="20539"/>
    <cellStyle name="Normal 2 4 2 2 2" xfId="20540"/>
    <cellStyle name="Normal 2 4 2 2 2 2" xfId="20541"/>
    <cellStyle name="Normal 2 4 2 2 2 2 2" xfId="20542"/>
    <cellStyle name="Normal 2 4 2 2 2 3" xfId="20543"/>
    <cellStyle name="Normal 2 4 2 2 3" xfId="20544"/>
    <cellStyle name="Normal 2 4 2 2 3 2" xfId="20545"/>
    <cellStyle name="Normal 2 4 2 2 3 2 2" xfId="20546"/>
    <cellStyle name="Normal 2 4 2 2 3 3" xfId="20547"/>
    <cellStyle name="Normal 2 4 2 2 4" xfId="20548"/>
    <cellStyle name="Normal 2 4 2 2 4 2" xfId="20549"/>
    <cellStyle name="Normal 2 4 2 2 5" xfId="20550"/>
    <cellStyle name="Normal 2 4 2 2 6" xfId="20551"/>
    <cellStyle name="Normal 2 4 2 3" xfId="20552"/>
    <cellStyle name="Normal 2 4 2 3 2" xfId="20553"/>
    <cellStyle name="Normal 2 4 2 3 2 2" xfId="20554"/>
    <cellStyle name="Normal 2 4 2 3 3" xfId="20555"/>
    <cellStyle name="Normal 2 4 2 4" xfId="20556"/>
    <cellStyle name="Normal 2 4 2 4 2" xfId="20557"/>
    <cellStyle name="Normal 2 4 2 4 2 2" xfId="20558"/>
    <cellStyle name="Normal 2 4 2 4 3" xfId="20559"/>
    <cellStyle name="Normal 2 4 2 5" xfId="20560"/>
    <cellStyle name="Normal 2 4 2 5 2" xfId="20561"/>
    <cellStyle name="Normal 2 4 2 6" xfId="20562"/>
    <cellStyle name="Normal 2 4 2 7" xfId="20563"/>
    <cellStyle name="Normal 2 4 3" xfId="20564"/>
    <cellStyle name="Normal 2 4 3 2" xfId="20565"/>
    <cellStyle name="Normal 2 4 3 2 2" xfId="20566"/>
    <cellStyle name="Normal 2 4 3 2 2 2" xfId="20567"/>
    <cellStyle name="Normal 2 4 3 2 2 2 2" xfId="20568"/>
    <cellStyle name="Normal 2 4 3 2 2 3" xfId="20569"/>
    <cellStyle name="Normal 2 4 3 2 3" xfId="20570"/>
    <cellStyle name="Normal 2 4 3 2 3 2" xfId="20571"/>
    <cellStyle name="Normal 2 4 3 2 3 2 2" xfId="20572"/>
    <cellStyle name="Normal 2 4 3 2 3 3" xfId="20573"/>
    <cellStyle name="Normal 2 4 3 2 4" xfId="20574"/>
    <cellStyle name="Normal 2 4 3 2 4 2" xfId="20575"/>
    <cellStyle name="Normal 2 4 3 2 5" xfId="20576"/>
    <cellStyle name="Normal 2 4 3 3" xfId="20577"/>
    <cellStyle name="Normal 2 4 3 3 2" xfId="20578"/>
    <cellStyle name="Normal 2 4 3 3 2 2" xfId="20579"/>
    <cellStyle name="Normal 2 4 3 3 3" xfId="20580"/>
    <cellStyle name="Normal 2 4 3 4" xfId="20581"/>
    <cellStyle name="Normal 2 4 3 4 2" xfId="20582"/>
    <cellStyle name="Normal 2 4 3 4 2 2" xfId="20583"/>
    <cellStyle name="Normal 2 4 3 4 3" xfId="20584"/>
    <cellStyle name="Normal 2 4 3 5" xfId="20585"/>
    <cellStyle name="Normal 2 4 3 5 2" xfId="20586"/>
    <cellStyle name="Normal 2 4 3 6" xfId="20587"/>
    <cellStyle name="Normal 2 4 3 7" xfId="20588"/>
    <cellStyle name="Normal 2 4 4" xfId="20589"/>
    <cellStyle name="Normal 2 4 4 2" xfId="20590"/>
    <cellStyle name="Normal 2 4 4 2 2" xfId="20591"/>
    <cellStyle name="Normal 2 4 4 2 2 2" xfId="20592"/>
    <cellStyle name="Normal 2 4 4 2 3" xfId="20593"/>
    <cellStyle name="Normal 2 4 4 3" xfId="20594"/>
    <cellStyle name="Normal 2 4 4 3 2" xfId="20595"/>
    <cellStyle name="Normal 2 4 4 3 2 2" xfId="20596"/>
    <cellStyle name="Normal 2 4 4 3 3" xfId="20597"/>
    <cellStyle name="Normal 2 4 4 4" xfId="20598"/>
    <cellStyle name="Normal 2 4 4 4 2" xfId="20599"/>
    <cellStyle name="Normal 2 4 4 5" xfId="20600"/>
    <cellStyle name="Normal 2 4 5" xfId="20601"/>
    <cellStyle name="Normal 2 4 5 2" xfId="20602"/>
    <cellStyle name="Normal 2 4 5 2 2" xfId="20603"/>
    <cellStyle name="Normal 2 4 5 3" xfId="20604"/>
    <cellStyle name="Normal 2 4 6" xfId="20605"/>
    <cellStyle name="Normal 2 4 6 2" xfId="20606"/>
    <cellStyle name="Normal 2 4 6 2 2" xfId="20607"/>
    <cellStyle name="Normal 2 4 6 3" xfId="20608"/>
    <cellStyle name="Normal 2 4 7" xfId="20609"/>
    <cellStyle name="Normal 2 4 7 2" xfId="20610"/>
    <cellStyle name="Normal 2 4 8" xfId="20611"/>
    <cellStyle name="Normal 2 4 8 2" xfId="20612"/>
    <cellStyle name="Normal 2 4 9" xfId="20613"/>
    <cellStyle name="Normal 2 5" xfId="20614"/>
    <cellStyle name="Normal 2 5 2" xfId="20615"/>
    <cellStyle name="Normal 2 5 2 2" xfId="20616"/>
    <cellStyle name="Normal 2 5 2 2 2" xfId="20617"/>
    <cellStyle name="Normal 2 5 2 2 2 2" xfId="20618"/>
    <cellStyle name="Normal 2 5 2 2 3" xfId="20619"/>
    <cellStyle name="Normal 2 5 2 3" xfId="20620"/>
    <cellStyle name="Normal 2 5 2 3 2" xfId="20621"/>
    <cellStyle name="Normal 2 5 2 3 2 2" xfId="20622"/>
    <cellStyle name="Normal 2 5 2 3 3" xfId="20623"/>
    <cellStyle name="Normal 2 5 2 4" xfId="20624"/>
    <cellStyle name="Normal 2 5 2 4 2" xfId="20625"/>
    <cellStyle name="Normal 2 5 2 5" xfId="20626"/>
    <cellStyle name="Normal 2 5 2 6" xfId="20627"/>
    <cellStyle name="Normal 2 5 3" xfId="20628"/>
    <cellStyle name="Normal 2 5 3 2" xfId="20629"/>
    <cellStyle name="Normal 2 5 3 2 2" xfId="20630"/>
    <cellStyle name="Normal 2 5 3 3" xfId="20631"/>
    <cellStyle name="Normal 2 5 4" xfId="20632"/>
    <cellStyle name="Normal 2 5 4 2" xfId="20633"/>
    <cellStyle name="Normal 2 5 4 2 2" xfId="20634"/>
    <cellStyle name="Normal 2 5 4 3" xfId="20635"/>
    <cellStyle name="Normal 2 5 5" xfId="20636"/>
    <cellStyle name="Normal 2 5 5 2" xfId="20637"/>
    <cellStyle name="Normal 2 5 6" xfId="20638"/>
    <cellStyle name="Normal 2 5 7" xfId="20639"/>
    <cellStyle name="Normal 2 5 8" xfId="20640"/>
    <cellStyle name="Normal 2 6" xfId="20641"/>
    <cellStyle name="Normal 2 6 2" xfId="20642"/>
    <cellStyle name="Normal 2 6 2 2" xfId="20643"/>
    <cellStyle name="Normal 2 6 2 2 2" xfId="20644"/>
    <cellStyle name="Normal 2 6 2 3" xfId="20645"/>
    <cellStyle name="Normal 2 6 2 4" xfId="20646"/>
    <cellStyle name="Normal 2 6 3" xfId="20647"/>
    <cellStyle name="Normal 2 6 3 2" xfId="20648"/>
    <cellStyle name="Normal 2 6 3 2 2" xfId="20649"/>
    <cellStyle name="Normal 2 6 3 3" xfId="20650"/>
    <cellStyle name="Normal 2 6 4" xfId="20651"/>
    <cellStyle name="Normal 2 6 4 2" xfId="20652"/>
    <cellStyle name="Normal 2 6 5" xfId="20653"/>
    <cellStyle name="Normal 2 6 6" xfId="20654"/>
    <cellStyle name="Normal 2 6 7" xfId="20655"/>
    <cellStyle name="Normal 2 7" xfId="20656"/>
    <cellStyle name="Normal 2 7 2" xfId="20657"/>
    <cellStyle name="Normal 2 7 2 2" xfId="20658"/>
    <cellStyle name="Normal 2 7 2 3" xfId="20659"/>
    <cellStyle name="Normal 2 7 3" xfId="20660"/>
    <cellStyle name="Normal 2 7 4" xfId="20661"/>
    <cellStyle name="Normal 2 7 5" xfId="20662"/>
    <cellStyle name="Normal 2 7 6" xfId="20663"/>
    <cellStyle name="Normal 2 7 7" xfId="20664"/>
    <cellStyle name="Normal 2 8" xfId="20665"/>
    <cellStyle name="Normal 2 8 2" xfId="20666"/>
    <cellStyle name="Normal 2 8 2 2" xfId="20667"/>
    <cellStyle name="Normal 2 8 2 3" xfId="20668"/>
    <cellStyle name="Normal 2 8 3" xfId="20669"/>
    <cellStyle name="Normal 2 8 4" xfId="20670"/>
    <cellStyle name="Normal 2 9" xfId="20671"/>
    <cellStyle name="Normal 2 9 2" xfId="20672"/>
    <cellStyle name="Normal 2 9 2 2" xfId="20673"/>
    <cellStyle name="Normal 2 9 3" xfId="20674"/>
    <cellStyle name="Normal 2_Order Book" xfId="20675"/>
    <cellStyle name="Normal 20" xfId="20676"/>
    <cellStyle name="Normal 20 2" xfId="20677"/>
    <cellStyle name="Normal 20 3" xfId="20678"/>
    <cellStyle name="Normal 20 4" xfId="20679"/>
    <cellStyle name="Normal 20 5" xfId="20680"/>
    <cellStyle name="Normal 20 6" xfId="20681"/>
    <cellStyle name="Normal 200" xfId="20682"/>
    <cellStyle name="Normal 200 10" xfId="20683"/>
    <cellStyle name="Normal 200 11" xfId="20684"/>
    <cellStyle name="Normal 200 2" xfId="20685"/>
    <cellStyle name="Normal 200 2 2" xfId="20686"/>
    <cellStyle name="Normal 200 2 2 2" xfId="20687"/>
    <cellStyle name="Normal 200 2 2 2 2" xfId="20688"/>
    <cellStyle name="Normal 200 2 2 2 2 2" xfId="20689"/>
    <cellStyle name="Normal 200 2 2 2 2 3" xfId="20690"/>
    <cellStyle name="Normal 200 2 2 2 3" xfId="20691"/>
    <cellStyle name="Normal 200 2 2 2 3 2" xfId="20692"/>
    <cellStyle name="Normal 200 2 2 2 3 3" xfId="20693"/>
    <cellStyle name="Normal 200 2 2 2 4" xfId="20694"/>
    <cellStyle name="Normal 200 2 2 2 5" xfId="20695"/>
    <cellStyle name="Normal 200 2 2 2 6" xfId="20696"/>
    <cellStyle name="Normal 200 2 2 3" xfId="20697"/>
    <cellStyle name="Normal 200 2 2 3 2" xfId="20698"/>
    <cellStyle name="Normal 200 2 2 3 3" xfId="20699"/>
    <cellStyle name="Normal 200 2 2 4" xfId="20700"/>
    <cellStyle name="Normal 200 2 2 4 2" xfId="20701"/>
    <cellStyle name="Normal 200 2 2 4 3" xfId="20702"/>
    <cellStyle name="Normal 200 2 2 5" xfId="20703"/>
    <cellStyle name="Normal 200 2 2 6" xfId="20704"/>
    <cellStyle name="Normal 200 2 2 7" xfId="20705"/>
    <cellStyle name="Normal 200 2 2 8" xfId="20706"/>
    <cellStyle name="Normal 200 2 3" xfId="20707"/>
    <cellStyle name="Normal 200 2 3 2" xfId="20708"/>
    <cellStyle name="Normal 200 2 3 2 2" xfId="20709"/>
    <cellStyle name="Normal 200 2 3 2 3" xfId="20710"/>
    <cellStyle name="Normal 200 2 3 3" xfId="20711"/>
    <cellStyle name="Normal 200 2 3 3 2" xfId="20712"/>
    <cellStyle name="Normal 200 2 3 3 3" xfId="20713"/>
    <cellStyle name="Normal 200 2 3 4" xfId="20714"/>
    <cellStyle name="Normal 200 2 3 5" xfId="20715"/>
    <cellStyle name="Normal 200 2 3 6" xfId="20716"/>
    <cellStyle name="Normal 200 2 4" xfId="20717"/>
    <cellStyle name="Normal 200 2 4 2" xfId="20718"/>
    <cellStyle name="Normal 200 2 4 3" xfId="20719"/>
    <cellStyle name="Normal 200 2 5" xfId="20720"/>
    <cellStyle name="Normal 200 2 5 2" xfId="20721"/>
    <cellStyle name="Normal 200 2 5 3" xfId="20722"/>
    <cellStyle name="Normal 200 2 6" xfId="20723"/>
    <cellStyle name="Normal 200 2 7" xfId="20724"/>
    <cellStyle name="Normal 200 2 8" xfId="20725"/>
    <cellStyle name="Normal 200 2 9" xfId="20726"/>
    <cellStyle name="Normal 200 3" xfId="20727"/>
    <cellStyle name="Normal 200 3 2" xfId="20728"/>
    <cellStyle name="Normal 200 3 2 2" xfId="20729"/>
    <cellStyle name="Normal 200 3 2 2 2" xfId="20730"/>
    <cellStyle name="Normal 200 3 2 2 3" xfId="20731"/>
    <cellStyle name="Normal 200 3 2 3" xfId="20732"/>
    <cellStyle name="Normal 200 3 2 3 2" xfId="20733"/>
    <cellStyle name="Normal 200 3 2 3 3" xfId="20734"/>
    <cellStyle name="Normal 200 3 2 4" xfId="20735"/>
    <cellStyle name="Normal 200 3 2 5" xfId="20736"/>
    <cellStyle name="Normal 200 3 2 6" xfId="20737"/>
    <cellStyle name="Normal 200 3 3" xfId="20738"/>
    <cellStyle name="Normal 200 3 3 2" xfId="20739"/>
    <cellStyle name="Normal 200 3 3 3" xfId="20740"/>
    <cellStyle name="Normal 200 3 4" xfId="20741"/>
    <cellStyle name="Normal 200 3 4 2" xfId="20742"/>
    <cellStyle name="Normal 200 3 4 3" xfId="20743"/>
    <cellStyle name="Normal 200 3 5" xfId="20744"/>
    <cellStyle name="Normal 200 3 6" xfId="20745"/>
    <cellStyle name="Normal 200 3 7" xfId="20746"/>
    <cellStyle name="Normal 200 3 8" xfId="20747"/>
    <cellStyle name="Normal 200 4" xfId="20748"/>
    <cellStyle name="Normal 200 4 2" xfId="20749"/>
    <cellStyle name="Normal 200 4 2 2" xfId="20750"/>
    <cellStyle name="Normal 200 4 2 3" xfId="20751"/>
    <cellStyle name="Normal 200 4 3" xfId="20752"/>
    <cellStyle name="Normal 200 4 3 2" xfId="20753"/>
    <cellStyle name="Normal 200 4 3 3" xfId="20754"/>
    <cellStyle name="Normal 200 4 4" xfId="20755"/>
    <cellStyle name="Normal 200 4 5" xfId="20756"/>
    <cellStyle name="Normal 200 4 6" xfId="20757"/>
    <cellStyle name="Normal 200 5" xfId="20758"/>
    <cellStyle name="Normal 200 5 2" xfId="20759"/>
    <cellStyle name="Normal 200 5 3" xfId="20760"/>
    <cellStyle name="Normal 200 6" xfId="20761"/>
    <cellStyle name="Normal 200 6 2" xfId="20762"/>
    <cellStyle name="Normal 200 6 3" xfId="20763"/>
    <cellStyle name="Normal 200 7" xfId="20764"/>
    <cellStyle name="Normal 200 8" xfId="20765"/>
    <cellStyle name="Normal 200 9" xfId="20766"/>
    <cellStyle name="Normal 201" xfId="20767"/>
    <cellStyle name="Normal 201 10" xfId="20768"/>
    <cellStyle name="Normal 201 11" xfId="20769"/>
    <cellStyle name="Normal 201 2" xfId="20770"/>
    <cellStyle name="Normal 201 2 2" xfId="20771"/>
    <cellStyle name="Normal 201 2 2 2" xfId="20772"/>
    <cellStyle name="Normal 201 2 2 2 2" xfId="20773"/>
    <cellStyle name="Normal 201 2 2 2 2 2" xfId="20774"/>
    <cellStyle name="Normal 201 2 2 2 2 3" xfId="20775"/>
    <cellStyle name="Normal 201 2 2 2 3" xfId="20776"/>
    <cellStyle name="Normal 201 2 2 2 3 2" xfId="20777"/>
    <cellStyle name="Normal 201 2 2 2 3 3" xfId="20778"/>
    <cellStyle name="Normal 201 2 2 2 4" xfId="20779"/>
    <cellStyle name="Normal 201 2 2 2 5" xfId="20780"/>
    <cellStyle name="Normal 201 2 2 2 6" xfId="20781"/>
    <cellStyle name="Normal 201 2 2 3" xfId="20782"/>
    <cellStyle name="Normal 201 2 2 3 2" xfId="20783"/>
    <cellStyle name="Normal 201 2 2 3 3" xfId="20784"/>
    <cellStyle name="Normal 201 2 2 4" xfId="20785"/>
    <cellStyle name="Normal 201 2 2 4 2" xfId="20786"/>
    <cellStyle name="Normal 201 2 2 4 3" xfId="20787"/>
    <cellStyle name="Normal 201 2 2 5" xfId="20788"/>
    <cellStyle name="Normal 201 2 2 6" xfId="20789"/>
    <cellStyle name="Normal 201 2 2 7" xfId="20790"/>
    <cellStyle name="Normal 201 2 2 8" xfId="20791"/>
    <cellStyle name="Normal 201 2 3" xfId="20792"/>
    <cellStyle name="Normal 201 2 3 2" xfId="20793"/>
    <cellStyle name="Normal 201 2 3 2 2" xfId="20794"/>
    <cellStyle name="Normal 201 2 3 2 3" xfId="20795"/>
    <cellStyle name="Normal 201 2 3 3" xfId="20796"/>
    <cellStyle name="Normal 201 2 3 3 2" xfId="20797"/>
    <cellStyle name="Normal 201 2 3 3 3" xfId="20798"/>
    <cellStyle name="Normal 201 2 3 4" xfId="20799"/>
    <cellStyle name="Normal 201 2 3 5" xfId="20800"/>
    <cellStyle name="Normal 201 2 3 6" xfId="20801"/>
    <cellStyle name="Normal 201 2 4" xfId="20802"/>
    <cellStyle name="Normal 201 2 4 2" xfId="20803"/>
    <cellStyle name="Normal 201 2 4 3" xfId="20804"/>
    <cellStyle name="Normal 201 2 5" xfId="20805"/>
    <cellStyle name="Normal 201 2 5 2" xfId="20806"/>
    <cellStyle name="Normal 201 2 5 3" xfId="20807"/>
    <cellStyle name="Normal 201 2 6" xfId="20808"/>
    <cellStyle name="Normal 201 2 7" xfId="20809"/>
    <cellStyle name="Normal 201 2 8" xfId="20810"/>
    <cellStyle name="Normal 201 2 9" xfId="20811"/>
    <cellStyle name="Normal 201 3" xfId="20812"/>
    <cellStyle name="Normal 201 3 2" xfId="20813"/>
    <cellStyle name="Normal 201 3 2 2" xfId="20814"/>
    <cellStyle name="Normal 201 3 2 2 2" xfId="20815"/>
    <cellStyle name="Normal 201 3 2 2 3" xfId="20816"/>
    <cellStyle name="Normal 201 3 2 3" xfId="20817"/>
    <cellStyle name="Normal 201 3 2 3 2" xfId="20818"/>
    <cellStyle name="Normal 201 3 2 3 3" xfId="20819"/>
    <cellStyle name="Normal 201 3 2 4" xfId="20820"/>
    <cellStyle name="Normal 201 3 2 5" xfId="20821"/>
    <cellStyle name="Normal 201 3 2 6" xfId="20822"/>
    <cellStyle name="Normal 201 3 3" xfId="20823"/>
    <cellStyle name="Normal 201 3 3 2" xfId="20824"/>
    <cellStyle name="Normal 201 3 3 3" xfId="20825"/>
    <cellStyle name="Normal 201 3 4" xfId="20826"/>
    <cellStyle name="Normal 201 3 4 2" xfId="20827"/>
    <cellStyle name="Normal 201 3 4 3" xfId="20828"/>
    <cellStyle name="Normal 201 3 5" xfId="20829"/>
    <cellStyle name="Normal 201 3 6" xfId="20830"/>
    <cellStyle name="Normal 201 3 7" xfId="20831"/>
    <cellStyle name="Normal 201 3 8" xfId="20832"/>
    <cellStyle name="Normal 201 4" xfId="20833"/>
    <cellStyle name="Normal 201 4 2" xfId="20834"/>
    <cellStyle name="Normal 201 4 2 2" xfId="20835"/>
    <cellStyle name="Normal 201 4 2 3" xfId="20836"/>
    <cellStyle name="Normal 201 4 3" xfId="20837"/>
    <cellStyle name="Normal 201 4 3 2" xfId="20838"/>
    <cellStyle name="Normal 201 4 3 3" xfId="20839"/>
    <cellStyle name="Normal 201 4 4" xfId="20840"/>
    <cellStyle name="Normal 201 4 5" xfId="20841"/>
    <cellStyle name="Normal 201 4 6" xfId="20842"/>
    <cellStyle name="Normal 201 5" xfId="20843"/>
    <cellStyle name="Normal 201 5 2" xfId="20844"/>
    <cellStyle name="Normal 201 5 3" xfId="20845"/>
    <cellStyle name="Normal 201 6" xfId="20846"/>
    <cellStyle name="Normal 201 6 2" xfId="20847"/>
    <cellStyle name="Normal 201 6 3" xfId="20848"/>
    <cellStyle name="Normal 201 7" xfId="20849"/>
    <cellStyle name="Normal 201 8" xfId="20850"/>
    <cellStyle name="Normal 201 9" xfId="20851"/>
    <cellStyle name="Normal 202" xfId="20852"/>
    <cellStyle name="Normal 202 10" xfId="20853"/>
    <cellStyle name="Normal 202 11" xfId="20854"/>
    <cellStyle name="Normal 202 2" xfId="20855"/>
    <cellStyle name="Normal 202 2 2" xfId="20856"/>
    <cellStyle name="Normal 202 2 2 2" xfId="20857"/>
    <cellStyle name="Normal 202 2 2 2 2" xfId="20858"/>
    <cellStyle name="Normal 202 2 2 2 2 2" xfId="20859"/>
    <cellStyle name="Normal 202 2 2 2 2 3" xfId="20860"/>
    <cellStyle name="Normal 202 2 2 2 3" xfId="20861"/>
    <cellStyle name="Normal 202 2 2 2 3 2" xfId="20862"/>
    <cellStyle name="Normal 202 2 2 2 3 3" xfId="20863"/>
    <cellStyle name="Normal 202 2 2 2 4" xfId="20864"/>
    <cellStyle name="Normal 202 2 2 2 5" xfId="20865"/>
    <cellStyle name="Normal 202 2 2 2 6" xfId="20866"/>
    <cellStyle name="Normal 202 2 2 3" xfId="20867"/>
    <cellStyle name="Normal 202 2 2 3 2" xfId="20868"/>
    <cellStyle name="Normal 202 2 2 3 3" xfId="20869"/>
    <cellStyle name="Normal 202 2 2 4" xfId="20870"/>
    <cellStyle name="Normal 202 2 2 4 2" xfId="20871"/>
    <cellStyle name="Normal 202 2 2 4 3" xfId="20872"/>
    <cellStyle name="Normal 202 2 2 5" xfId="20873"/>
    <cellStyle name="Normal 202 2 2 6" xfId="20874"/>
    <cellStyle name="Normal 202 2 2 7" xfId="20875"/>
    <cellStyle name="Normal 202 2 2 8" xfId="20876"/>
    <cellStyle name="Normal 202 2 3" xfId="20877"/>
    <cellStyle name="Normal 202 2 3 2" xfId="20878"/>
    <cellStyle name="Normal 202 2 3 2 2" xfId="20879"/>
    <cellStyle name="Normal 202 2 3 2 3" xfId="20880"/>
    <cellStyle name="Normal 202 2 3 3" xfId="20881"/>
    <cellStyle name="Normal 202 2 3 3 2" xfId="20882"/>
    <cellStyle name="Normal 202 2 3 3 3" xfId="20883"/>
    <cellStyle name="Normal 202 2 3 4" xfId="20884"/>
    <cellStyle name="Normal 202 2 3 5" xfId="20885"/>
    <cellStyle name="Normal 202 2 3 6" xfId="20886"/>
    <cellStyle name="Normal 202 2 4" xfId="20887"/>
    <cellStyle name="Normal 202 2 4 2" xfId="20888"/>
    <cellStyle name="Normal 202 2 4 3" xfId="20889"/>
    <cellStyle name="Normal 202 2 5" xfId="20890"/>
    <cellStyle name="Normal 202 2 5 2" xfId="20891"/>
    <cellStyle name="Normal 202 2 5 3" xfId="20892"/>
    <cellStyle name="Normal 202 2 6" xfId="20893"/>
    <cellStyle name="Normal 202 2 7" xfId="20894"/>
    <cellStyle name="Normal 202 2 8" xfId="20895"/>
    <cellStyle name="Normal 202 2 9" xfId="20896"/>
    <cellStyle name="Normal 202 3" xfId="20897"/>
    <cellStyle name="Normal 202 3 2" xfId="20898"/>
    <cellStyle name="Normal 202 3 2 2" xfId="20899"/>
    <cellStyle name="Normal 202 3 2 2 2" xfId="20900"/>
    <cellStyle name="Normal 202 3 2 2 3" xfId="20901"/>
    <cellStyle name="Normal 202 3 2 3" xfId="20902"/>
    <cellStyle name="Normal 202 3 2 3 2" xfId="20903"/>
    <cellStyle name="Normal 202 3 2 3 3" xfId="20904"/>
    <cellStyle name="Normal 202 3 2 4" xfId="20905"/>
    <cellStyle name="Normal 202 3 2 5" xfId="20906"/>
    <cellStyle name="Normal 202 3 2 6" xfId="20907"/>
    <cellStyle name="Normal 202 3 3" xfId="20908"/>
    <cellStyle name="Normal 202 3 3 2" xfId="20909"/>
    <cellStyle name="Normal 202 3 3 3" xfId="20910"/>
    <cellStyle name="Normal 202 3 4" xfId="20911"/>
    <cellStyle name="Normal 202 3 4 2" xfId="20912"/>
    <cellStyle name="Normal 202 3 4 3" xfId="20913"/>
    <cellStyle name="Normal 202 3 5" xfId="20914"/>
    <cellStyle name="Normal 202 3 6" xfId="20915"/>
    <cellStyle name="Normal 202 3 7" xfId="20916"/>
    <cellStyle name="Normal 202 3 8" xfId="20917"/>
    <cellStyle name="Normal 202 4" xfId="20918"/>
    <cellStyle name="Normal 202 4 2" xfId="20919"/>
    <cellStyle name="Normal 202 4 2 2" xfId="20920"/>
    <cellStyle name="Normal 202 4 2 3" xfId="20921"/>
    <cellStyle name="Normal 202 4 3" xfId="20922"/>
    <cellStyle name="Normal 202 4 3 2" xfId="20923"/>
    <cellStyle name="Normal 202 4 3 3" xfId="20924"/>
    <cellStyle name="Normal 202 4 4" xfId="20925"/>
    <cellStyle name="Normal 202 4 5" xfId="20926"/>
    <cellStyle name="Normal 202 4 6" xfId="20927"/>
    <cellStyle name="Normal 202 5" xfId="20928"/>
    <cellStyle name="Normal 202 5 2" xfId="20929"/>
    <cellStyle name="Normal 202 5 3" xfId="20930"/>
    <cellStyle name="Normal 202 6" xfId="20931"/>
    <cellStyle name="Normal 202 6 2" xfId="20932"/>
    <cellStyle name="Normal 202 6 3" xfId="20933"/>
    <cellStyle name="Normal 202 7" xfId="20934"/>
    <cellStyle name="Normal 202 8" xfId="20935"/>
    <cellStyle name="Normal 202 9" xfId="20936"/>
    <cellStyle name="Normal 203" xfId="20937"/>
    <cellStyle name="Normal 203 10" xfId="20938"/>
    <cellStyle name="Normal 203 11" xfId="20939"/>
    <cellStyle name="Normal 203 2" xfId="20940"/>
    <cellStyle name="Normal 203 2 2" xfId="20941"/>
    <cellStyle name="Normal 203 2 2 2" xfId="20942"/>
    <cellStyle name="Normal 203 2 2 2 2" xfId="20943"/>
    <cellStyle name="Normal 203 2 2 2 2 2" xfId="20944"/>
    <cellStyle name="Normal 203 2 2 2 2 3" xfId="20945"/>
    <cellStyle name="Normal 203 2 2 2 3" xfId="20946"/>
    <cellStyle name="Normal 203 2 2 2 3 2" xfId="20947"/>
    <cellStyle name="Normal 203 2 2 2 3 3" xfId="20948"/>
    <cellStyle name="Normal 203 2 2 2 4" xfId="20949"/>
    <cellStyle name="Normal 203 2 2 2 5" xfId="20950"/>
    <cellStyle name="Normal 203 2 2 2 6" xfId="20951"/>
    <cellStyle name="Normal 203 2 2 3" xfId="20952"/>
    <cellStyle name="Normal 203 2 2 3 2" xfId="20953"/>
    <cellStyle name="Normal 203 2 2 3 3" xfId="20954"/>
    <cellStyle name="Normal 203 2 2 4" xfId="20955"/>
    <cellStyle name="Normal 203 2 2 4 2" xfId="20956"/>
    <cellStyle name="Normal 203 2 2 4 3" xfId="20957"/>
    <cellStyle name="Normal 203 2 2 5" xfId="20958"/>
    <cellStyle name="Normal 203 2 2 6" xfId="20959"/>
    <cellStyle name="Normal 203 2 2 7" xfId="20960"/>
    <cellStyle name="Normal 203 2 2 8" xfId="20961"/>
    <cellStyle name="Normal 203 2 3" xfId="20962"/>
    <cellStyle name="Normal 203 2 3 2" xfId="20963"/>
    <cellStyle name="Normal 203 2 3 2 2" xfId="20964"/>
    <cellStyle name="Normal 203 2 3 2 3" xfId="20965"/>
    <cellStyle name="Normal 203 2 3 3" xfId="20966"/>
    <cellStyle name="Normal 203 2 3 3 2" xfId="20967"/>
    <cellStyle name="Normal 203 2 3 3 3" xfId="20968"/>
    <cellStyle name="Normal 203 2 3 4" xfId="20969"/>
    <cellStyle name="Normal 203 2 3 5" xfId="20970"/>
    <cellStyle name="Normal 203 2 3 6" xfId="20971"/>
    <cellStyle name="Normal 203 2 4" xfId="20972"/>
    <cellStyle name="Normal 203 2 4 2" xfId="20973"/>
    <cellStyle name="Normal 203 2 4 3" xfId="20974"/>
    <cellStyle name="Normal 203 2 5" xfId="20975"/>
    <cellStyle name="Normal 203 2 5 2" xfId="20976"/>
    <cellStyle name="Normal 203 2 5 3" xfId="20977"/>
    <cellStyle name="Normal 203 2 6" xfId="20978"/>
    <cellStyle name="Normal 203 2 7" xfId="20979"/>
    <cellStyle name="Normal 203 2 8" xfId="20980"/>
    <cellStyle name="Normal 203 2 9" xfId="20981"/>
    <cellStyle name="Normal 203 3" xfId="20982"/>
    <cellStyle name="Normal 203 3 2" xfId="20983"/>
    <cellStyle name="Normal 203 3 2 2" xfId="20984"/>
    <cellStyle name="Normal 203 3 2 2 2" xfId="20985"/>
    <cellStyle name="Normal 203 3 2 2 3" xfId="20986"/>
    <cellStyle name="Normal 203 3 2 3" xfId="20987"/>
    <cellStyle name="Normal 203 3 2 3 2" xfId="20988"/>
    <cellStyle name="Normal 203 3 2 3 3" xfId="20989"/>
    <cellStyle name="Normal 203 3 2 4" xfId="20990"/>
    <cellStyle name="Normal 203 3 2 5" xfId="20991"/>
    <cellStyle name="Normal 203 3 2 6" xfId="20992"/>
    <cellStyle name="Normal 203 3 3" xfId="20993"/>
    <cellStyle name="Normal 203 3 3 2" xfId="20994"/>
    <cellStyle name="Normal 203 3 3 3" xfId="20995"/>
    <cellStyle name="Normal 203 3 4" xfId="20996"/>
    <cellStyle name="Normal 203 3 4 2" xfId="20997"/>
    <cellStyle name="Normal 203 3 4 3" xfId="20998"/>
    <cellStyle name="Normal 203 3 5" xfId="20999"/>
    <cellStyle name="Normal 203 3 6" xfId="21000"/>
    <cellStyle name="Normal 203 3 7" xfId="21001"/>
    <cellStyle name="Normal 203 3 8" xfId="21002"/>
    <cellStyle name="Normal 203 4" xfId="21003"/>
    <cellStyle name="Normal 203 4 2" xfId="21004"/>
    <cellStyle name="Normal 203 4 2 2" xfId="21005"/>
    <cellStyle name="Normal 203 4 2 3" xfId="21006"/>
    <cellStyle name="Normal 203 4 3" xfId="21007"/>
    <cellStyle name="Normal 203 4 3 2" xfId="21008"/>
    <cellStyle name="Normal 203 4 3 3" xfId="21009"/>
    <cellStyle name="Normal 203 4 4" xfId="21010"/>
    <cellStyle name="Normal 203 4 5" xfId="21011"/>
    <cellStyle name="Normal 203 4 6" xfId="21012"/>
    <cellStyle name="Normal 203 5" xfId="21013"/>
    <cellStyle name="Normal 203 5 2" xfId="21014"/>
    <cellStyle name="Normal 203 5 3" xfId="21015"/>
    <cellStyle name="Normal 203 6" xfId="21016"/>
    <cellStyle name="Normal 203 6 2" xfId="21017"/>
    <cellStyle name="Normal 203 6 3" xfId="21018"/>
    <cellStyle name="Normal 203 7" xfId="21019"/>
    <cellStyle name="Normal 203 8" xfId="21020"/>
    <cellStyle name="Normal 203 9" xfId="21021"/>
    <cellStyle name="Normal 204" xfId="21022"/>
    <cellStyle name="Normal 204 10" xfId="21023"/>
    <cellStyle name="Normal 204 11" xfId="21024"/>
    <cellStyle name="Normal 204 2" xfId="21025"/>
    <cellStyle name="Normal 204 2 2" xfId="21026"/>
    <cellStyle name="Normal 204 2 2 2" xfId="21027"/>
    <cellStyle name="Normal 204 2 2 2 2" xfId="21028"/>
    <cellStyle name="Normal 204 2 2 2 2 2" xfId="21029"/>
    <cellStyle name="Normal 204 2 2 2 2 3" xfId="21030"/>
    <cellStyle name="Normal 204 2 2 2 3" xfId="21031"/>
    <cellStyle name="Normal 204 2 2 2 3 2" xfId="21032"/>
    <cellStyle name="Normal 204 2 2 2 3 3" xfId="21033"/>
    <cellStyle name="Normal 204 2 2 2 4" xfId="21034"/>
    <cellStyle name="Normal 204 2 2 2 5" xfId="21035"/>
    <cellStyle name="Normal 204 2 2 2 6" xfId="21036"/>
    <cellStyle name="Normal 204 2 2 3" xfId="21037"/>
    <cellStyle name="Normal 204 2 2 3 2" xfId="21038"/>
    <cellStyle name="Normal 204 2 2 3 3" xfId="21039"/>
    <cellStyle name="Normal 204 2 2 4" xfId="21040"/>
    <cellStyle name="Normal 204 2 2 4 2" xfId="21041"/>
    <cellStyle name="Normal 204 2 2 4 3" xfId="21042"/>
    <cellStyle name="Normal 204 2 2 5" xfId="21043"/>
    <cellStyle name="Normal 204 2 2 6" xfId="21044"/>
    <cellStyle name="Normal 204 2 2 7" xfId="21045"/>
    <cellStyle name="Normal 204 2 2 8" xfId="21046"/>
    <cellStyle name="Normal 204 2 3" xfId="21047"/>
    <cellStyle name="Normal 204 2 3 2" xfId="21048"/>
    <cellStyle name="Normal 204 2 3 2 2" xfId="21049"/>
    <cellStyle name="Normal 204 2 3 2 3" xfId="21050"/>
    <cellStyle name="Normal 204 2 3 3" xfId="21051"/>
    <cellStyle name="Normal 204 2 3 3 2" xfId="21052"/>
    <cellStyle name="Normal 204 2 3 3 3" xfId="21053"/>
    <cellStyle name="Normal 204 2 3 4" xfId="21054"/>
    <cellStyle name="Normal 204 2 3 5" xfId="21055"/>
    <cellStyle name="Normal 204 2 3 6" xfId="21056"/>
    <cellStyle name="Normal 204 2 4" xfId="21057"/>
    <cellStyle name="Normal 204 2 4 2" xfId="21058"/>
    <cellStyle name="Normal 204 2 4 3" xfId="21059"/>
    <cellStyle name="Normal 204 2 5" xfId="21060"/>
    <cellStyle name="Normal 204 2 5 2" xfId="21061"/>
    <cellStyle name="Normal 204 2 5 3" xfId="21062"/>
    <cellStyle name="Normal 204 2 6" xfId="21063"/>
    <cellStyle name="Normal 204 2 7" xfId="21064"/>
    <cellStyle name="Normal 204 2 8" xfId="21065"/>
    <cellStyle name="Normal 204 2 9" xfId="21066"/>
    <cellStyle name="Normal 204 3" xfId="21067"/>
    <cellStyle name="Normal 204 3 2" xfId="21068"/>
    <cellStyle name="Normal 204 3 2 2" xfId="21069"/>
    <cellStyle name="Normal 204 3 2 2 2" xfId="21070"/>
    <cellStyle name="Normal 204 3 2 2 3" xfId="21071"/>
    <cellStyle name="Normal 204 3 2 3" xfId="21072"/>
    <cellStyle name="Normal 204 3 2 3 2" xfId="21073"/>
    <cellStyle name="Normal 204 3 2 3 3" xfId="21074"/>
    <cellStyle name="Normal 204 3 2 4" xfId="21075"/>
    <cellStyle name="Normal 204 3 2 5" xfId="21076"/>
    <cellStyle name="Normal 204 3 2 6" xfId="21077"/>
    <cellStyle name="Normal 204 3 3" xfId="21078"/>
    <cellStyle name="Normal 204 3 3 2" xfId="21079"/>
    <cellStyle name="Normal 204 3 3 3" xfId="21080"/>
    <cellStyle name="Normal 204 3 4" xfId="21081"/>
    <cellStyle name="Normal 204 3 4 2" xfId="21082"/>
    <cellStyle name="Normal 204 3 4 3" xfId="21083"/>
    <cellStyle name="Normal 204 3 5" xfId="21084"/>
    <cellStyle name="Normal 204 3 6" xfId="21085"/>
    <cellStyle name="Normal 204 3 7" xfId="21086"/>
    <cellStyle name="Normal 204 3 8" xfId="21087"/>
    <cellStyle name="Normal 204 4" xfId="21088"/>
    <cellStyle name="Normal 204 4 2" xfId="21089"/>
    <cellStyle name="Normal 204 4 2 2" xfId="21090"/>
    <cellStyle name="Normal 204 4 2 3" xfId="21091"/>
    <cellStyle name="Normal 204 4 3" xfId="21092"/>
    <cellStyle name="Normal 204 4 3 2" xfId="21093"/>
    <cellStyle name="Normal 204 4 3 3" xfId="21094"/>
    <cellStyle name="Normal 204 4 4" xfId="21095"/>
    <cellStyle name="Normal 204 4 5" xfId="21096"/>
    <cellStyle name="Normal 204 4 6" xfId="21097"/>
    <cellStyle name="Normal 204 5" xfId="21098"/>
    <cellStyle name="Normal 204 5 2" xfId="21099"/>
    <cellStyle name="Normal 204 5 3" xfId="21100"/>
    <cellStyle name="Normal 204 6" xfId="21101"/>
    <cellStyle name="Normal 204 6 2" xfId="21102"/>
    <cellStyle name="Normal 204 6 3" xfId="21103"/>
    <cellStyle name="Normal 204 7" xfId="21104"/>
    <cellStyle name="Normal 204 8" xfId="21105"/>
    <cellStyle name="Normal 204 9" xfId="21106"/>
    <cellStyle name="Normal 205" xfId="21107"/>
    <cellStyle name="Normal 205 10" xfId="21108"/>
    <cellStyle name="Normal 205 11" xfId="21109"/>
    <cellStyle name="Normal 205 2" xfId="21110"/>
    <cellStyle name="Normal 205 2 2" xfId="21111"/>
    <cellStyle name="Normal 205 2 2 2" xfId="21112"/>
    <cellStyle name="Normal 205 2 2 2 2" xfId="21113"/>
    <cellStyle name="Normal 205 2 2 2 2 2" xfId="21114"/>
    <cellStyle name="Normal 205 2 2 2 2 3" xfId="21115"/>
    <cellStyle name="Normal 205 2 2 2 3" xfId="21116"/>
    <cellStyle name="Normal 205 2 2 2 3 2" xfId="21117"/>
    <cellStyle name="Normal 205 2 2 2 3 3" xfId="21118"/>
    <cellStyle name="Normal 205 2 2 2 4" xfId="21119"/>
    <cellStyle name="Normal 205 2 2 2 5" xfId="21120"/>
    <cellStyle name="Normal 205 2 2 2 6" xfId="21121"/>
    <cellStyle name="Normal 205 2 2 3" xfId="21122"/>
    <cellStyle name="Normal 205 2 2 3 2" xfId="21123"/>
    <cellStyle name="Normal 205 2 2 3 3" xfId="21124"/>
    <cellStyle name="Normal 205 2 2 4" xfId="21125"/>
    <cellStyle name="Normal 205 2 2 4 2" xfId="21126"/>
    <cellStyle name="Normal 205 2 2 4 3" xfId="21127"/>
    <cellStyle name="Normal 205 2 2 5" xfId="21128"/>
    <cellStyle name="Normal 205 2 2 6" xfId="21129"/>
    <cellStyle name="Normal 205 2 2 7" xfId="21130"/>
    <cellStyle name="Normal 205 2 2 8" xfId="21131"/>
    <cellStyle name="Normal 205 2 3" xfId="21132"/>
    <cellStyle name="Normal 205 2 3 2" xfId="21133"/>
    <cellStyle name="Normal 205 2 3 2 2" xfId="21134"/>
    <cellStyle name="Normal 205 2 3 2 3" xfId="21135"/>
    <cellStyle name="Normal 205 2 3 3" xfId="21136"/>
    <cellStyle name="Normal 205 2 3 3 2" xfId="21137"/>
    <cellStyle name="Normal 205 2 3 3 3" xfId="21138"/>
    <cellStyle name="Normal 205 2 3 4" xfId="21139"/>
    <cellStyle name="Normal 205 2 3 5" xfId="21140"/>
    <cellStyle name="Normal 205 2 3 6" xfId="21141"/>
    <cellStyle name="Normal 205 2 4" xfId="21142"/>
    <cellStyle name="Normal 205 2 4 2" xfId="21143"/>
    <cellStyle name="Normal 205 2 4 3" xfId="21144"/>
    <cellStyle name="Normal 205 2 5" xfId="21145"/>
    <cellStyle name="Normal 205 2 5 2" xfId="21146"/>
    <cellStyle name="Normal 205 2 5 3" xfId="21147"/>
    <cellStyle name="Normal 205 2 6" xfId="21148"/>
    <cellStyle name="Normal 205 2 7" xfId="21149"/>
    <cellStyle name="Normal 205 2 8" xfId="21150"/>
    <cellStyle name="Normal 205 2 9" xfId="21151"/>
    <cellStyle name="Normal 205 3" xfId="21152"/>
    <cellStyle name="Normal 205 3 2" xfId="21153"/>
    <cellStyle name="Normal 205 3 2 2" xfId="21154"/>
    <cellStyle name="Normal 205 3 2 2 2" xfId="21155"/>
    <cellStyle name="Normal 205 3 2 2 3" xfId="21156"/>
    <cellStyle name="Normal 205 3 2 3" xfId="21157"/>
    <cellStyle name="Normal 205 3 2 3 2" xfId="21158"/>
    <cellStyle name="Normal 205 3 2 3 3" xfId="21159"/>
    <cellStyle name="Normal 205 3 2 4" xfId="21160"/>
    <cellStyle name="Normal 205 3 2 5" xfId="21161"/>
    <cellStyle name="Normal 205 3 2 6" xfId="21162"/>
    <cellStyle name="Normal 205 3 3" xfId="21163"/>
    <cellStyle name="Normal 205 3 3 2" xfId="21164"/>
    <cellStyle name="Normal 205 3 3 3" xfId="21165"/>
    <cellStyle name="Normal 205 3 4" xfId="21166"/>
    <cellStyle name="Normal 205 3 4 2" xfId="21167"/>
    <cellStyle name="Normal 205 3 4 3" xfId="21168"/>
    <cellStyle name="Normal 205 3 5" xfId="21169"/>
    <cellStyle name="Normal 205 3 6" xfId="21170"/>
    <cellStyle name="Normal 205 3 7" xfId="21171"/>
    <cellStyle name="Normal 205 3 8" xfId="21172"/>
    <cellStyle name="Normal 205 4" xfId="21173"/>
    <cellStyle name="Normal 205 4 2" xfId="21174"/>
    <cellStyle name="Normal 205 4 2 2" xfId="21175"/>
    <cellStyle name="Normal 205 4 2 3" xfId="21176"/>
    <cellStyle name="Normal 205 4 3" xfId="21177"/>
    <cellStyle name="Normal 205 4 3 2" xfId="21178"/>
    <cellStyle name="Normal 205 4 3 3" xfId="21179"/>
    <cellStyle name="Normal 205 4 4" xfId="21180"/>
    <cellStyle name="Normal 205 4 5" xfId="21181"/>
    <cellStyle name="Normal 205 4 6" xfId="21182"/>
    <cellStyle name="Normal 205 5" xfId="21183"/>
    <cellStyle name="Normal 205 5 2" xfId="21184"/>
    <cellStyle name="Normal 205 5 3" xfId="21185"/>
    <cellStyle name="Normal 205 6" xfId="21186"/>
    <cellStyle name="Normal 205 6 2" xfId="21187"/>
    <cellStyle name="Normal 205 6 3" xfId="21188"/>
    <cellStyle name="Normal 205 7" xfId="21189"/>
    <cellStyle name="Normal 205 8" xfId="21190"/>
    <cellStyle name="Normal 205 9" xfId="21191"/>
    <cellStyle name="Normal 206" xfId="21192"/>
    <cellStyle name="Normal 206 10" xfId="21193"/>
    <cellStyle name="Normal 206 11" xfId="21194"/>
    <cellStyle name="Normal 206 2" xfId="21195"/>
    <cellStyle name="Normal 206 2 2" xfId="21196"/>
    <cellStyle name="Normal 206 2 2 2" xfId="21197"/>
    <cellStyle name="Normal 206 2 2 2 2" xfId="21198"/>
    <cellStyle name="Normal 206 2 2 2 2 2" xfId="21199"/>
    <cellStyle name="Normal 206 2 2 2 2 3" xfId="21200"/>
    <cellStyle name="Normal 206 2 2 2 3" xfId="21201"/>
    <cellStyle name="Normal 206 2 2 2 3 2" xfId="21202"/>
    <cellStyle name="Normal 206 2 2 2 3 3" xfId="21203"/>
    <cellStyle name="Normal 206 2 2 2 4" xfId="21204"/>
    <cellStyle name="Normal 206 2 2 2 5" xfId="21205"/>
    <cellStyle name="Normal 206 2 2 2 6" xfId="21206"/>
    <cellStyle name="Normal 206 2 2 3" xfId="21207"/>
    <cellStyle name="Normal 206 2 2 3 2" xfId="21208"/>
    <cellStyle name="Normal 206 2 2 3 3" xfId="21209"/>
    <cellStyle name="Normal 206 2 2 4" xfId="21210"/>
    <cellStyle name="Normal 206 2 2 4 2" xfId="21211"/>
    <cellStyle name="Normal 206 2 2 4 3" xfId="21212"/>
    <cellStyle name="Normal 206 2 2 5" xfId="21213"/>
    <cellStyle name="Normal 206 2 2 6" xfId="21214"/>
    <cellStyle name="Normal 206 2 2 7" xfId="21215"/>
    <cellStyle name="Normal 206 2 2 8" xfId="21216"/>
    <cellStyle name="Normal 206 2 3" xfId="21217"/>
    <cellStyle name="Normal 206 2 3 2" xfId="21218"/>
    <cellStyle name="Normal 206 2 3 2 2" xfId="21219"/>
    <cellStyle name="Normal 206 2 3 2 3" xfId="21220"/>
    <cellStyle name="Normal 206 2 3 3" xfId="21221"/>
    <cellStyle name="Normal 206 2 3 3 2" xfId="21222"/>
    <cellStyle name="Normal 206 2 3 3 3" xfId="21223"/>
    <cellStyle name="Normal 206 2 3 4" xfId="21224"/>
    <cellStyle name="Normal 206 2 3 5" xfId="21225"/>
    <cellStyle name="Normal 206 2 3 6" xfId="21226"/>
    <cellStyle name="Normal 206 2 4" xfId="21227"/>
    <cellStyle name="Normal 206 2 4 2" xfId="21228"/>
    <cellStyle name="Normal 206 2 4 3" xfId="21229"/>
    <cellStyle name="Normal 206 2 5" xfId="21230"/>
    <cellStyle name="Normal 206 2 5 2" xfId="21231"/>
    <cellStyle name="Normal 206 2 5 3" xfId="21232"/>
    <cellStyle name="Normal 206 2 6" xfId="21233"/>
    <cellStyle name="Normal 206 2 7" xfId="21234"/>
    <cellStyle name="Normal 206 2 8" xfId="21235"/>
    <cellStyle name="Normal 206 2 9" xfId="21236"/>
    <cellStyle name="Normal 206 3" xfId="21237"/>
    <cellStyle name="Normal 206 3 2" xfId="21238"/>
    <cellStyle name="Normal 206 3 2 2" xfId="21239"/>
    <cellStyle name="Normal 206 3 2 2 2" xfId="21240"/>
    <cellStyle name="Normal 206 3 2 2 3" xfId="21241"/>
    <cellStyle name="Normal 206 3 2 3" xfId="21242"/>
    <cellStyle name="Normal 206 3 2 3 2" xfId="21243"/>
    <cellStyle name="Normal 206 3 2 3 3" xfId="21244"/>
    <cellStyle name="Normal 206 3 2 4" xfId="21245"/>
    <cellStyle name="Normal 206 3 2 5" xfId="21246"/>
    <cellStyle name="Normal 206 3 2 6" xfId="21247"/>
    <cellStyle name="Normal 206 3 3" xfId="21248"/>
    <cellStyle name="Normal 206 3 3 2" xfId="21249"/>
    <cellStyle name="Normal 206 3 3 3" xfId="21250"/>
    <cellStyle name="Normal 206 3 4" xfId="21251"/>
    <cellStyle name="Normal 206 3 4 2" xfId="21252"/>
    <cellStyle name="Normal 206 3 4 3" xfId="21253"/>
    <cellStyle name="Normal 206 3 5" xfId="21254"/>
    <cellStyle name="Normal 206 3 6" xfId="21255"/>
    <cellStyle name="Normal 206 3 7" xfId="21256"/>
    <cellStyle name="Normal 206 3 8" xfId="21257"/>
    <cellStyle name="Normal 206 4" xfId="21258"/>
    <cellStyle name="Normal 206 4 2" xfId="21259"/>
    <cellStyle name="Normal 206 4 2 2" xfId="21260"/>
    <cellStyle name="Normal 206 4 2 3" xfId="21261"/>
    <cellStyle name="Normal 206 4 3" xfId="21262"/>
    <cellStyle name="Normal 206 4 3 2" xfId="21263"/>
    <cellStyle name="Normal 206 4 3 3" xfId="21264"/>
    <cellStyle name="Normal 206 4 4" xfId="21265"/>
    <cellStyle name="Normal 206 4 5" xfId="21266"/>
    <cellStyle name="Normal 206 4 6" xfId="21267"/>
    <cellStyle name="Normal 206 5" xfId="21268"/>
    <cellStyle name="Normal 206 5 2" xfId="21269"/>
    <cellStyle name="Normal 206 5 3" xfId="21270"/>
    <cellStyle name="Normal 206 6" xfId="21271"/>
    <cellStyle name="Normal 206 6 2" xfId="21272"/>
    <cellStyle name="Normal 206 6 3" xfId="21273"/>
    <cellStyle name="Normal 206 7" xfId="21274"/>
    <cellStyle name="Normal 206 8" xfId="21275"/>
    <cellStyle name="Normal 206 9" xfId="21276"/>
    <cellStyle name="Normal 207" xfId="21277"/>
    <cellStyle name="Normal 207 10" xfId="21278"/>
    <cellStyle name="Normal 207 11" xfId="21279"/>
    <cellStyle name="Normal 207 2" xfId="21280"/>
    <cellStyle name="Normal 207 2 2" xfId="21281"/>
    <cellStyle name="Normal 207 2 2 2" xfId="21282"/>
    <cellStyle name="Normal 207 2 2 2 2" xfId="21283"/>
    <cellStyle name="Normal 207 2 2 2 2 2" xfId="21284"/>
    <cellStyle name="Normal 207 2 2 2 2 3" xfId="21285"/>
    <cellStyle name="Normal 207 2 2 2 3" xfId="21286"/>
    <cellStyle name="Normal 207 2 2 2 3 2" xfId="21287"/>
    <cellStyle name="Normal 207 2 2 2 3 3" xfId="21288"/>
    <cellStyle name="Normal 207 2 2 2 4" xfId="21289"/>
    <cellStyle name="Normal 207 2 2 2 5" xfId="21290"/>
    <cellStyle name="Normal 207 2 2 2 6" xfId="21291"/>
    <cellStyle name="Normal 207 2 2 3" xfId="21292"/>
    <cellStyle name="Normal 207 2 2 3 2" xfId="21293"/>
    <cellStyle name="Normal 207 2 2 3 3" xfId="21294"/>
    <cellStyle name="Normal 207 2 2 4" xfId="21295"/>
    <cellStyle name="Normal 207 2 2 4 2" xfId="21296"/>
    <cellStyle name="Normal 207 2 2 4 3" xfId="21297"/>
    <cellStyle name="Normal 207 2 2 5" xfId="21298"/>
    <cellStyle name="Normal 207 2 2 6" xfId="21299"/>
    <cellStyle name="Normal 207 2 2 7" xfId="21300"/>
    <cellStyle name="Normal 207 2 2 8" xfId="21301"/>
    <cellStyle name="Normal 207 2 3" xfId="21302"/>
    <cellStyle name="Normal 207 2 3 2" xfId="21303"/>
    <cellStyle name="Normal 207 2 3 2 2" xfId="21304"/>
    <cellStyle name="Normal 207 2 3 2 3" xfId="21305"/>
    <cellStyle name="Normal 207 2 3 3" xfId="21306"/>
    <cellStyle name="Normal 207 2 3 3 2" xfId="21307"/>
    <cellStyle name="Normal 207 2 3 3 3" xfId="21308"/>
    <cellStyle name="Normal 207 2 3 4" xfId="21309"/>
    <cellStyle name="Normal 207 2 3 5" xfId="21310"/>
    <cellStyle name="Normal 207 2 3 6" xfId="21311"/>
    <cellStyle name="Normal 207 2 4" xfId="21312"/>
    <cellStyle name="Normal 207 2 4 2" xfId="21313"/>
    <cellStyle name="Normal 207 2 4 3" xfId="21314"/>
    <cellStyle name="Normal 207 2 5" xfId="21315"/>
    <cellStyle name="Normal 207 2 5 2" xfId="21316"/>
    <cellStyle name="Normal 207 2 5 3" xfId="21317"/>
    <cellStyle name="Normal 207 2 6" xfId="21318"/>
    <cellStyle name="Normal 207 2 7" xfId="21319"/>
    <cellStyle name="Normal 207 2 8" xfId="21320"/>
    <cellStyle name="Normal 207 2 9" xfId="21321"/>
    <cellStyle name="Normal 207 3" xfId="21322"/>
    <cellStyle name="Normal 207 3 2" xfId="21323"/>
    <cellStyle name="Normal 207 3 2 2" xfId="21324"/>
    <cellStyle name="Normal 207 3 2 2 2" xfId="21325"/>
    <cellStyle name="Normal 207 3 2 2 3" xfId="21326"/>
    <cellStyle name="Normal 207 3 2 3" xfId="21327"/>
    <cellStyle name="Normal 207 3 2 3 2" xfId="21328"/>
    <cellStyle name="Normal 207 3 2 3 3" xfId="21329"/>
    <cellStyle name="Normal 207 3 2 4" xfId="21330"/>
    <cellStyle name="Normal 207 3 2 5" xfId="21331"/>
    <cellStyle name="Normal 207 3 2 6" xfId="21332"/>
    <cellStyle name="Normal 207 3 3" xfId="21333"/>
    <cellStyle name="Normal 207 3 3 2" xfId="21334"/>
    <cellStyle name="Normal 207 3 3 3" xfId="21335"/>
    <cellStyle name="Normal 207 3 4" xfId="21336"/>
    <cellStyle name="Normal 207 3 4 2" xfId="21337"/>
    <cellStyle name="Normal 207 3 4 3" xfId="21338"/>
    <cellStyle name="Normal 207 3 5" xfId="21339"/>
    <cellStyle name="Normal 207 3 6" xfId="21340"/>
    <cellStyle name="Normal 207 3 7" xfId="21341"/>
    <cellStyle name="Normal 207 3 8" xfId="21342"/>
    <cellStyle name="Normal 207 4" xfId="21343"/>
    <cellStyle name="Normal 207 4 2" xfId="21344"/>
    <cellStyle name="Normal 207 4 2 2" xfId="21345"/>
    <cellStyle name="Normal 207 4 2 3" xfId="21346"/>
    <cellStyle name="Normal 207 4 3" xfId="21347"/>
    <cellStyle name="Normal 207 4 3 2" xfId="21348"/>
    <cellStyle name="Normal 207 4 3 3" xfId="21349"/>
    <cellStyle name="Normal 207 4 4" xfId="21350"/>
    <cellStyle name="Normal 207 4 5" xfId="21351"/>
    <cellStyle name="Normal 207 4 6" xfId="21352"/>
    <cellStyle name="Normal 207 5" xfId="21353"/>
    <cellStyle name="Normal 207 5 2" xfId="21354"/>
    <cellStyle name="Normal 207 5 3" xfId="21355"/>
    <cellStyle name="Normal 207 6" xfId="21356"/>
    <cellStyle name="Normal 207 6 2" xfId="21357"/>
    <cellStyle name="Normal 207 6 3" xfId="21358"/>
    <cellStyle name="Normal 207 7" xfId="21359"/>
    <cellStyle name="Normal 207 8" xfId="21360"/>
    <cellStyle name="Normal 207 9" xfId="21361"/>
    <cellStyle name="Normal 208" xfId="21362"/>
    <cellStyle name="Normal 208 10" xfId="21363"/>
    <cellStyle name="Normal 208 11" xfId="21364"/>
    <cellStyle name="Normal 208 2" xfId="21365"/>
    <cellStyle name="Normal 208 2 2" xfId="21366"/>
    <cellStyle name="Normal 208 2 2 2" xfId="21367"/>
    <cellStyle name="Normal 208 2 2 2 2" xfId="21368"/>
    <cellStyle name="Normal 208 2 2 2 2 2" xfId="21369"/>
    <cellStyle name="Normal 208 2 2 2 2 3" xfId="21370"/>
    <cellStyle name="Normal 208 2 2 2 3" xfId="21371"/>
    <cellStyle name="Normal 208 2 2 2 3 2" xfId="21372"/>
    <cellStyle name="Normal 208 2 2 2 3 3" xfId="21373"/>
    <cellStyle name="Normal 208 2 2 2 4" xfId="21374"/>
    <cellStyle name="Normal 208 2 2 2 5" xfId="21375"/>
    <cellStyle name="Normal 208 2 2 2 6" xfId="21376"/>
    <cellStyle name="Normal 208 2 2 3" xfId="21377"/>
    <cellStyle name="Normal 208 2 2 3 2" xfId="21378"/>
    <cellStyle name="Normal 208 2 2 3 3" xfId="21379"/>
    <cellStyle name="Normal 208 2 2 4" xfId="21380"/>
    <cellStyle name="Normal 208 2 2 4 2" xfId="21381"/>
    <cellStyle name="Normal 208 2 2 4 3" xfId="21382"/>
    <cellStyle name="Normal 208 2 2 5" xfId="21383"/>
    <cellStyle name="Normal 208 2 2 6" xfId="21384"/>
    <cellStyle name="Normal 208 2 2 7" xfId="21385"/>
    <cellStyle name="Normal 208 2 2 8" xfId="21386"/>
    <cellStyle name="Normal 208 2 3" xfId="21387"/>
    <cellStyle name="Normal 208 2 3 2" xfId="21388"/>
    <cellStyle name="Normal 208 2 3 2 2" xfId="21389"/>
    <cellStyle name="Normal 208 2 3 2 3" xfId="21390"/>
    <cellStyle name="Normal 208 2 3 3" xfId="21391"/>
    <cellStyle name="Normal 208 2 3 3 2" xfId="21392"/>
    <cellStyle name="Normal 208 2 3 3 3" xfId="21393"/>
    <cellStyle name="Normal 208 2 3 4" xfId="21394"/>
    <cellStyle name="Normal 208 2 3 5" xfId="21395"/>
    <cellStyle name="Normal 208 2 3 6" xfId="21396"/>
    <cellStyle name="Normal 208 2 4" xfId="21397"/>
    <cellStyle name="Normal 208 2 4 2" xfId="21398"/>
    <cellStyle name="Normal 208 2 4 3" xfId="21399"/>
    <cellStyle name="Normal 208 2 5" xfId="21400"/>
    <cellStyle name="Normal 208 2 5 2" xfId="21401"/>
    <cellStyle name="Normal 208 2 5 3" xfId="21402"/>
    <cellStyle name="Normal 208 2 6" xfId="21403"/>
    <cellStyle name="Normal 208 2 7" xfId="21404"/>
    <cellStyle name="Normal 208 2 8" xfId="21405"/>
    <cellStyle name="Normal 208 2 9" xfId="21406"/>
    <cellStyle name="Normal 208 3" xfId="21407"/>
    <cellStyle name="Normal 208 3 2" xfId="21408"/>
    <cellStyle name="Normal 208 3 2 2" xfId="21409"/>
    <cellStyle name="Normal 208 3 2 2 2" xfId="21410"/>
    <cellStyle name="Normal 208 3 2 2 3" xfId="21411"/>
    <cellStyle name="Normal 208 3 2 3" xfId="21412"/>
    <cellStyle name="Normal 208 3 2 3 2" xfId="21413"/>
    <cellStyle name="Normal 208 3 2 3 3" xfId="21414"/>
    <cellStyle name="Normal 208 3 2 4" xfId="21415"/>
    <cellStyle name="Normal 208 3 2 5" xfId="21416"/>
    <cellStyle name="Normal 208 3 2 6" xfId="21417"/>
    <cellStyle name="Normal 208 3 3" xfId="21418"/>
    <cellStyle name="Normal 208 3 3 2" xfId="21419"/>
    <cellStyle name="Normal 208 3 3 3" xfId="21420"/>
    <cellStyle name="Normal 208 3 4" xfId="21421"/>
    <cellStyle name="Normal 208 3 4 2" xfId="21422"/>
    <cellStyle name="Normal 208 3 4 3" xfId="21423"/>
    <cellStyle name="Normal 208 3 5" xfId="21424"/>
    <cellStyle name="Normal 208 3 6" xfId="21425"/>
    <cellStyle name="Normal 208 3 7" xfId="21426"/>
    <cellStyle name="Normal 208 3 8" xfId="21427"/>
    <cellStyle name="Normal 208 4" xfId="21428"/>
    <cellStyle name="Normal 208 4 2" xfId="21429"/>
    <cellStyle name="Normal 208 4 2 2" xfId="21430"/>
    <cellStyle name="Normal 208 4 2 3" xfId="21431"/>
    <cellStyle name="Normal 208 4 3" xfId="21432"/>
    <cellStyle name="Normal 208 4 3 2" xfId="21433"/>
    <cellStyle name="Normal 208 4 3 3" xfId="21434"/>
    <cellStyle name="Normal 208 4 4" xfId="21435"/>
    <cellStyle name="Normal 208 4 5" xfId="21436"/>
    <cellStyle name="Normal 208 4 6" xfId="21437"/>
    <cellStyle name="Normal 208 5" xfId="21438"/>
    <cellStyle name="Normal 208 5 2" xfId="21439"/>
    <cellStyle name="Normal 208 5 3" xfId="21440"/>
    <cellStyle name="Normal 208 6" xfId="21441"/>
    <cellStyle name="Normal 208 6 2" xfId="21442"/>
    <cellStyle name="Normal 208 6 3" xfId="21443"/>
    <cellStyle name="Normal 208 7" xfId="21444"/>
    <cellStyle name="Normal 208 8" xfId="21445"/>
    <cellStyle name="Normal 208 9" xfId="21446"/>
    <cellStyle name="Normal 209" xfId="21447"/>
    <cellStyle name="Normal 209 10" xfId="21448"/>
    <cellStyle name="Normal 209 11" xfId="21449"/>
    <cellStyle name="Normal 209 2" xfId="21450"/>
    <cellStyle name="Normal 209 2 2" xfId="21451"/>
    <cellStyle name="Normal 209 2 2 2" xfId="21452"/>
    <cellStyle name="Normal 209 2 2 2 2" xfId="21453"/>
    <cellStyle name="Normal 209 2 2 2 2 2" xfId="21454"/>
    <cellStyle name="Normal 209 2 2 2 2 3" xfId="21455"/>
    <cellStyle name="Normal 209 2 2 2 3" xfId="21456"/>
    <cellStyle name="Normal 209 2 2 2 3 2" xfId="21457"/>
    <cellStyle name="Normal 209 2 2 2 3 3" xfId="21458"/>
    <cellStyle name="Normal 209 2 2 2 4" xfId="21459"/>
    <cellStyle name="Normal 209 2 2 2 5" xfId="21460"/>
    <cellStyle name="Normal 209 2 2 2 6" xfId="21461"/>
    <cellStyle name="Normal 209 2 2 3" xfId="21462"/>
    <cellStyle name="Normal 209 2 2 3 2" xfId="21463"/>
    <cellStyle name="Normal 209 2 2 3 3" xfId="21464"/>
    <cellStyle name="Normal 209 2 2 4" xfId="21465"/>
    <cellStyle name="Normal 209 2 2 4 2" xfId="21466"/>
    <cellStyle name="Normal 209 2 2 4 3" xfId="21467"/>
    <cellStyle name="Normal 209 2 2 5" xfId="21468"/>
    <cellStyle name="Normal 209 2 2 6" xfId="21469"/>
    <cellStyle name="Normal 209 2 2 7" xfId="21470"/>
    <cellStyle name="Normal 209 2 2 8" xfId="21471"/>
    <cellStyle name="Normal 209 2 3" xfId="21472"/>
    <cellStyle name="Normal 209 2 3 2" xfId="21473"/>
    <cellStyle name="Normal 209 2 3 2 2" xfId="21474"/>
    <cellStyle name="Normal 209 2 3 2 3" xfId="21475"/>
    <cellStyle name="Normal 209 2 3 3" xfId="21476"/>
    <cellStyle name="Normal 209 2 3 3 2" xfId="21477"/>
    <cellStyle name="Normal 209 2 3 3 3" xfId="21478"/>
    <cellStyle name="Normal 209 2 3 4" xfId="21479"/>
    <cellStyle name="Normal 209 2 3 5" xfId="21480"/>
    <cellStyle name="Normal 209 2 3 6" xfId="21481"/>
    <cellStyle name="Normal 209 2 4" xfId="21482"/>
    <cellStyle name="Normal 209 2 4 2" xfId="21483"/>
    <cellStyle name="Normal 209 2 4 3" xfId="21484"/>
    <cellStyle name="Normal 209 2 5" xfId="21485"/>
    <cellStyle name="Normal 209 2 5 2" xfId="21486"/>
    <cellStyle name="Normal 209 2 5 3" xfId="21487"/>
    <cellStyle name="Normal 209 2 6" xfId="21488"/>
    <cellStyle name="Normal 209 2 7" xfId="21489"/>
    <cellStyle name="Normal 209 2 8" xfId="21490"/>
    <cellStyle name="Normal 209 2 9" xfId="21491"/>
    <cellStyle name="Normal 209 3" xfId="21492"/>
    <cellStyle name="Normal 209 3 2" xfId="21493"/>
    <cellStyle name="Normal 209 3 2 2" xfId="21494"/>
    <cellStyle name="Normal 209 3 2 2 2" xfId="21495"/>
    <cellStyle name="Normal 209 3 2 2 3" xfId="21496"/>
    <cellStyle name="Normal 209 3 2 3" xfId="21497"/>
    <cellStyle name="Normal 209 3 2 3 2" xfId="21498"/>
    <cellStyle name="Normal 209 3 2 3 3" xfId="21499"/>
    <cellStyle name="Normal 209 3 2 4" xfId="21500"/>
    <cellStyle name="Normal 209 3 2 5" xfId="21501"/>
    <cellStyle name="Normal 209 3 2 6" xfId="21502"/>
    <cellStyle name="Normal 209 3 3" xfId="21503"/>
    <cellStyle name="Normal 209 3 3 2" xfId="21504"/>
    <cellStyle name="Normal 209 3 3 3" xfId="21505"/>
    <cellStyle name="Normal 209 3 4" xfId="21506"/>
    <cellStyle name="Normal 209 3 4 2" xfId="21507"/>
    <cellStyle name="Normal 209 3 4 3" xfId="21508"/>
    <cellStyle name="Normal 209 3 5" xfId="21509"/>
    <cellStyle name="Normal 209 3 6" xfId="21510"/>
    <cellStyle name="Normal 209 3 7" xfId="21511"/>
    <cellStyle name="Normal 209 3 8" xfId="21512"/>
    <cellStyle name="Normal 209 4" xfId="21513"/>
    <cellStyle name="Normal 209 4 2" xfId="21514"/>
    <cellStyle name="Normal 209 4 2 2" xfId="21515"/>
    <cellStyle name="Normal 209 4 2 3" xfId="21516"/>
    <cellStyle name="Normal 209 4 3" xfId="21517"/>
    <cellStyle name="Normal 209 4 3 2" xfId="21518"/>
    <cellStyle name="Normal 209 4 3 3" xfId="21519"/>
    <cellStyle name="Normal 209 4 4" xfId="21520"/>
    <cellStyle name="Normal 209 4 5" xfId="21521"/>
    <cellStyle name="Normal 209 4 6" xfId="21522"/>
    <cellStyle name="Normal 209 5" xfId="21523"/>
    <cellStyle name="Normal 209 5 2" xfId="21524"/>
    <cellStyle name="Normal 209 5 3" xfId="21525"/>
    <cellStyle name="Normal 209 6" xfId="21526"/>
    <cellStyle name="Normal 209 6 2" xfId="21527"/>
    <cellStyle name="Normal 209 6 3" xfId="21528"/>
    <cellStyle name="Normal 209 7" xfId="21529"/>
    <cellStyle name="Normal 209 8" xfId="21530"/>
    <cellStyle name="Normal 209 9" xfId="21531"/>
    <cellStyle name="Normal 21" xfId="21532"/>
    <cellStyle name="Normal 21 10" xfId="21533"/>
    <cellStyle name="Normal 21 10 2" xfId="21534"/>
    <cellStyle name="Normal 21 10 3" xfId="21535"/>
    <cellStyle name="Normal 21 11" xfId="21536"/>
    <cellStyle name="Normal 21 12" xfId="21537"/>
    <cellStyle name="Normal 21 13" xfId="21538"/>
    <cellStyle name="Normal 21 2" xfId="21539"/>
    <cellStyle name="Normal 21 2 10" xfId="21540"/>
    <cellStyle name="Normal 21 2 11" xfId="21541"/>
    <cellStyle name="Normal 21 2 2" xfId="21542"/>
    <cellStyle name="Normal 21 2 2 2" xfId="21543"/>
    <cellStyle name="Normal 21 2 2 2 2" xfId="21544"/>
    <cellStyle name="Normal 21 2 2 2 2 2" xfId="21545"/>
    <cellStyle name="Normal 21 2 2 2 2 2 2" xfId="21546"/>
    <cellStyle name="Normal 21 2 2 2 2 2 3" xfId="21547"/>
    <cellStyle name="Normal 21 2 2 2 2 3" xfId="21548"/>
    <cellStyle name="Normal 21 2 2 2 2 4" xfId="21549"/>
    <cellStyle name="Normal 21 2 2 2 2_Order Book" xfId="21550"/>
    <cellStyle name="Normal 21 2 2 2 3" xfId="21551"/>
    <cellStyle name="Normal 21 2 2 2 3 2" xfId="21552"/>
    <cellStyle name="Normal 21 2 2 2 3 3" xfId="21553"/>
    <cellStyle name="Normal 21 2 2 2 4" xfId="21554"/>
    <cellStyle name="Normal 21 2 2 2 5" xfId="21555"/>
    <cellStyle name="Normal 21 2 2 2_Order Book" xfId="21556"/>
    <cellStyle name="Normal 21 2 2 3" xfId="21557"/>
    <cellStyle name="Normal 21 2 2 3 2" xfId="21558"/>
    <cellStyle name="Normal 21 2 2 3 2 2" xfId="21559"/>
    <cellStyle name="Normal 21 2 2 3 2 2 2" xfId="21560"/>
    <cellStyle name="Normal 21 2 2 3 2 2 3" xfId="21561"/>
    <cellStyle name="Normal 21 2 2 3 2 3" xfId="21562"/>
    <cellStyle name="Normal 21 2 2 3 2 4" xfId="21563"/>
    <cellStyle name="Normal 21 2 2 3 2_Order Book" xfId="21564"/>
    <cellStyle name="Normal 21 2 2 3 3" xfId="21565"/>
    <cellStyle name="Normal 21 2 2 3 3 2" xfId="21566"/>
    <cellStyle name="Normal 21 2 2 3 3 3" xfId="21567"/>
    <cellStyle name="Normal 21 2 2 3 4" xfId="21568"/>
    <cellStyle name="Normal 21 2 2 3 5" xfId="21569"/>
    <cellStyle name="Normal 21 2 2 3_Order Book" xfId="21570"/>
    <cellStyle name="Normal 21 2 2 4" xfId="21571"/>
    <cellStyle name="Normal 21 2 2 4 2" xfId="21572"/>
    <cellStyle name="Normal 21 2 2 4 2 2" xfId="21573"/>
    <cellStyle name="Normal 21 2 2 4 2 3" xfId="21574"/>
    <cellStyle name="Normal 21 2 2 4 3" xfId="21575"/>
    <cellStyle name="Normal 21 2 2 4 4" xfId="21576"/>
    <cellStyle name="Normal 21 2 2 4_Order Book" xfId="21577"/>
    <cellStyle name="Normal 21 2 2 5" xfId="21578"/>
    <cellStyle name="Normal 21 2 2 5 2" xfId="21579"/>
    <cellStyle name="Normal 21 2 2 5 3" xfId="21580"/>
    <cellStyle name="Normal 21 2 2 6" xfId="21581"/>
    <cellStyle name="Normal 21 2 2 7" xfId="21582"/>
    <cellStyle name="Normal 21 2 2_Order Book" xfId="21583"/>
    <cellStyle name="Normal 21 2 3" xfId="21584"/>
    <cellStyle name="Normal 21 2 3 2" xfId="21585"/>
    <cellStyle name="Normal 21 2 3 2 2" xfId="21586"/>
    <cellStyle name="Normal 21 2 3 2 2 2" xfId="21587"/>
    <cellStyle name="Normal 21 2 3 2 2 2 2" xfId="21588"/>
    <cellStyle name="Normal 21 2 3 2 2 2 3" xfId="21589"/>
    <cellStyle name="Normal 21 2 3 2 2 3" xfId="21590"/>
    <cellStyle name="Normal 21 2 3 2 2 4" xfId="21591"/>
    <cellStyle name="Normal 21 2 3 2 2_Order Book" xfId="21592"/>
    <cellStyle name="Normal 21 2 3 2 3" xfId="21593"/>
    <cellStyle name="Normal 21 2 3 2 3 2" xfId="21594"/>
    <cellStyle name="Normal 21 2 3 2 3 3" xfId="21595"/>
    <cellStyle name="Normal 21 2 3 2 4" xfId="21596"/>
    <cellStyle name="Normal 21 2 3 2 5" xfId="21597"/>
    <cellStyle name="Normal 21 2 3 2_Order Book" xfId="21598"/>
    <cellStyle name="Normal 21 2 3 3" xfId="21599"/>
    <cellStyle name="Normal 21 2 3 3 2" xfId="21600"/>
    <cellStyle name="Normal 21 2 3 3 2 2" xfId="21601"/>
    <cellStyle name="Normal 21 2 3 3 2 3" xfId="21602"/>
    <cellStyle name="Normal 21 2 3 3 3" xfId="21603"/>
    <cellStyle name="Normal 21 2 3 3 4" xfId="21604"/>
    <cellStyle name="Normal 21 2 3 3_Order Book" xfId="21605"/>
    <cellStyle name="Normal 21 2 3 4" xfId="21606"/>
    <cellStyle name="Normal 21 2 3 4 2" xfId="21607"/>
    <cellStyle name="Normal 21 2 3 4 3" xfId="21608"/>
    <cellStyle name="Normal 21 2 3 5" xfId="21609"/>
    <cellStyle name="Normal 21 2 3 6" xfId="21610"/>
    <cellStyle name="Normal 21 2 3_Order Book" xfId="21611"/>
    <cellStyle name="Normal 21 2 4" xfId="21612"/>
    <cellStyle name="Normal 21 2 4 2" xfId="21613"/>
    <cellStyle name="Normal 21 2 4 2 2" xfId="21614"/>
    <cellStyle name="Normal 21 2 4 2 2 2" xfId="21615"/>
    <cellStyle name="Normal 21 2 4 2 2 3" xfId="21616"/>
    <cellStyle name="Normal 21 2 4 2 3" xfId="21617"/>
    <cellStyle name="Normal 21 2 4 2 4" xfId="21618"/>
    <cellStyle name="Normal 21 2 4 2_Order Book" xfId="21619"/>
    <cellStyle name="Normal 21 2 4 3" xfId="21620"/>
    <cellStyle name="Normal 21 2 4 3 2" xfId="21621"/>
    <cellStyle name="Normal 21 2 4 3 3" xfId="21622"/>
    <cellStyle name="Normal 21 2 4 4" xfId="21623"/>
    <cellStyle name="Normal 21 2 4 5" xfId="21624"/>
    <cellStyle name="Normal 21 2 4_Order Book" xfId="21625"/>
    <cellStyle name="Normal 21 2 5" xfId="21626"/>
    <cellStyle name="Normal 21 2 5 2" xfId="21627"/>
    <cellStyle name="Normal 21 2 5 2 2" xfId="21628"/>
    <cellStyle name="Normal 21 2 5 2 2 2" xfId="21629"/>
    <cellStyle name="Normal 21 2 5 2 2 3" xfId="21630"/>
    <cellStyle name="Normal 21 2 5 2 3" xfId="21631"/>
    <cellStyle name="Normal 21 2 5 2 4" xfId="21632"/>
    <cellStyle name="Normal 21 2 5 2_Order Book" xfId="21633"/>
    <cellStyle name="Normal 21 2 5 3" xfId="21634"/>
    <cellStyle name="Normal 21 2 5 3 2" xfId="21635"/>
    <cellStyle name="Normal 21 2 5 3 3" xfId="21636"/>
    <cellStyle name="Normal 21 2 5 4" xfId="21637"/>
    <cellStyle name="Normal 21 2 5 5" xfId="21638"/>
    <cellStyle name="Normal 21 2 5_Order Book" xfId="21639"/>
    <cellStyle name="Normal 21 2 6" xfId="21640"/>
    <cellStyle name="Normal 21 2 6 2" xfId="21641"/>
    <cellStyle name="Normal 21 2 6 2 2" xfId="21642"/>
    <cellStyle name="Normal 21 2 6 2 2 2" xfId="21643"/>
    <cellStyle name="Normal 21 2 6 2 2 3" xfId="21644"/>
    <cellStyle name="Normal 21 2 6 2 3" xfId="21645"/>
    <cellStyle name="Normal 21 2 6 2 4" xfId="21646"/>
    <cellStyle name="Normal 21 2 6 2_Order Book" xfId="21647"/>
    <cellStyle name="Normal 21 2 6 3" xfId="21648"/>
    <cellStyle name="Normal 21 2 6 3 2" xfId="21649"/>
    <cellStyle name="Normal 21 2 6 3 3" xfId="21650"/>
    <cellStyle name="Normal 21 2 6 4" xfId="21651"/>
    <cellStyle name="Normal 21 2 6 5" xfId="21652"/>
    <cellStyle name="Normal 21 2 6_Order Book" xfId="21653"/>
    <cellStyle name="Normal 21 2 7" xfId="21654"/>
    <cellStyle name="Normal 21 2 7 2" xfId="21655"/>
    <cellStyle name="Normal 21 2 7 2 2" xfId="21656"/>
    <cellStyle name="Normal 21 2 7 2 3" xfId="21657"/>
    <cellStyle name="Normal 21 2 7 3" xfId="21658"/>
    <cellStyle name="Normal 21 2 7 4" xfId="21659"/>
    <cellStyle name="Normal 21 2 7_Order Book" xfId="21660"/>
    <cellStyle name="Normal 21 2 8" xfId="21661"/>
    <cellStyle name="Normal 21 2 8 2" xfId="21662"/>
    <cellStyle name="Normal 21 2 8 3" xfId="21663"/>
    <cellStyle name="Normal 21 2 9" xfId="21664"/>
    <cellStyle name="Normal 21 2_Order Book" xfId="21665"/>
    <cellStyle name="Normal 21 3" xfId="21666"/>
    <cellStyle name="Normal 21 3 2" xfId="21667"/>
    <cellStyle name="Normal 21 3 2 2" xfId="21668"/>
    <cellStyle name="Normal 21 3 2 2 2" xfId="21669"/>
    <cellStyle name="Normal 21 3 2 2 2 2" xfId="21670"/>
    <cellStyle name="Normal 21 3 2 2 2 3" xfId="21671"/>
    <cellStyle name="Normal 21 3 2 2 3" xfId="21672"/>
    <cellStyle name="Normal 21 3 2 2 4" xfId="21673"/>
    <cellStyle name="Normal 21 3 2 2_Order Book" xfId="21674"/>
    <cellStyle name="Normal 21 3 2 3" xfId="21675"/>
    <cellStyle name="Normal 21 3 2 3 2" xfId="21676"/>
    <cellStyle name="Normal 21 3 2 3 3" xfId="21677"/>
    <cellStyle name="Normal 21 3 2 4" xfId="21678"/>
    <cellStyle name="Normal 21 3 2 5" xfId="21679"/>
    <cellStyle name="Normal 21 3 2_Order Book" xfId="21680"/>
    <cellStyle name="Normal 21 3 3" xfId="21681"/>
    <cellStyle name="Normal 21 3 3 2" xfId="21682"/>
    <cellStyle name="Normal 21 3 3 2 2" xfId="21683"/>
    <cellStyle name="Normal 21 3 3 2 2 2" xfId="21684"/>
    <cellStyle name="Normal 21 3 3 2 2 3" xfId="21685"/>
    <cellStyle name="Normal 21 3 3 2 3" xfId="21686"/>
    <cellStyle name="Normal 21 3 3 2 4" xfId="21687"/>
    <cellStyle name="Normal 21 3 3 2_Order Book" xfId="21688"/>
    <cellStyle name="Normal 21 3 3 3" xfId="21689"/>
    <cellStyle name="Normal 21 3 3 3 2" xfId="21690"/>
    <cellStyle name="Normal 21 3 3 3 3" xfId="21691"/>
    <cellStyle name="Normal 21 3 3 4" xfId="21692"/>
    <cellStyle name="Normal 21 3 3 5" xfId="21693"/>
    <cellStyle name="Normal 21 3 3_Order Book" xfId="21694"/>
    <cellStyle name="Normal 21 3 4" xfId="21695"/>
    <cellStyle name="Normal 21 3 4 2" xfId="21696"/>
    <cellStyle name="Normal 21 3 4 2 2" xfId="21697"/>
    <cellStyle name="Normal 21 3 4 2 3" xfId="21698"/>
    <cellStyle name="Normal 21 3 4 3" xfId="21699"/>
    <cellStyle name="Normal 21 3 4 4" xfId="21700"/>
    <cellStyle name="Normal 21 3 4_Order Book" xfId="21701"/>
    <cellStyle name="Normal 21 3 5" xfId="21702"/>
    <cellStyle name="Normal 21 3 5 2" xfId="21703"/>
    <cellStyle name="Normal 21 3 5 3" xfId="21704"/>
    <cellStyle name="Normal 21 3 6" xfId="21705"/>
    <cellStyle name="Normal 21 3 7" xfId="21706"/>
    <cellStyle name="Normal 21 3 8" xfId="21707"/>
    <cellStyle name="Normal 21 3_Order Book" xfId="21708"/>
    <cellStyle name="Normal 21 4" xfId="21709"/>
    <cellStyle name="Normal 21 4 2" xfId="21710"/>
    <cellStyle name="Normal 21 4 2 2" xfId="21711"/>
    <cellStyle name="Normal 21 4 2 2 2" xfId="21712"/>
    <cellStyle name="Normal 21 4 2 2 2 2" xfId="21713"/>
    <cellStyle name="Normal 21 4 2 2 2 3" xfId="21714"/>
    <cellStyle name="Normal 21 4 2 2 3" xfId="21715"/>
    <cellStyle name="Normal 21 4 2 2 4" xfId="21716"/>
    <cellStyle name="Normal 21 4 2 2_Order Book" xfId="21717"/>
    <cellStyle name="Normal 21 4 2 3" xfId="21718"/>
    <cellStyle name="Normal 21 4 2 3 2" xfId="21719"/>
    <cellStyle name="Normal 21 4 2 3 3" xfId="21720"/>
    <cellStyle name="Normal 21 4 2 4" xfId="21721"/>
    <cellStyle name="Normal 21 4 2 5" xfId="21722"/>
    <cellStyle name="Normal 21 4 2_Order Book" xfId="21723"/>
    <cellStyle name="Normal 21 4 3" xfId="21724"/>
    <cellStyle name="Normal 21 4 3 2" xfId="21725"/>
    <cellStyle name="Normal 21 4 3 2 2" xfId="21726"/>
    <cellStyle name="Normal 21 4 3 2 3" xfId="21727"/>
    <cellStyle name="Normal 21 4 3 3" xfId="21728"/>
    <cellStyle name="Normal 21 4 3 4" xfId="21729"/>
    <cellStyle name="Normal 21 4 3_Order Book" xfId="21730"/>
    <cellStyle name="Normal 21 4 4" xfId="21731"/>
    <cellStyle name="Normal 21 4 4 2" xfId="21732"/>
    <cellStyle name="Normal 21 4 4 3" xfId="21733"/>
    <cellStyle name="Normal 21 4 5" xfId="21734"/>
    <cellStyle name="Normal 21 4 6" xfId="21735"/>
    <cellStyle name="Normal 21 4 7" xfId="21736"/>
    <cellStyle name="Normal 21 4_Order Book" xfId="21737"/>
    <cellStyle name="Normal 21 5" xfId="21738"/>
    <cellStyle name="Normal 21 5 2" xfId="21739"/>
    <cellStyle name="Normal 21 5 2 2" xfId="21740"/>
    <cellStyle name="Normal 21 5 2 2 2" xfId="21741"/>
    <cellStyle name="Normal 21 5 2 2 3" xfId="21742"/>
    <cellStyle name="Normal 21 5 2 3" xfId="21743"/>
    <cellStyle name="Normal 21 5 2 4" xfId="21744"/>
    <cellStyle name="Normal 21 5 2_Order Book" xfId="21745"/>
    <cellStyle name="Normal 21 5 3" xfId="21746"/>
    <cellStyle name="Normal 21 5 3 2" xfId="21747"/>
    <cellStyle name="Normal 21 5 3 3" xfId="21748"/>
    <cellStyle name="Normal 21 5 4" xfId="21749"/>
    <cellStyle name="Normal 21 5 5" xfId="21750"/>
    <cellStyle name="Normal 21 5 6" xfId="21751"/>
    <cellStyle name="Normal 21 5_Order Book" xfId="21752"/>
    <cellStyle name="Normal 21 6" xfId="21753"/>
    <cellStyle name="Normal 21 6 2" xfId="21754"/>
    <cellStyle name="Normal 21 6 2 2" xfId="21755"/>
    <cellStyle name="Normal 21 6 2 2 2" xfId="21756"/>
    <cellStyle name="Normal 21 6 2 2 3" xfId="21757"/>
    <cellStyle name="Normal 21 6 2 3" xfId="21758"/>
    <cellStyle name="Normal 21 6 2 4" xfId="21759"/>
    <cellStyle name="Normal 21 6 2_Order Book" xfId="21760"/>
    <cellStyle name="Normal 21 6 3" xfId="21761"/>
    <cellStyle name="Normal 21 6 3 2" xfId="21762"/>
    <cellStyle name="Normal 21 6 3 3" xfId="21763"/>
    <cellStyle name="Normal 21 6 4" xfId="21764"/>
    <cellStyle name="Normal 21 6 5" xfId="21765"/>
    <cellStyle name="Normal 21 6_Order Book" xfId="21766"/>
    <cellStyle name="Normal 21 7" xfId="21767"/>
    <cellStyle name="Normal 21 7 2" xfId="21768"/>
    <cellStyle name="Normal 21 7 2 2" xfId="21769"/>
    <cellStyle name="Normal 21 7 2 2 2" xfId="21770"/>
    <cellStyle name="Normal 21 7 2 2 3" xfId="21771"/>
    <cellStyle name="Normal 21 7 2 3" xfId="21772"/>
    <cellStyle name="Normal 21 7 2 4" xfId="21773"/>
    <cellStyle name="Normal 21 7 2_Order Book" xfId="21774"/>
    <cellStyle name="Normal 21 7 3" xfId="21775"/>
    <cellStyle name="Normal 21 7 3 2" xfId="21776"/>
    <cellStyle name="Normal 21 7 3 3" xfId="21777"/>
    <cellStyle name="Normal 21 7 4" xfId="21778"/>
    <cellStyle name="Normal 21 7 5" xfId="21779"/>
    <cellStyle name="Normal 21 7_Order Book" xfId="21780"/>
    <cellStyle name="Normal 21 8" xfId="21781"/>
    <cellStyle name="Normal 21 9" xfId="21782"/>
    <cellStyle name="Normal 21 9 2" xfId="21783"/>
    <cellStyle name="Normal 21 9 2 2" xfId="21784"/>
    <cellStyle name="Normal 21 9 2 3" xfId="21785"/>
    <cellStyle name="Normal 21 9 3" xfId="21786"/>
    <cellStyle name="Normal 21 9 4" xfId="21787"/>
    <cellStyle name="Normal 21 9_Order Book" xfId="21788"/>
    <cellStyle name="Normal 21_Order Book" xfId="21789"/>
    <cellStyle name="Normal 210" xfId="21790"/>
    <cellStyle name="Normal 210 10" xfId="21791"/>
    <cellStyle name="Normal 210 11" xfId="21792"/>
    <cellStyle name="Normal 210 2" xfId="21793"/>
    <cellStyle name="Normal 210 2 2" xfId="21794"/>
    <cellStyle name="Normal 210 2 2 2" xfId="21795"/>
    <cellStyle name="Normal 210 2 2 2 2" xfId="21796"/>
    <cellStyle name="Normal 210 2 2 2 2 2" xfId="21797"/>
    <cellStyle name="Normal 210 2 2 2 2 3" xfId="21798"/>
    <cellStyle name="Normal 210 2 2 2 3" xfId="21799"/>
    <cellStyle name="Normal 210 2 2 2 3 2" xfId="21800"/>
    <cellStyle name="Normal 210 2 2 2 3 3" xfId="21801"/>
    <cellStyle name="Normal 210 2 2 2 4" xfId="21802"/>
    <cellStyle name="Normal 210 2 2 2 5" xfId="21803"/>
    <cellStyle name="Normal 210 2 2 2 6" xfId="21804"/>
    <cellStyle name="Normal 210 2 2 3" xfId="21805"/>
    <cellStyle name="Normal 210 2 2 3 2" xfId="21806"/>
    <cellStyle name="Normal 210 2 2 3 3" xfId="21807"/>
    <cellStyle name="Normal 210 2 2 4" xfId="21808"/>
    <cellStyle name="Normal 210 2 2 4 2" xfId="21809"/>
    <cellStyle name="Normal 210 2 2 4 3" xfId="21810"/>
    <cellStyle name="Normal 210 2 2 5" xfId="21811"/>
    <cellStyle name="Normal 210 2 2 6" xfId="21812"/>
    <cellStyle name="Normal 210 2 2 7" xfId="21813"/>
    <cellStyle name="Normal 210 2 2 8" xfId="21814"/>
    <cellStyle name="Normal 210 2 3" xfId="21815"/>
    <cellStyle name="Normal 210 2 3 2" xfId="21816"/>
    <cellStyle name="Normal 210 2 3 2 2" xfId="21817"/>
    <cellStyle name="Normal 210 2 3 2 3" xfId="21818"/>
    <cellStyle name="Normal 210 2 3 3" xfId="21819"/>
    <cellStyle name="Normal 210 2 3 3 2" xfId="21820"/>
    <cellStyle name="Normal 210 2 3 3 3" xfId="21821"/>
    <cellStyle name="Normal 210 2 3 4" xfId="21822"/>
    <cellStyle name="Normal 210 2 3 5" xfId="21823"/>
    <cellStyle name="Normal 210 2 3 6" xfId="21824"/>
    <cellStyle name="Normal 210 2 4" xfId="21825"/>
    <cellStyle name="Normal 210 2 4 2" xfId="21826"/>
    <cellStyle name="Normal 210 2 4 3" xfId="21827"/>
    <cellStyle name="Normal 210 2 5" xfId="21828"/>
    <cellStyle name="Normal 210 2 5 2" xfId="21829"/>
    <cellStyle name="Normal 210 2 5 3" xfId="21830"/>
    <cellStyle name="Normal 210 2 6" xfId="21831"/>
    <cellStyle name="Normal 210 2 7" xfId="21832"/>
    <cellStyle name="Normal 210 2 8" xfId="21833"/>
    <cellStyle name="Normal 210 2 9" xfId="21834"/>
    <cellStyle name="Normal 210 3" xfId="21835"/>
    <cellStyle name="Normal 210 3 2" xfId="21836"/>
    <cellStyle name="Normal 210 3 2 2" xfId="21837"/>
    <cellStyle name="Normal 210 3 2 2 2" xfId="21838"/>
    <cellStyle name="Normal 210 3 2 2 3" xfId="21839"/>
    <cellStyle name="Normal 210 3 2 3" xfId="21840"/>
    <cellStyle name="Normal 210 3 2 3 2" xfId="21841"/>
    <cellStyle name="Normal 210 3 2 3 3" xfId="21842"/>
    <cellStyle name="Normal 210 3 2 4" xfId="21843"/>
    <cellStyle name="Normal 210 3 2 5" xfId="21844"/>
    <cellStyle name="Normal 210 3 2 6" xfId="21845"/>
    <cellStyle name="Normal 210 3 3" xfId="21846"/>
    <cellStyle name="Normal 210 3 3 2" xfId="21847"/>
    <cellStyle name="Normal 210 3 3 3" xfId="21848"/>
    <cellStyle name="Normal 210 3 4" xfId="21849"/>
    <cellStyle name="Normal 210 3 4 2" xfId="21850"/>
    <cellStyle name="Normal 210 3 4 3" xfId="21851"/>
    <cellStyle name="Normal 210 3 5" xfId="21852"/>
    <cellStyle name="Normal 210 3 6" xfId="21853"/>
    <cellStyle name="Normal 210 3 7" xfId="21854"/>
    <cellStyle name="Normal 210 3 8" xfId="21855"/>
    <cellStyle name="Normal 210 4" xfId="21856"/>
    <cellStyle name="Normal 210 4 2" xfId="21857"/>
    <cellStyle name="Normal 210 4 2 2" xfId="21858"/>
    <cellStyle name="Normal 210 4 2 3" xfId="21859"/>
    <cellStyle name="Normal 210 4 3" xfId="21860"/>
    <cellStyle name="Normal 210 4 3 2" xfId="21861"/>
    <cellStyle name="Normal 210 4 3 3" xfId="21862"/>
    <cellStyle name="Normal 210 4 4" xfId="21863"/>
    <cellStyle name="Normal 210 4 5" xfId="21864"/>
    <cellStyle name="Normal 210 4 6" xfId="21865"/>
    <cellStyle name="Normal 210 5" xfId="21866"/>
    <cellStyle name="Normal 210 5 2" xfId="21867"/>
    <cellStyle name="Normal 210 5 3" xfId="21868"/>
    <cellStyle name="Normal 210 6" xfId="21869"/>
    <cellStyle name="Normal 210 6 2" xfId="21870"/>
    <cellStyle name="Normal 210 6 3" xfId="21871"/>
    <cellStyle name="Normal 210 7" xfId="21872"/>
    <cellStyle name="Normal 210 8" xfId="21873"/>
    <cellStyle name="Normal 210 9" xfId="21874"/>
    <cellStyle name="Normal 211" xfId="21875"/>
    <cellStyle name="Normal 211 10" xfId="21876"/>
    <cellStyle name="Normal 211 11" xfId="21877"/>
    <cellStyle name="Normal 211 2" xfId="21878"/>
    <cellStyle name="Normal 211 2 2" xfId="21879"/>
    <cellStyle name="Normal 211 2 2 2" xfId="21880"/>
    <cellStyle name="Normal 211 2 2 2 2" xfId="21881"/>
    <cellStyle name="Normal 211 2 2 2 2 2" xfId="21882"/>
    <cellStyle name="Normal 211 2 2 2 2 3" xfId="21883"/>
    <cellStyle name="Normal 211 2 2 2 3" xfId="21884"/>
    <cellStyle name="Normal 211 2 2 2 3 2" xfId="21885"/>
    <cellStyle name="Normal 211 2 2 2 3 3" xfId="21886"/>
    <cellStyle name="Normal 211 2 2 2 4" xfId="21887"/>
    <cellStyle name="Normal 211 2 2 2 5" xfId="21888"/>
    <cellStyle name="Normal 211 2 2 2 6" xfId="21889"/>
    <cellStyle name="Normal 211 2 2 3" xfId="21890"/>
    <cellStyle name="Normal 211 2 2 3 2" xfId="21891"/>
    <cellStyle name="Normal 211 2 2 3 3" xfId="21892"/>
    <cellStyle name="Normal 211 2 2 4" xfId="21893"/>
    <cellStyle name="Normal 211 2 2 4 2" xfId="21894"/>
    <cellStyle name="Normal 211 2 2 4 3" xfId="21895"/>
    <cellStyle name="Normal 211 2 2 5" xfId="21896"/>
    <cellStyle name="Normal 211 2 2 6" xfId="21897"/>
    <cellStyle name="Normal 211 2 2 7" xfId="21898"/>
    <cellStyle name="Normal 211 2 2 8" xfId="21899"/>
    <cellStyle name="Normal 211 2 3" xfId="21900"/>
    <cellStyle name="Normal 211 2 3 2" xfId="21901"/>
    <cellStyle name="Normal 211 2 3 2 2" xfId="21902"/>
    <cellStyle name="Normal 211 2 3 2 3" xfId="21903"/>
    <cellStyle name="Normal 211 2 3 3" xfId="21904"/>
    <cellStyle name="Normal 211 2 3 3 2" xfId="21905"/>
    <cellStyle name="Normal 211 2 3 3 3" xfId="21906"/>
    <cellStyle name="Normal 211 2 3 4" xfId="21907"/>
    <cellStyle name="Normal 211 2 3 5" xfId="21908"/>
    <cellStyle name="Normal 211 2 3 6" xfId="21909"/>
    <cellStyle name="Normal 211 2 4" xfId="21910"/>
    <cellStyle name="Normal 211 2 4 2" xfId="21911"/>
    <cellStyle name="Normal 211 2 4 3" xfId="21912"/>
    <cellStyle name="Normal 211 2 5" xfId="21913"/>
    <cellStyle name="Normal 211 2 5 2" xfId="21914"/>
    <cellStyle name="Normal 211 2 5 3" xfId="21915"/>
    <cellStyle name="Normal 211 2 6" xfId="21916"/>
    <cellStyle name="Normal 211 2 7" xfId="21917"/>
    <cellStyle name="Normal 211 2 8" xfId="21918"/>
    <cellStyle name="Normal 211 2 9" xfId="21919"/>
    <cellStyle name="Normal 211 3" xfId="21920"/>
    <cellStyle name="Normal 211 3 2" xfId="21921"/>
    <cellStyle name="Normal 211 3 2 2" xfId="21922"/>
    <cellStyle name="Normal 211 3 2 2 2" xfId="21923"/>
    <cellStyle name="Normal 211 3 2 2 3" xfId="21924"/>
    <cellStyle name="Normal 211 3 2 3" xfId="21925"/>
    <cellStyle name="Normal 211 3 2 3 2" xfId="21926"/>
    <cellStyle name="Normal 211 3 2 3 3" xfId="21927"/>
    <cellStyle name="Normal 211 3 2 4" xfId="21928"/>
    <cellStyle name="Normal 211 3 2 5" xfId="21929"/>
    <cellStyle name="Normal 211 3 2 6" xfId="21930"/>
    <cellStyle name="Normal 211 3 3" xfId="21931"/>
    <cellStyle name="Normal 211 3 3 2" xfId="21932"/>
    <cellStyle name="Normal 211 3 3 3" xfId="21933"/>
    <cellStyle name="Normal 211 3 4" xfId="21934"/>
    <cellStyle name="Normal 211 3 4 2" xfId="21935"/>
    <cellStyle name="Normal 211 3 4 3" xfId="21936"/>
    <cellStyle name="Normal 211 3 5" xfId="21937"/>
    <cellStyle name="Normal 211 3 6" xfId="21938"/>
    <cellStyle name="Normal 211 3 7" xfId="21939"/>
    <cellStyle name="Normal 211 3 8" xfId="21940"/>
    <cellStyle name="Normal 211 4" xfId="21941"/>
    <cellStyle name="Normal 211 4 2" xfId="21942"/>
    <cellStyle name="Normal 211 4 2 2" xfId="21943"/>
    <cellStyle name="Normal 211 4 2 3" xfId="21944"/>
    <cellStyle name="Normal 211 4 3" xfId="21945"/>
    <cellStyle name="Normal 211 4 3 2" xfId="21946"/>
    <cellStyle name="Normal 211 4 3 3" xfId="21947"/>
    <cellStyle name="Normal 211 4 4" xfId="21948"/>
    <cellStyle name="Normal 211 4 5" xfId="21949"/>
    <cellStyle name="Normal 211 4 6" xfId="21950"/>
    <cellStyle name="Normal 211 5" xfId="21951"/>
    <cellStyle name="Normal 211 5 2" xfId="21952"/>
    <cellStyle name="Normal 211 5 3" xfId="21953"/>
    <cellStyle name="Normal 211 6" xfId="21954"/>
    <cellStyle name="Normal 211 6 2" xfId="21955"/>
    <cellStyle name="Normal 211 6 3" xfId="21956"/>
    <cellStyle name="Normal 211 7" xfId="21957"/>
    <cellStyle name="Normal 211 8" xfId="21958"/>
    <cellStyle name="Normal 211 9" xfId="21959"/>
    <cellStyle name="Normal 212" xfId="21960"/>
    <cellStyle name="Normal 212 10" xfId="21961"/>
    <cellStyle name="Normal 212 11" xfId="21962"/>
    <cellStyle name="Normal 212 2" xfId="21963"/>
    <cellStyle name="Normal 212 2 2" xfId="21964"/>
    <cellStyle name="Normal 212 2 2 2" xfId="21965"/>
    <cellStyle name="Normal 212 2 2 2 2" xfId="21966"/>
    <cellStyle name="Normal 212 2 2 2 2 2" xfId="21967"/>
    <cellStyle name="Normal 212 2 2 2 2 3" xfId="21968"/>
    <cellStyle name="Normal 212 2 2 2 3" xfId="21969"/>
    <cellStyle name="Normal 212 2 2 2 3 2" xfId="21970"/>
    <cellStyle name="Normal 212 2 2 2 3 3" xfId="21971"/>
    <cellStyle name="Normal 212 2 2 2 4" xfId="21972"/>
    <cellStyle name="Normal 212 2 2 2 5" xfId="21973"/>
    <cellStyle name="Normal 212 2 2 2 6" xfId="21974"/>
    <cellStyle name="Normal 212 2 2 3" xfId="21975"/>
    <cellStyle name="Normal 212 2 2 3 2" xfId="21976"/>
    <cellStyle name="Normal 212 2 2 3 3" xfId="21977"/>
    <cellStyle name="Normal 212 2 2 4" xfId="21978"/>
    <cellStyle name="Normal 212 2 2 4 2" xfId="21979"/>
    <cellStyle name="Normal 212 2 2 4 3" xfId="21980"/>
    <cellStyle name="Normal 212 2 2 5" xfId="21981"/>
    <cellStyle name="Normal 212 2 2 6" xfId="21982"/>
    <cellStyle name="Normal 212 2 2 7" xfId="21983"/>
    <cellStyle name="Normal 212 2 2 8" xfId="21984"/>
    <cellStyle name="Normal 212 2 3" xfId="21985"/>
    <cellStyle name="Normal 212 2 3 2" xfId="21986"/>
    <cellStyle name="Normal 212 2 3 2 2" xfId="21987"/>
    <cellStyle name="Normal 212 2 3 2 3" xfId="21988"/>
    <cellStyle name="Normal 212 2 3 3" xfId="21989"/>
    <cellStyle name="Normal 212 2 3 3 2" xfId="21990"/>
    <cellStyle name="Normal 212 2 3 3 3" xfId="21991"/>
    <cellStyle name="Normal 212 2 3 4" xfId="21992"/>
    <cellStyle name="Normal 212 2 3 5" xfId="21993"/>
    <cellStyle name="Normal 212 2 3 6" xfId="21994"/>
    <cellStyle name="Normal 212 2 4" xfId="21995"/>
    <cellStyle name="Normal 212 2 4 2" xfId="21996"/>
    <cellStyle name="Normal 212 2 4 3" xfId="21997"/>
    <cellStyle name="Normal 212 2 5" xfId="21998"/>
    <cellStyle name="Normal 212 2 5 2" xfId="21999"/>
    <cellStyle name="Normal 212 2 5 3" xfId="22000"/>
    <cellStyle name="Normal 212 2 6" xfId="22001"/>
    <cellStyle name="Normal 212 2 7" xfId="22002"/>
    <cellStyle name="Normal 212 2 8" xfId="22003"/>
    <cellStyle name="Normal 212 2 9" xfId="22004"/>
    <cellStyle name="Normal 212 3" xfId="22005"/>
    <cellStyle name="Normal 212 3 2" xfId="22006"/>
    <cellStyle name="Normal 212 3 2 2" xfId="22007"/>
    <cellStyle name="Normal 212 3 2 2 2" xfId="22008"/>
    <cellStyle name="Normal 212 3 2 2 3" xfId="22009"/>
    <cellStyle name="Normal 212 3 2 3" xfId="22010"/>
    <cellStyle name="Normal 212 3 2 3 2" xfId="22011"/>
    <cellStyle name="Normal 212 3 2 3 3" xfId="22012"/>
    <cellStyle name="Normal 212 3 2 4" xfId="22013"/>
    <cellStyle name="Normal 212 3 2 5" xfId="22014"/>
    <cellStyle name="Normal 212 3 2 6" xfId="22015"/>
    <cellStyle name="Normal 212 3 3" xfId="22016"/>
    <cellStyle name="Normal 212 3 3 2" xfId="22017"/>
    <cellStyle name="Normal 212 3 3 3" xfId="22018"/>
    <cellStyle name="Normal 212 3 4" xfId="22019"/>
    <cellStyle name="Normal 212 3 4 2" xfId="22020"/>
    <cellStyle name="Normal 212 3 4 3" xfId="22021"/>
    <cellStyle name="Normal 212 3 5" xfId="22022"/>
    <cellStyle name="Normal 212 3 6" xfId="22023"/>
    <cellStyle name="Normal 212 3 7" xfId="22024"/>
    <cellStyle name="Normal 212 3 8" xfId="22025"/>
    <cellStyle name="Normal 212 4" xfId="22026"/>
    <cellStyle name="Normal 212 4 2" xfId="22027"/>
    <cellStyle name="Normal 212 4 2 2" xfId="22028"/>
    <cellStyle name="Normal 212 4 2 3" xfId="22029"/>
    <cellStyle name="Normal 212 4 3" xfId="22030"/>
    <cellStyle name="Normal 212 4 3 2" xfId="22031"/>
    <cellStyle name="Normal 212 4 3 3" xfId="22032"/>
    <cellStyle name="Normal 212 4 4" xfId="22033"/>
    <cellStyle name="Normal 212 4 5" xfId="22034"/>
    <cellStyle name="Normal 212 4 6" xfId="22035"/>
    <cellStyle name="Normal 212 5" xfId="22036"/>
    <cellStyle name="Normal 212 5 2" xfId="22037"/>
    <cellStyle name="Normal 212 5 3" xfId="22038"/>
    <cellStyle name="Normal 212 6" xfId="22039"/>
    <cellStyle name="Normal 212 6 2" xfId="22040"/>
    <cellStyle name="Normal 212 6 3" xfId="22041"/>
    <cellStyle name="Normal 212 7" xfId="22042"/>
    <cellStyle name="Normal 212 8" xfId="22043"/>
    <cellStyle name="Normal 212 9" xfId="22044"/>
    <cellStyle name="Normal 213" xfId="22045"/>
    <cellStyle name="Normal 213 10" xfId="22046"/>
    <cellStyle name="Normal 213 11" xfId="22047"/>
    <cellStyle name="Normal 213 2" xfId="22048"/>
    <cellStyle name="Normal 213 2 2" xfId="22049"/>
    <cellStyle name="Normal 213 2 2 2" xfId="22050"/>
    <cellStyle name="Normal 213 2 2 2 2" xfId="22051"/>
    <cellStyle name="Normal 213 2 2 2 2 2" xfId="22052"/>
    <cellStyle name="Normal 213 2 2 2 2 3" xfId="22053"/>
    <cellStyle name="Normal 213 2 2 2 3" xfId="22054"/>
    <cellStyle name="Normal 213 2 2 2 3 2" xfId="22055"/>
    <cellStyle name="Normal 213 2 2 2 3 3" xfId="22056"/>
    <cellStyle name="Normal 213 2 2 2 4" xfId="22057"/>
    <cellStyle name="Normal 213 2 2 2 5" xfId="22058"/>
    <cellStyle name="Normal 213 2 2 2 6" xfId="22059"/>
    <cellStyle name="Normal 213 2 2 3" xfId="22060"/>
    <cellStyle name="Normal 213 2 2 3 2" xfId="22061"/>
    <cellStyle name="Normal 213 2 2 3 3" xfId="22062"/>
    <cellStyle name="Normal 213 2 2 4" xfId="22063"/>
    <cellStyle name="Normal 213 2 2 4 2" xfId="22064"/>
    <cellStyle name="Normal 213 2 2 4 3" xfId="22065"/>
    <cellStyle name="Normal 213 2 2 5" xfId="22066"/>
    <cellStyle name="Normal 213 2 2 6" xfId="22067"/>
    <cellStyle name="Normal 213 2 2 7" xfId="22068"/>
    <cellStyle name="Normal 213 2 2 8" xfId="22069"/>
    <cellStyle name="Normal 213 2 3" xfId="22070"/>
    <cellStyle name="Normal 213 2 3 2" xfId="22071"/>
    <cellStyle name="Normal 213 2 3 2 2" xfId="22072"/>
    <cellStyle name="Normal 213 2 3 2 3" xfId="22073"/>
    <cellStyle name="Normal 213 2 3 3" xfId="22074"/>
    <cellStyle name="Normal 213 2 3 3 2" xfId="22075"/>
    <cellStyle name="Normal 213 2 3 3 3" xfId="22076"/>
    <cellStyle name="Normal 213 2 3 4" xfId="22077"/>
    <cellStyle name="Normal 213 2 3 5" xfId="22078"/>
    <cellStyle name="Normal 213 2 3 6" xfId="22079"/>
    <cellStyle name="Normal 213 2 4" xfId="22080"/>
    <cellStyle name="Normal 213 2 4 2" xfId="22081"/>
    <cellStyle name="Normal 213 2 4 3" xfId="22082"/>
    <cellStyle name="Normal 213 2 5" xfId="22083"/>
    <cellStyle name="Normal 213 2 5 2" xfId="22084"/>
    <cellStyle name="Normal 213 2 5 3" xfId="22085"/>
    <cellStyle name="Normal 213 2 6" xfId="22086"/>
    <cellStyle name="Normal 213 2 7" xfId="22087"/>
    <cellStyle name="Normal 213 2 8" xfId="22088"/>
    <cellStyle name="Normal 213 2 9" xfId="22089"/>
    <cellStyle name="Normal 213 3" xfId="22090"/>
    <cellStyle name="Normal 213 3 2" xfId="22091"/>
    <cellStyle name="Normal 213 3 2 2" xfId="22092"/>
    <cellStyle name="Normal 213 3 2 2 2" xfId="22093"/>
    <cellStyle name="Normal 213 3 2 2 3" xfId="22094"/>
    <cellStyle name="Normal 213 3 2 3" xfId="22095"/>
    <cellStyle name="Normal 213 3 2 3 2" xfId="22096"/>
    <cellStyle name="Normal 213 3 2 3 3" xfId="22097"/>
    <cellStyle name="Normal 213 3 2 4" xfId="22098"/>
    <cellStyle name="Normal 213 3 2 5" xfId="22099"/>
    <cellStyle name="Normal 213 3 2 6" xfId="22100"/>
    <cellStyle name="Normal 213 3 3" xfId="22101"/>
    <cellStyle name="Normal 213 3 3 2" xfId="22102"/>
    <cellStyle name="Normal 213 3 3 3" xfId="22103"/>
    <cellStyle name="Normal 213 3 4" xfId="22104"/>
    <cellStyle name="Normal 213 3 4 2" xfId="22105"/>
    <cellStyle name="Normal 213 3 4 3" xfId="22106"/>
    <cellStyle name="Normal 213 3 5" xfId="22107"/>
    <cellStyle name="Normal 213 3 6" xfId="22108"/>
    <cellStyle name="Normal 213 3 7" xfId="22109"/>
    <cellStyle name="Normal 213 3 8" xfId="22110"/>
    <cellStyle name="Normal 213 4" xfId="22111"/>
    <cellStyle name="Normal 213 4 2" xfId="22112"/>
    <cellStyle name="Normal 213 4 2 2" xfId="22113"/>
    <cellStyle name="Normal 213 4 2 3" xfId="22114"/>
    <cellStyle name="Normal 213 4 3" xfId="22115"/>
    <cellStyle name="Normal 213 4 3 2" xfId="22116"/>
    <cellStyle name="Normal 213 4 3 3" xfId="22117"/>
    <cellStyle name="Normal 213 4 4" xfId="22118"/>
    <cellStyle name="Normal 213 4 5" xfId="22119"/>
    <cellStyle name="Normal 213 4 6" xfId="22120"/>
    <cellStyle name="Normal 213 5" xfId="22121"/>
    <cellStyle name="Normal 213 5 2" xfId="22122"/>
    <cellStyle name="Normal 213 5 3" xfId="22123"/>
    <cellStyle name="Normal 213 6" xfId="22124"/>
    <cellStyle name="Normal 213 6 2" xfId="22125"/>
    <cellStyle name="Normal 213 6 3" xfId="22126"/>
    <cellStyle name="Normal 213 7" xfId="22127"/>
    <cellStyle name="Normal 213 8" xfId="22128"/>
    <cellStyle name="Normal 213 9" xfId="22129"/>
    <cellStyle name="Normal 214" xfId="22130"/>
    <cellStyle name="Normal 214 10" xfId="22131"/>
    <cellStyle name="Normal 214 11" xfId="22132"/>
    <cellStyle name="Normal 214 2" xfId="22133"/>
    <cellStyle name="Normal 214 2 2" xfId="22134"/>
    <cellStyle name="Normal 214 2 2 2" xfId="22135"/>
    <cellStyle name="Normal 214 2 2 2 2" xfId="22136"/>
    <cellStyle name="Normal 214 2 2 2 2 2" xfId="22137"/>
    <cellStyle name="Normal 214 2 2 2 2 3" xfId="22138"/>
    <cellStyle name="Normal 214 2 2 2 3" xfId="22139"/>
    <cellStyle name="Normal 214 2 2 2 3 2" xfId="22140"/>
    <cellStyle name="Normal 214 2 2 2 3 3" xfId="22141"/>
    <cellStyle name="Normal 214 2 2 2 4" xfId="22142"/>
    <cellStyle name="Normal 214 2 2 2 5" xfId="22143"/>
    <cellStyle name="Normal 214 2 2 2 6" xfId="22144"/>
    <cellStyle name="Normal 214 2 2 3" xfId="22145"/>
    <cellStyle name="Normal 214 2 2 3 2" xfId="22146"/>
    <cellStyle name="Normal 214 2 2 3 3" xfId="22147"/>
    <cellStyle name="Normal 214 2 2 4" xfId="22148"/>
    <cellStyle name="Normal 214 2 2 4 2" xfId="22149"/>
    <cellStyle name="Normal 214 2 2 4 3" xfId="22150"/>
    <cellStyle name="Normal 214 2 2 5" xfId="22151"/>
    <cellStyle name="Normal 214 2 2 6" xfId="22152"/>
    <cellStyle name="Normal 214 2 2 7" xfId="22153"/>
    <cellStyle name="Normal 214 2 2 8" xfId="22154"/>
    <cellStyle name="Normal 214 2 3" xfId="22155"/>
    <cellStyle name="Normal 214 2 3 2" xfId="22156"/>
    <cellStyle name="Normal 214 2 3 2 2" xfId="22157"/>
    <cellStyle name="Normal 214 2 3 2 3" xfId="22158"/>
    <cellStyle name="Normal 214 2 3 3" xfId="22159"/>
    <cellStyle name="Normal 214 2 3 3 2" xfId="22160"/>
    <cellStyle name="Normal 214 2 3 3 3" xfId="22161"/>
    <cellStyle name="Normal 214 2 3 4" xfId="22162"/>
    <cellStyle name="Normal 214 2 3 5" xfId="22163"/>
    <cellStyle name="Normal 214 2 3 6" xfId="22164"/>
    <cellStyle name="Normal 214 2 4" xfId="22165"/>
    <cellStyle name="Normal 214 2 4 2" xfId="22166"/>
    <cellStyle name="Normal 214 2 4 3" xfId="22167"/>
    <cellStyle name="Normal 214 2 5" xfId="22168"/>
    <cellStyle name="Normal 214 2 5 2" xfId="22169"/>
    <cellStyle name="Normal 214 2 5 3" xfId="22170"/>
    <cellStyle name="Normal 214 2 6" xfId="22171"/>
    <cellStyle name="Normal 214 2 7" xfId="22172"/>
    <cellStyle name="Normal 214 2 8" xfId="22173"/>
    <cellStyle name="Normal 214 2 9" xfId="22174"/>
    <cellStyle name="Normal 214 3" xfId="22175"/>
    <cellStyle name="Normal 214 3 2" xfId="22176"/>
    <cellStyle name="Normal 214 3 2 2" xfId="22177"/>
    <cellStyle name="Normal 214 3 2 2 2" xfId="22178"/>
    <cellStyle name="Normal 214 3 2 2 3" xfId="22179"/>
    <cellStyle name="Normal 214 3 2 3" xfId="22180"/>
    <cellStyle name="Normal 214 3 2 3 2" xfId="22181"/>
    <cellStyle name="Normal 214 3 2 3 3" xfId="22182"/>
    <cellStyle name="Normal 214 3 2 4" xfId="22183"/>
    <cellStyle name="Normal 214 3 2 5" xfId="22184"/>
    <cellStyle name="Normal 214 3 2 6" xfId="22185"/>
    <cellStyle name="Normal 214 3 3" xfId="22186"/>
    <cellStyle name="Normal 214 3 3 2" xfId="22187"/>
    <cellStyle name="Normal 214 3 3 3" xfId="22188"/>
    <cellStyle name="Normal 214 3 4" xfId="22189"/>
    <cellStyle name="Normal 214 3 4 2" xfId="22190"/>
    <cellStyle name="Normal 214 3 4 3" xfId="22191"/>
    <cellStyle name="Normal 214 3 5" xfId="22192"/>
    <cellStyle name="Normal 214 3 6" xfId="22193"/>
    <cellStyle name="Normal 214 3 7" xfId="22194"/>
    <cellStyle name="Normal 214 3 8" xfId="22195"/>
    <cellStyle name="Normal 214 4" xfId="22196"/>
    <cellStyle name="Normal 214 4 2" xfId="22197"/>
    <cellStyle name="Normal 214 4 2 2" xfId="22198"/>
    <cellStyle name="Normal 214 4 2 3" xfId="22199"/>
    <cellStyle name="Normal 214 4 3" xfId="22200"/>
    <cellStyle name="Normal 214 4 3 2" xfId="22201"/>
    <cellStyle name="Normal 214 4 3 3" xfId="22202"/>
    <cellStyle name="Normal 214 4 4" xfId="22203"/>
    <cellStyle name="Normal 214 4 5" xfId="22204"/>
    <cellStyle name="Normal 214 4 6" xfId="22205"/>
    <cellStyle name="Normal 214 5" xfId="22206"/>
    <cellStyle name="Normal 214 5 2" xfId="22207"/>
    <cellStyle name="Normal 214 5 3" xfId="22208"/>
    <cellStyle name="Normal 214 6" xfId="22209"/>
    <cellStyle name="Normal 214 6 2" xfId="22210"/>
    <cellStyle name="Normal 214 6 3" xfId="22211"/>
    <cellStyle name="Normal 214 7" xfId="22212"/>
    <cellStyle name="Normal 214 8" xfId="22213"/>
    <cellStyle name="Normal 214 9" xfId="22214"/>
    <cellStyle name="Normal 215" xfId="22215"/>
    <cellStyle name="Normal 215 10" xfId="22216"/>
    <cellStyle name="Normal 215 11" xfId="22217"/>
    <cellStyle name="Normal 215 2" xfId="22218"/>
    <cellStyle name="Normal 215 2 2" xfId="22219"/>
    <cellStyle name="Normal 215 2 2 2" xfId="22220"/>
    <cellStyle name="Normal 215 2 2 2 2" xfId="22221"/>
    <cellStyle name="Normal 215 2 2 2 2 2" xfId="22222"/>
    <cellStyle name="Normal 215 2 2 2 2 3" xfId="22223"/>
    <cellStyle name="Normal 215 2 2 2 3" xfId="22224"/>
    <cellStyle name="Normal 215 2 2 2 3 2" xfId="22225"/>
    <cellStyle name="Normal 215 2 2 2 3 3" xfId="22226"/>
    <cellStyle name="Normal 215 2 2 2 4" xfId="22227"/>
    <cellStyle name="Normal 215 2 2 2 5" xfId="22228"/>
    <cellStyle name="Normal 215 2 2 2 6" xfId="22229"/>
    <cellStyle name="Normal 215 2 2 3" xfId="22230"/>
    <cellStyle name="Normal 215 2 2 3 2" xfId="22231"/>
    <cellStyle name="Normal 215 2 2 3 3" xfId="22232"/>
    <cellStyle name="Normal 215 2 2 4" xfId="22233"/>
    <cellStyle name="Normal 215 2 2 4 2" xfId="22234"/>
    <cellStyle name="Normal 215 2 2 4 3" xfId="22235"/>
    <cellStyle name="Normal 215 2 2 5" xfId="22236"/>
    <cellStyle name="Normal 215 2 2 6" xfId="22237"/>
    <cellStyle name="Normal 215 2 2 7" xfId="22238"/>
    <cellStyle name="Normal 215 2 2 8" xfId="22239"/>
    <cellStyle name="Normal 215 2 3" xfId="22240"/>
    <cellStyle name="Normal 215 2 3 2" xfId="22241"/>
    <cellStyle name="Normal 215 2 3 2 2" xfId="22242"/>
    <cellStyle name="Normal 215 2 3 2 3" xfId="22243"/>
    <cellStyle name="Normal 215 2 3 3" xfId="22244"/>
    <cellStyle name="Normal 215 2 3 3 2" xfId="22245"/>
    <cellStyle name="Normal 215 2 3 3 3" xfId="22246"/>
    <cellStyle name="Normal 215 2 3 4" xfId="22247"/>
    <cellStyle name="Normal 215 2 3 5" xfId="22248"/>
    <cellStyle name="Normal 215 2 3 6" xfId="22249"/>
    <cellStyle name="Normal 215 2 4" xfId="22250"/>
    <cellStyle name="Normal 215 2 4 2" xfId="22251"/>
    <cellStyle name="Normal 215 2 4 3" xfId="22252"/>
    <cellStyle name="Normal 215 2 5" xfId="22253"/>
    <cellStyle name="Normal 215 2 5 2" xfId="22254"/>
    <cellStyle name="Normal 215 2 5 3" xfId="22255"/>
    <cellStyle name="Normal 215 2 6" xfId="22256"/>
    <cellStyle name="Normal 215 2 7" xfId="22257"/>
    <cellStyle name="Normal 215 2 8" xfId="22258"/>
    <cellStyle name="Normal 215 2 9" xfId="22259"/>
    <cellStyle name="Normal 215 3" xfId="22260"/>
    <cellStyle name="Normal 215 3 2" xfId="22261"/>
    <cellStyle name="Normal 215 3 2 2" xfId="22262"/>
    <cellStyle name="Normal 215 3 2 2 2" xfId="22263"/>
    <cellStyle name="Normal 215 3 2 2 3" xfId="22264"/>
    <cellStyle name="Normal 215 3 2 3" xfId="22265"/>
    <cellStyle name="Normal 215 3 2 3 2" xfId="22266"/>
    <cellStyle name="Normal 215 3 2 3 3" xfId="22267"/>
    <cellStyle name="Normal 215 3 2 4" xfId="22268"/>
    <cellStyle name="Normal 215 3 2 5" xfId="22269"/>
    <cellStyle name="Normal 215 3 2 6" xfId="22270"/>
    <cellStyle name="Normal 215 3 3" xfId="22271"/>
    <cellStyle name="Normal 215 3 3 2" xfId="22272"/>
    <cellStyle name="Normal 215 3 3 3" xfId="22273"/>
    <cellStyle name="Normal 215 3 4" xfId="22274"/>
    <cellStyle name="Normal 215 3 4 2" xfId="22275"/>
    <cellStyle name="Normal 215 3 4 3" xfId="22276"/>
    <cellStyle name="Normal 215 3 5" xfId="22277"/>
    <cellStyle name="Normal 215 3 6" xfId="22278"/>
    <cellStyle name="Normal 215 3 7" xfId="22279"/>
    <cellStyle name="Normal 215 3 8" xfId="22280"/>
    <cellStyle name="Normal 215 4" xfId="22281"/>
    <cellStyle name="Normal 215 4 2" xfId="22282"/>
    <cellStyle name="Normal 215 4 2 2" xfId="22283"/>
    <cellStyle name="Normal 215 4 2 3" xfId="22284"/>
    <cellStyle name="Normal 215 4 3" xfId="22285"/>
    <cellStyle name="Normal 215 4 3 2" xfId="22286"/>
    <cellStyle name="Normal 215 4 3 3" xfId="22287"/>
    <cellStyle name="Normal 215 4 4" xfId="22288"/>
    <cellStyle name="Normal 215 4 5" xfId="22289"/>
    <cellStyle name="Normal 215 4 6" xfId="22290"/>
    <cellStyle name="Normal 215 5" xfId="22291"/>
    <cellStyle name="Normal 215 5 2" xfId="22292"/>
    <cellStyle name="Normal 215 5 3" xfId="22293"/>
    <cellStyle name="Normal 215 6" xfId="22294"/>
    <cellStyle name="Normal 215 6 2" xfId="22295"/>
    <cellStyle name="Normal 215 6 3" xfId="22296"/>
    <cellStyle name="Normal 215 7" xfId="22297"/>
    <cellStyle name="Normal 215 8" xfId="22298"/>
    <cellStyle name="Normal 215 9" xfId="22299"/>
    <cellStyle name="Normal 216" xfId="22300"/>
    <cellStyle name="Normal 216 10" xfId="22301"/>
    <cellStyle name="Normal 216 11" xfId="22302"/>
    <cellStyle name="Normal 216 2" xfId="22303"/>
    <cellStyle name="Normal 216 2 2" xfId="22304"/>
    <cellStyle name="Normal 216 2 2 2" xfId="22305"/>
    <cellStyle name="Normal 216 2 2 2 2" xfId="22306"/>
    <cellStyle name="Normal 216 2 2 2 2 2" xfId="22307"/>
    <cellStyle name="Normal 216 2 2 2 2 3" xfId="22308"/>
    <cellStyle name="Normal 216 2 2 2 3" xfId="22309"/>
    <cellStyle name="Normal 216 2 2 2 3 2" xfId="22310"/>
    <cellStyle name="Normal 216 2 2 2 3 3" xfId="22311"/>
    <cellStyle name="Normal 216 2 2 2 4" xfId="22312"/>
    <cellStyle name="Normal 216 2 2 2 5" xfId="22313"/>
    <cellStyle name="Normal 216 2 2 2 6" xfId="22314"/>
    <cellStyle name="Normal 216 2 2 3" xfId="22315"/>
    <cellStyle name="Normal 216 2 2 3 2" xfId="22316"/>
    <cellStyle name="Normal 216 2 2 3 3" xfId="22317"/>
    <cellStyle name="Normal 216 2 2 4" xfId="22318"/>
    <cellStyle name="Normal 216 2 2 4 2" xfId="22319"/>
    <cellStyle name="Normal 216 2 2 4 3" xfId="22320"/>
    <cellStyle name="Normal 216 2 2 5" xfId="22321"/>
    <cellStyle name="Normal 216 2 2 6" xfId="22322"/>
    <cellStyle name="Normal 216 2 2 7" xfId="22323"/>
    <cellStyle name="Normal 216 2 2 8" xfId="22324"/>
    <cellStyle name="Normal 216 2 3" xfId="22325"/>
    <cellStyle name="Normal 216 2 3 2" xfId="22326"/>
    <cellStyle name="Normal 216 2 3 2 2" xfId="22327"/>
    <cellStyle name="Normal 216 2 3 2 3" xfId="22328"/>
    <cellStyle name="Normal 216 2 3 3" xfId="22329"/>
    <cellStyle name="Normal 216 2 3 3 2" xfId="22330"/>
    <cellStyle name="Normal 216 2 3 3 3" xfId="22331"/>
    <cellStyle name="Normal 216 2 3 4" xfId="22332"/>
    <cellStyle name="Normal 216 2 3 5" xfId="22333"/>
    <cellStyle name="Normal 216 2 3 6" xfId="22334"/>
    <cellStyle name="Normal 216 2 4" xfId="22335"/>
    <cellStyle name="Normal 216 2 4 2" xfId="22336"/>
    <cellStyle name="Normal 216 2 4 3" xfId="22337"/>
    <cellStyle name="Normal 216 2 5" xfId="22338"/>
    <cellStyle name="Normal 216 2 5 2" xfId="22339"/>
    <cellStyle name="Normal 216 2 5 3" xfId="22340"/>
    <cellStyle name="Normal 216 2 6" xfId="22341"/>
    <cellStyle name="Normal 216 2 7" xfId="22342"/>
    <cellStyle name="Normal 216 2 8" xfId="22343"/>
    <cellStyle name="Normal 216 2 9" xfId="22344"/>
    <cellStyle name="Normal 216 3" xfId="22345"/>
    <cellStyle name="Normal 216 3 2" xfId="22346"/>
    <cellStyle name="Normal 216 3 2 2" xfId="22347"/>
    <cellStyle name="Normal 216 3 2 2 2" xfId="22348"/>
    <cellStyle name="Normal 216 3 2 2 3" xfId="22349"/>
    <cellStyle name="Normal 216 3 2 3" xfId="22350"/>
    <cellStyle name="Normal 216 3 2 3 2" xfId="22351"/>
    <cellStyle name="Normal 216 3 2 3 3" xfId="22352"/>
    <cellStyle name="Normal 216 3 2 4" xfId="22353"/>
    <cellStyle name="Normal 216 3 2 5" xfId="22354"/>
    <cellStyle name="Normal 216 3 2 6" xfId="22355"/>
    <cellStyle name="Normal 216 3 3" xfId="22356"/>
    <cellStyle name="Normal 216 3 3 2" xfId="22357"/>
    <cellStyle name="Normal 216 3 3 3" xfId="22358"/>
    <cellStyle name="Normal 216 3 4" xfId="22359"/>
    <cellStyle name="Normal 216 3 4 2" xfId="22360"/>
    <cellStyle name="Normal 216 3 4 3" xfId="22361"/>
    <cellStyle name="Normal 216 3 5" xfId="22362"/>
    <cellStyle name="Normal 216 3 6" xfId="22363"/>
    <cellStyle name="Normal 216 3 7" xfId="22364"/>
    <cellStyle name="Normal 216 3 8" xfId="22365"/>
    <cellStyle name="Normal 216 4" xfId="22366"/>
    <cellStyle name="Normal 216 4 2" xfId="22367"/>
    <cellStyle name="Normal 216 4 2 2" xfId="22368"/>
    <cellStyle name="Normal 216 4 2 3" xfId="22369"/>
    <cellStyle name="Normal 216 4 3" xfId="22370"/>
    <cellStyle name="Normal 216 4 3 2" xfId="22371"/>
    <cellStyle name="Normal 216 4 3 3" xfId="22372"/>
    <cellStyle name="Normal 216 4 4" xfId="22373"/>
    <cellStyle name="Normal 216 4 5" xfId="22374"/>
    <cellStyle name="Normal 216 4 6" xfId="22375"/>
    <cellStyle name="Normal 216 5" xfId="22376"/>
    <cellStyle name="Normal 216 5 2" xfId="22377"/>
    <cellStyle name="Normal 216 5 3" xfId="22378"/>
    <cellStyle name="Normal 216 6" xfId="22379"/>
    <cellStyle name="Normal 216 6 2" xfId="22380"/>
    <cellStyle name="Normal 216 6 3" xfId="22381"/>
    <cellStyle name="Normal 216 7" xfId="22382"/>
    <cellStyle name="Normal 216 8" xfId="22383"/>
    <cellStyle name="Normal 216 9" xfId="22384"/>
    <cellStyle name="Normal 217" xfId="22385"/>
    <cellStyle name="Normal 217 10" xfId="22386"/>
    <cellStyle name="Normal 217 11" xfId="22387"/>
    <cellStyle name="Normal 217 2" xfId="22388"/>
    <cellStyle name="Normal 217 2 2" xfId="22389"/>
    <cellStyle name="Normal 217 2 2 2" xfId="22390"/>
    <cellStyle name="Normal 217 2 2 2 2" xfId="22391"/>
    <cellStyle name="Normal 217 2 2 2 2 2" xfId="22392"/>
    <cellStyle name="Normal 217 2 2 2 2 3" xfId="22393"/>
    <cellStyle name="Normal 217 2 2 2 3" xfId="22394"/>
    <cellStyle name="Normal 217 2 2 2 3 2" xfId="22395"/>
    <cellStyle name="Normal 217 2 2 2 3 3" xfId="22396"/>
    <cellStyle name="Normal 217 2 2 2 4" xfId="22397"/>
    <cellStyle name="Normal 217 2 2 2 5" xfId="22398"/>
    <cellStyle name="Normal 217 2 2 2 6" xfId="22399"/>
    <cellStyle name="Normal 217 2 2 3" xfId="22400"/>
    <cellStyle name="Normal 217 2 2 3 2" xfId="22401"/>
    <cellStyle name="Normal 217 2 2 3 3" xfId="22402"/>
    <cellStyle name="Normal 217 2 2 4" xfId="22403"/>
    <cellStyle name="Normal 217 2 2 4 2" xfId="22404"/>
    <cellStyle name="Normal 217 2 2 4 3" xfId="22405"/>
    <cellStyle name="Normal 217 2 2 5" xfId="22406"/>
    <cellStyle name="Normal 217 2 2 6" xfId="22407"/>
    <cellStyle name="Normal 217 2 2 7" xfId="22408"/>
    <cellStyle name="Normal 217 2 2 8" xfId="22409"/>
    <cellStyle name="Normal 217 2 3" xfId="22410"/>
    <cellStyle name="Normal 217 2 3 2" xfId="22411"/>
    <cellStyle name="Normal 217 2 3 2 2" xfId="22412"/>
    <cellStyle name="Normal 217 2 3 2 3" xfId="22413"/>
    <cellStyle name="Normal 217 2 3 3" xfId="22414"/>
    <cellStyle name="Normal 217 2 3 3 2" xfId="22415"/>
    <cellStyle name="Normal 217 2 3 3 3" xfId="22416"/>
    <cellStyle name="Normal 217 2 3 4" xfId="22417"/>
    <cellStyle name="Normal 217 2 3 5" xfId="22418"/>
    <cellStyle name="Normal 217 2 3 6" xfId="22419"/>
    <cellStyle name="Normal 217 2 4" xfId="22420"/>
    <cellStyle name="Normal 217 2 4 2" xfId="22421"/>
    <cellStyle name="Normal 217 2 4 3" xfId="22422"/>
    <cellStyle name="Normal 217 2 5" xfId="22423"/>
    <cellStyle name="Normal 217 2 5 2" xfId="22424"/>
    <cellStyle name="Normal 217 2 5 3" xfId="22425"/>
    <cellStyle name="Normal 217 2 6" xfId="22426"/>
    <cellStyle name="Normal 217 2 7" xfId="22427"/>
    <cellStyle name="Normal 217 2 8" xfId="22428"/>
    <cellStyle name="Normal 217 2 9" xfId="22429"/>
    <cellStyle name="Normal 217 3" xfId="22430"/>
    <cellStyle name="Normal 217 3 2" xfId="22431"/>
    <cellStyle name="Normal 217 3 2 2" xfId="22432"/>
    <cellStyle name="Normal 217 3 2 2 2" xfId="22433"/>
    <cellStyle name="Normal 217 3 2 2 3" xfId="22434"/>
    <cellStyle name="Normal 217 3 2 3" xfId="22435"/>
    <cellStyle name="Normal 217 3 2 3 2" xfId="22436"/>
    <cellStyle name="Normal 217 3 2 3 3" xfId="22437"/>
    <cellStyle name="Normal 217 3 2 4" xfId="22438"/>
    <cellStyle name="Normal 217 3 2 5" xfId="22439"/>
    <cellStyle name="Normal 217 3 2 6" xfId="22440"/>
    <cellStyle name="Normal 217 3 3" xfId="22441"/>
    <cellStyle name="Normal 217 3 3 2" xfId="22442"/>
    <cellStyle name="Normal 217 3 3 3" xfId="22443"/>
    <cellStyle name="Normal 217 3 4" xfId="22444"/>
    <cellStyle name="Normal 217 3 4 2" xfId="22445"/>
    <cellStyle name="Normal 217 3 4 3" xfId="22446"/>
    <cellStyle name="Normal 217 3 5" xfId="22447"/>
    <cellStyle name="Normal 217 3 6" xfId="22448"/>
    <cellStyle name="Normal 217 3 7" xfId="22449"/>
    <cellStyle name="Normal 217 3 8" xfId="22450"/>
    <cellStyle name="Normal 217 4" xfId="22451"/>
    <cellStyle name="Normal 217 4 2" xfId="22452"/>
    <cellStyle name="Normal 217 4 2 2" xfId="22453"/>
    <cellStyle name="Normal 217 4 2 3" xfId="22454"/>
    <cellStyle name="Normal 217 4 3" xfId="22455"/>
    <cellStyle name="Normal 217 4 3 2" xfId="22456"/>
    <cellStyle name="Normal 217 4 3 3" xfId="22457"/>
    <cellStyle name="Normal 217 4 4" xfId="22458"/>
    <cellStyle name="Normal 217 4 5" xfId="22459"/>
    <cellStyle name="Normal 217 4 6" xfId="22460"/>
    <cellStyle name="Normal 217 5" xfId="22461"/>
    <cellStyle name="Normal 217 5 2" xfId="22462"/>
    <cellStyle name="Normal 217 5 3" xfId="22463"/>
    <cellStyle name="Normal 217 6" xfId="22464"/>
    <cellStyle name="Normal 217 6 2" xfId="22465"/>
    <cellStyle name="Normal 217 6 3" xfId="22466"/>
    <cellStyle name="Normal 217 7" xfId="22467"/>
    <cellStyle name="Normal 217 8" xfId="22468"/>
    <cellStyle name="Normal 217 9" xfId="22469"/>
    <cellStyle name="Normal 218" xfId="22470"/>
    <cellStyle name="Normal 218 10" xfId="22471"/>
    <cellStyle name="Normal 218 11" xfId="22472"/>
    <cellStyle name="Normal 218 2" xfId="22473"/>
    <cellStyle name="Normal 218 2 2" xfId="22474"/>
    <cellStyle name="Normal 218 2 2 2" xfId="22475"/>
    <cellStyle name="Normal 218 2 2 2 2" xfId="22476"/>
    <cellStyle name="Normal 218 2 2 2 2 2" xfId="22477"/>
    <cellStyle name="Normal 218 2 2 2 2 3" xfId="22478"/>
    <cellStyle name="Normal 218 2 2 2 3" xfId="22479"/>
    <cellStyle name="Normal 218 2 2 2 3 2" xfId="22480"/>
    <cellStyle name="Normal 218 2 2 2 3 3" xfId="22481"/>
    <cellStyle name="Normal 218 2 2 2 4" xfId="22482"/>
    <cellStyle name="Normal 218 2 2 2 5" xfId="22483"/>
    <cellStyle name="Normal 218 2 2 2 6" xfId="22484"/>
    <cellStyle name="Normal 218 2 2 3" xfId="22485"/>
    <cellStyle name="Normal 218 2 2 3 2" xfId="22486"/>
    <cellStyle name="Normal 218 2 2 3 3" xfId="22487"/>
    <cellStyle name="Normal 218 2 2 4" xfId="22488"/>
    <cellStyle name="Normal 218 2 2 4 2" xfId="22489"/>
    <cellStyle name="Normal 218 2 2 4 3" xfId="22490"/>
    <cellStyle name="Normal 218 2 2 5" xfId="22491"/>
    <cellStyle name="Normal 218 2 2 6" xfId="22492"/>
    <cellStyle name="Normal 218 2 2 7" xfId="22493"/>
    <cellStyle name="Normal 218 2 2 8" xfId="22494"/>
    <cellStyle name="Normal 218 2 3" xfId="22495"/>
    <cellStyle name="Normal 218 2 3 2" xfId="22496"/>
    <cellStyle name="Normal 218 2 3 2 2" xfId="22497"/>
    <cellStyle name="Normal 218 2 3 2 3" xfId="22498"/>
    <cellStyle name="Normal 218 2 3 3" xfId="22499"/>
    <cellStyle name="Normal 218 2 3 3 2" xfId="22500"/>
    <cellStyle name="Normal 218 2 3 3 3" xfId="22501"/>
    <cellStyle name="Normal 218 2 3 4" xfId="22502"/>
    <cellStyle name="Normal 218 2 3 5" xfId="22503"/>
    <cellStyle name="Normal 218 2 3 6" xfId="22504"/>
    <cellStyle name="Normal 218 2 4" xfId="22505"/>
    <cellStyle name="Normal 218 2 4 2" xfId="22506"/>
    <cellStyle name="Normal 218 2 4 3" xfId="22507"/>
    <cellStyle name="Normal 218 2 5" xfId="22508"/>
    <cellStyle name="Normal 218 2 5 2" xfId="22509"/>
    <cellStyle name="Normal 218 2 5 3" xfId="22510"/>
    <cellStyle name="Normal 218 2 6" xfId="22511"/>
    <cellStyle name="Normal 218 2 7" xfId="22512"/>
    <cellStyle name="Normal 218 2 8" xfId="22513"/>
    <cellStyle name="Normal 218 2 9" xfId="22514"/>
    <cellStyle name="Normal 218 3" xfId="22515"/>
    <cellStyle name="Normal 218 3 2" xfId="22516"/>
    <cellStyle name="Normal 218 3 2 2" xfId="22517"/>
    <cellStyle name="Normal 218 3 2 2 2" xfId="22518"/>
    <cellStyle name="Normal 218 3 2 2 3" xfId="22519"/>
    <cellStyle name="Normal 218 3 2 3" xfId="22520"/>
    <cellStyle name="Normal 218 3 2 3 2" xfId="22521"/>
    <cellStyle name="Normal 218 3 2 3 3" xfId="22522"/>
    <cellStyle name="Normal 218 3 2 4" xfId="22523"/>
    <cellStyle name="Normal 218 3 2 5" xfId="22524"/>
    <cellStyle name="Normal 218 3 2 6" xfId="22525"/>
    <cellStyle name="Normal 218 3 3" xfId="22526"/>
    <cellStyle name="Normal 218 3 3 2" xfId="22527"/>
    <cellStyle name="Normal 218 3 3 3" xfId="22528"/>
    <cellStyle name="Normal 218 3 4" xfId="22529"/>
    <cellStyle name="Normal 218 3 4 2" xfId="22530"/>
    <cellStyle name="Normal 218 3 4 3" xfId="22531"/>
    <cellStyle name="Normal 218 3 5" xfId="22532"/>
    <cellStyle name="Normal 218 3 6" xfId="22533"/>
    <cellStyle name="Normal 218 3 7" xfId="22534"/>
    <cellStyle name="Normal 218 3 8" xfId="22535"/>
    <cellStyle name="Normal 218 4" xfId="22536"/>
    <cellStyle name="Normal 218 4 2" xfId="22537"/>
    <cellStyle name="Normal 218 4 2 2" xfId="22538"/>
    <cellStyle name="Normal 218 4 2 3" xfId="22539"/>
    <cellStyle name="Normal 218 4 3" xfId="22540"/>
    <cellStyle name="Normal 218 4 3 2" xfId="22541"/>
    <cellStyle name="Normal 218 4 3 3" xfId="22542"/>
    <cellStyle name="Normal 218 4 4" xfId="22543"/>
    <cellStyle name="Normal 218 4 5" xfId="22544"/>
    <cellStyle name="Normal 218 4 6" xfId="22545"/>
    <cellStyle name="Normal 218 5" xfId="22546"/>
    <cellStyle name="Normal 218 5 2" xfId="22547"/>
    <cellStyle name="Normal 218 5 3" xfId="22548"/>
    <cellStyle name="Normal 218 6" xfId="22549"/>
    <cellStyle name="Normal 218 6 2" xfId="22550"/>
    <cellStyle name="Normal 218 6 3" xfId="22551"/>
    <cellStyle name="Normal 218 7" xfId="22552"/>
    <cellStyle name="Normal 218 8" xfId="22553"/>
    <cellStyle name="Normal 218 9" xfId="22554"/>
    <cellStyle name="Normal 219" xfId="22555"/>
    <cellStyle name="Normal 219 10" xfId="22556"/>
    <cellStyle name="Normal 219 11" xfId="22557"/>
    <cellStyle name="Normal 219 2" xfId="22558"/>
    <cellStyle name="Normal 219 2 2" xfId="22559"/>
    <cellStyle name="Normal 219 2 2 2" xfId="22560"/>
    <cellStyle name="Normal 219 2 2 2 2" xfId="22561"/>
    <cellStyle name="Normal 219 2 2 2 2 2" xfId="22562"/>
    <cellStyle name="Normal 219 2 2 2 2 3" xfId="22563"/>
    <cellStyle name="Normal 219 2 2 2 3" xfId="22564"/>
    <cellStyle name="Normal 219 2 2 2 3 2" xfId="22565"/>
    <cellStyle name="Normal 219 2 2 2 3 3" xfId="22566"/>
    <cellStyle name="Normal 219 2 2 2 4" xfId="22567"/>
    <cellStyle name="Normal 219 2 2 2 5" xfId="22568"/>
    <cellStyle name="Normal 219 2 2 2 6" xfId="22569"/>
    <cellStyle name="Normal 219 2 2 3" xfId="22570"/>
    <cellStyle name="Normal 219 2 2 3 2" xfId="22571"/>
    <cellStyle name="Normal 219 2 2 3 3" xfId="22572"/>
    <cellStyle name="Normal 219 2 2 4" xfId="22573"/>
    <cellStyle name="Normal 219 2 2 4 2" xfId="22574"/>
    <cellStyle name="Normal 219 2 2 4 3" xfId="22575"/>
    <cellStyle name="Normal 219 2 2 5" xfId="22576"/>
    <cellStyle name="Normal 219 2 2 6" xfId="22577"/>
    <cellStyle name="Normal 219 2 2 7" xfId="22578"/>
    <cellStyle name="Normal 219 2 2 8" xfId="22579"/>
    <cellStyle name="Normal 219 2 3" xfId="22580"/>
    <cellStyle name="Normal 219 2 3 2" xfId="22581"/>
    <cellStyle name="Normal 219 2 3 2 2" xfId="22582"/>
    <cellStyle name="Normal 219 2 3 2 3" xfId="22583"/>
    <cellStyle name="Normal 219 2 3 3" xfId="22584"/>
    <cellStyle name="Normal 219 2 3 3 2" xfId="22585"/>
    <cellStyle name="Normal 219 2 3 3 3" xfId="22586"/>
    <cellStyle name="Normal 219 2 3 4" xfId="22587"/>
    <cellStyle name="Normal 219 2 3 5" xfId="22588"/>
    <cellStyle name="Normal 219 2 3 6" xfId="22589"/>
    <cellStyle name="Normal 219 2 4" xfId="22590"/>
    <cellStyle name="Normal 219 2 4 2" xfId="22591"/>
    <cellStyle name="Normal 219 2 4 3" xfId="22592"/>
    <cellStyle name="Normal 219 2 5" xfId="22593"/>
    <cellStyle name="Normal 219 2 5 2" xfId="22594"/>
    <cellStyle name="Normal 219 2 5 3" xfId="22595"/>
    <cellStyle name="Normal 219 2 6" xfId="22596"/>
    <cellStyle name="Normal 219 2 7" xfId="22597"/>
    <cellStyle name="Normal 219 2 8" xfId="22598"/>
    <cellStyle name="Normal 219 2 9" xfId="22599"/>
    <cellStyle name="Normal 219 3" xfId="22600"/>
    <cellStyle name="Normal 219 3 2" xfId="22601"/>
    <cellStyle name="Normal 219 3 2 2" xfId="22602"/>
    <cellStyle name="Normal 219 3 2 2 2" xfId="22603"/>
    <cellStyle name="Normal 219 3 2 2 3" xfId="22604"/>
    <cellStyle name="Normal 219 3 2 3" xfId="22605"/>
    <cellStyle name="Normal 219 3 2 3 2" xfId="22606"/>
    <cellStyle name="Normal 219 3 2 3 3" xfId="22607"/>
    <cellStyle name="Normal 219 3 2 4" xfId="22608"/>
    <cellStyle name="Normal 219 3 2 5" xfId="22609"/>
    <cellStyle name="Normal 219 3 2 6" xfId="22610"/>
    <cellStyle name="Normal 219 3 3" xfId="22611"/>
    <cellStyle name="Normal 219 3 3 2" xfId="22612"/>
    <cellStyle name="Normal 219 3 3 3" xfId="22613"/>
    <cellStyle name="Normal 219 3 4" xfId="22614"/>
    <cellStyle name="Normal 219 3 4 2" xfId="22615"/>
    <cellStyle name="Normal 219 3 4 3" xfId="22616"/>
    <cellStyle name="Normal 219 3 5" xfId="22617"/>
    <cellStyle name="Normal 219 3 6" xfId="22618"/>
    <cellStyle name="Normal 219 3 7" xfId="22619"/>
    <cellStyle name="Normal 219 3 8" xfId="22620"/>
    <cellStyle name="Normal 219 4" xfId="22621"/>
    <cellStyle name="Normal 219 4 2" xfId="22622"/>
    <cellStyle name="Normal 219 4 2 2" xfId="22623"/>
    <cellStyle name="Normal 219 4 2 3" xfId="22624"/>
    <cellStyle name="Normal 219 4 3" xfId="22625"/>
    <cellStyle name="Normal 219 4 3 2" xfId="22626"/>
    <cellStyle name="Normal 219 4 3 3" xfId="22627"/>
    <cellStyle name="Normal 219 4 4" xfId="22628"/>
    <cellStyle name="Normal 219 4 5" xfId="22629"/>
    <cellStyle name="Normal 219 4 6" xfId="22630"/>
    <cellStyle name="Normal 219 5" xfId="22631"/>
    <cellStyle name="Normal 219 5 2" xfId="22632"/>
    <cellStyle name="Normal 219 5 3" xfId="22633"/>
    <cellStyle name="Normal 219 6" xfId="22634"/>
    <cellStyle name="Normal 219 6 2" xfId="22635"/>
    <cellStyle name="Normal 219 6 3" xfId="22636"/>
    <cellStyle name="Normal 219 7" xfId="22637"/>
    <cellStyle name="Normal 219 8" xfId="22638"/>
    <cellStyle name="Normal 219 9" xfId="22639"/>
    <cellStyle name="Normal 22" xfId="22640"/>
    <cellStyle name="Normal 22 10" xfId="22641"/>
    <cellStyle name="Normal 22 10 2" xfId="22642"/>
    <cellStyle name="Normal 22 10 3" xfId="22643"/>
    <cellStyle name="Normal 22 11" xfId="22644"/>
    <cellStyle name="Normal 22 12" xfId="22645"/>
    <cellStyle name="Normal 22 13" xfId="22646"/>
    <cellStyle name="Normal 22 2" xfId="22647"/>
    <cellStyle name="Normal 22 2 10" xfId="22648"/>
    <cellStyle name="Normal 22 2 11" xfId="22649"/>
    <cellStyle name="Normal 22 2 2" xfId="22650"/>
    <cellStyle name="Normal 22 2 2 2" xfId="22651"/>
    <cellStyle name="Normal 22 2 2 2 2" xfId="22652"/>
    <cellStyle name="Normal 22 2 2 2 2 2" xfId="22653"/>
    <cellStyle name="Normal 22 2 2 2 2 2 2" xfId="22654"/>
    <cellStyle name="Normal 22 2 2 2 2 2 3" xfId="22655"/>
    <cellStyle name="Normal 22 2 2 2 2 3" xfId="22656"/>
    <cellStyle name="Normal 22 2 2 2 2 4" xfId="22657"/>
    <cellStyle name="Normal 22 2 2 2 2_Order Book" xfId="22658"/>
    <cellStyle name="Normal 22 2 2 2 3" xfId="22659"/>
    <cellStyle name="Normal 22 2 2 2 3 2" xfId="22660"/>
    <cellStyle name="Normal 22 2 2 2 3 3" xfId="22661"/>
    <cellStyle name="Normal 22 2 2 2 4" xfId="22662"/>
    <cellStyle name="Normal 22 2 2 2 5" xfId="22663"/>
    <cellStyle name="Normal 22 2 2 2_Order Book" xfId="22664"/>
    <cellStyle name="Normal 22 2 2 3" xfId="22665"/>
    <cellStyle name="Normal 22 2 2 3 2" xfId="22666"/>
    <cellStyle name="Normal 22 2 2 3 2 2" xfId="22667"/>
    <cellStyle name="Normal 22 2 2 3 2 2 2" xfId="22668"/>
    <cellStyle name="Normal 22 2 2 3 2 2 3" xfId="22669"/>
    <cellStyle name="Normal 22 2 2 3 2 3" xfId="22670"/>
    <cellStyle name="Normal 22 2 2 3 2 4" xfId="22671"/>
    <cellStyle name="Normal 22 2 2 3 2_Order Book" xfId="22672"/>
    <cellStyle name="Normal 22 2 2 3 3" xfId="22673"/>
    <cellStyle name="Normal 22 2 2 3 3 2" xfId="22674"/>
    <cellStyle name="Normal 22 2 2 3 3 3" xfId="22675"/>
    <cellStyle name="Normal 22 2 2 3 4" xfId="22676"/>
    <cellStyle name="Normal 22 2 2 3 5" xfId="22677"/>
    <cellStyle name="Normal 22 2 2 3_Order Book" xfId="22678"/>
    <cellStyle name="Normal 22 2 2 4" xfId="22679"/>
    <cellStyle name="Normal 22 2 2 4 2" xfId="22680"/>
    <cellStyle name="Normal 22 2 2 4 2 2" xfId="22681"/>
    <cellStyle name="Normal 22 2 2 4 2 3" xfId="22682"/>
    <cellStyle name="Normal 22 2 2 4 3" xfId="22683"/>
    <cellStyle name="Normal 22 2 2 4 4" xfId="22684"/>
    <cellStyle name="Normal 22 2 2 4_Order Book" xfId="22685"/>
    <cellStyle name="Normal 22 2 2 5" xfId="22686"/>
    <cellStyle name="Normal 22 2 2 5 2" xfId="22687"/>
    <cellStyle name="Normal 22 2 2 5 3" xfId="22688"/>
    <cellStyle name="Normal 22 2 2 6" xfId="22689"/>
    <cellStyle name="Normal 22 2 2 7" xfId="22690"/>
    <cellStyle name="Normal 22 2 2_Order Book" xfId="22691"/>
    <cellStyle name="Normal 22 2 3" xfId="22692"/>
    <cellStyle name="Normal 22 2 3 2" xfId="22693"/>
    <cellStyle name="Normal 22 2 3 2 2" xfId="22694"/>
    <cellStyle name="Normal 22 2 3 2 2 2" xfId="22695"/>
    <cellStyle name="Normal 22 2 3 2 2 2 2" xfId="22696"/>
    <cellStyle name="Normal 22 2 3 2 2 2 3" xfId="22697"/>
    <cellStyle name="Normal 22 2 3 2 2 3" xfId="22698"/>
    <cellStyle name="Normal 22 2 3 2 2 4" xfId="22699"/>
    <cellStyle name="Normal 22 2 3 2 2_Order Book" xfId="22700"/>
    <cellStyle name="Normal 22 2 3 2 3" xfId="22701"/>
    <cellStyle name="Normal 22 2 3 2 3 2" xfId="22702"/>
    <cellStyle name="Normal 22 2 3 2 3 3" xfId="22703"/>
    <cellStyle name="Normal 22 2 3 2 4" xfId="22704"/>
    <cellStyle name="Normal 22 2 3 2 5" xfId="22705"/>
    <cellStyle name="Normal 22 2 3 2_Order Book" xfId="22706"/>
    <cellStyle name="Normal 22 2 3 3" xfId="22707"/>
    <cellStyle name="Normal 22 2 3 3 2" xfId="22708"/>
    <cellStyle name="Normal 22 2 3 3 2 2" xfId="22709"/>
    <cellStyle name="Normal 22 2 3 3 2 3" xfId="22710"/>
    <cellStyle name="Normal 22 2 3 3 3" xfId="22711"/>
    <cellStyle name="Normal 22 2 3 3 4" xfId="22712"/>
    <cellStyle name="Normal 22 2 3 3_Order Book" xfId="22713"/>
    <cellStyle name="Normal 22 2 3 4" xfId="22714"/>
    <cellStyle name="Normal 22 2 3 4 2" xfId="22715"/>
    <cellStyle name="Normal 22 2 3 4 3" xfId="22716"/>
    <cellStyle name="Normal 22 2 3 5" xfId="22717"/>
    <cellStyle name="Normal 22 2 3 6" xfId="22718"/>
    <cellStyle name="Normal 22 2 3_Order Book" xfId="22719"/>
    <cellStyle name="Normal 22 2 4" xfId="22720"/>
    <cellStyle name="Normal 22 2 4 2" xfId="22721"/>
    <cellStyle name="Normal 22 2 4 2 2" xfId="22722"/>
    <cellStyle name="Normal 22 2 4 2 2 2" xfId="22723"/>
    <cellStyle name="Normal 22 2 4 2 2 3" xfId="22724"/>
    <cellStyle name="Normal 22 2 4 2 3" xfId="22725"/>
    <cellStyle name="Normal 22 2 4 2 4" xfId="22726"/>
    <cellStyle name="Normal 22 2 4 2_Order Book" xfId="22727"/>
    <cellStyle name="Normal 22 2 4 3" xfId="22728"/>
    <cellStyle name="Normal 22 2 4 3 2" xfId="22729"/>
    <cellStyle name="Normal 22 2 4 3 3" xfId="22730"/>
    <cellStyle name="Normal 22 2 4 4" xfId="22731"/>
    <cellStyle name="Normal 22 2 4 5" xfId="22732"/>
    <cellStyle name="Normal 22 2 4_Order Book" xfId="22733"/>
    <cellStyle name="Normal 22 2 5" xfId="22734"/>
    <cellStyle name="Normal 22 2 5 2" xfId="22735"/>
    <cellStyle name="Normal 22 2 5 2 2" xfId="22736"/>
    <cellStyle name="Normal 22 2 5 2 2 2" xfId="22737"/>
    <cellStyle name="Normal 22 2 5 2 2 3" xfId="22738"/>
    <cellStyle name="Normal 22 2 5 2 3" xfId="22739"/>
    <cellStyle name="Normal 22 2 5 2 4" xfId="22740"/>
    <cellStyle name="Normal 22 2 5 2_Order Book" xfId="22741"/>
    <cellStyle name="Normal 22 2 5 3" xfId="22742"/>
    <cellStyle name="Normal 22 2 5 3 2" xfId="22743"/>
    <cellStyle name="Normal 22 2 5 3 3" xfId="22744"/>
    <cellStyle name="Normal 22 2 5 4" xfId="22745"/>
    <cellStyle name="Normal 22 2 5 5" xfId="22746"/>
    <cellStyle name="Normal 22 2 5_Order Book" xfId="22747"/>
    <cellStyle name="Normal 22 2 6" xfId="22748"/>
    <cellStyle name="Normal 22 2 6 2" xfId="22749"/>
    <cellStyle name="Normal 22 2 6 2 2" xfId="22750"/>
    <cellStyle name="Normal 22 2 6 2 2 2" xfId="22751"/>
    <cellStyle name="Normal 22 2 6 2 2 3" xfId="22752"/>
    <cellStyle name="Normal 22 2 6 2 3" xfId="22753"/>
    <cellStyle name="Normal 22 2 6 2 4" xfId="22754"/>
    <cellStyle name="Normal 22 2 6 2_Order Book" xfId="22755"/>
    <cellStyle name="Normal 22 2 6 3" xfId="22756"/>
    <cellStyle name="Normal 22 2 6 3 2" xfId="22757"/>
    <cellStyle name="Normal 22 2 6 3 3" xfId="22758"/>
    <cellStyle name="Normal 22 2 6 4" xfId="22759"/>
    <cellStyle name="Normal 22 2 6 5" xfId="22760"/>
    <cellStyle name="Normal 22 2 6_Order Book" xfId="22761"/>
    <cellStyle name="Normal 22 2 7" xfId="22762"/>
    <cellStyle name="Normal 22 2 7 2" xfId="22763"/>
    <cellStyle name="Normal 22 2 7 2 2" xfId="22764"/>
    <cellStyle name="Normal 22 2 7 2 3" xfId="22765"/>
    <cellStyle name="Normal 22 2 7 3" xfId="22766"/>
    <cellStyle name="Normal 22 2 7 4" xfId="22767"/>
    <cellStyle name="Normal 22 2 7_Order Book" xfId="22768"/>
    <cellStyle name="Normal 22 2 8" xfId="22769"/>
    <cellStyle name="Normal 22 2 8 2" xfId="22770"/>
    <cellStyle name="Normal 22 2 8 3" xfId="22771"/>
    <cellStyle name="Normal 22 2 9" xfId="22772"/>
    <cellStyle name="Normal 22 2_Order Book" xfId="22773"/>
    <cellStyle name="Normal 22 3" xfId="22774"/>
    <cellStyle name="Normal 22 3 2" xfId="22775"/>
    <cellStyle name="Normal 22 3 2 2" xfId="22776"/>
    <cellStyle name="Normal 22 3 2 2 2" xfId="22777"/>
    <cellStyle name="Normal 22 3 2 2 2 2" xfId="22778"/>
    <cellStyle name="Normal 22 3 2 2 2 3" xfId="22779"/>
    <cellStyle name="Normal 22 3 2 2 3" xfId="22780"/>
    <cellStyle name="Normal 22 3 2 2 4" xfId="22781"/>
    <cellStyle name="Normal 22 3 2 2_Order Book" xfId="22782"/>
    <cellStyle name="Normal 22 3 2 3" xfId="22783"/>
    <cellStyle name="Normal 22 3 2 3 2" xfId="22784"/>
    <cellStyle name="Normal 22 3 2 3 3" xfId="22785"/>
    <cellStyle name="Normal 22 3 2 4" xfId="22786"/>
    <cellStyle name="Normal 22 3 2 5" xfId="22787"/>
    <cellStyle name="Normal 22 3 2_Order Book" xfId="22788"/>
    <cellStyle name="Normal 22 3 3" xfId="22789"/>
    <cellStyle name="Normal 22 3 3 2" xfId="22790"/>
    <cellStyle name="Normal 22 3 3 2 2" xfId="22791"/>
    <cellStyle name="Normal 22 3 3 2 2 2" xfId="22792"/>
    <cellStyle name="Normal 22 3 3 2 2 3" xfId="22793"/>
    <cellStyle name="Normal 22 3 3 2 3" xfId="22794"/>
    <cellStyle name="Normal 22 3 3 2 4" xfId="22795"/>
    <cellStyle name="Normal 22 3 3 2_Order Book" xfId="22796"/>
    <cellStyle name="Normal 22 3 3 3" xfId="22797"/>
    <cellStyle name="Normal 22 3 3 3 2" xfId="22798"/>
    <cellStyle name="Normal 22 3 3 3 3" xfId="22799"/>
    <cellStyle name="Normal 22 3 3 4" xfId="22800"/>
    <cellStyle name="Normal 22 3 3 5" xfId="22801"/>
    <cellStyle name="Normal 22 3 3_Order Book" xfId="22802"/>
    <cellStyle name="Normal 22 3 4" xfId="22803"/>
    <cellStyle name="Normal 22 3 4 2" xfId="22804"/>
    <cellStyle name="Normal 22 3 4 2 2" xfId="22805"/>
    <cellStyle name="Normal 22 3 4 2 3" xfId="22806"/>
    <cellStyle name="Normal 22 3 4 3" xfId="22807"/>
    <cellStyle name="Normal 22 3 4 4" xfId="22808"/>
    <cellStyle name="Normal 22 3 4_Order Book" xfId="22809"/>
    <cellStyle name="Normal 22 3 5" xfId="22810"/>
    <cellStyle name="Normal 22 3 5 2" xfId="22811"/>
    <cellStyle name="Normal 22 3 5 3" xfId="22812"/>
    <cellStyle name="Normal 22 3 6" xfId="22813"/>
    <cellStyle name="Normal 22 3 7" xfId="22814"/>
    <cellStyle name="Normal 22 3 8" xfId="22815"/>
    <cellStyle name="Normal 22 3_Order Book" xfId="22816"/>
    <cellStyle name="Normal 22 4" xfId="22817"/>
    <cellStyle name="Normal 22 4 2" xfId="22818"/>
    <cellStyle name="Normal 22 4 2 2" xfId="22819"/>
    <cellStyle name="Normal 22 4 2 2 2" xfId="22820"/>
    <cellStyle name="Normal 22 4 2 2 2 2" xfId="22821"/>
    <cellStyle name="Normal 22 4 2 2 2 3" xfId="22822"/>
    <cellStyle name="Normal 22 4 2 2 3" xfId="22823"/>
    <cellStyle name="Normal 22 4 2 2 4" xfId="22824"/>
    <cellStyle name="Normal 22 4 2 2_Order Book" xfId="22825"/>
    <cellStyle name="Normal 22 4 2 3" xfId="22826"/>
    <cellStyle name="Normal 22 4 2 3 2" xfId="22827"/>
    <cellStyle name="Normal 22 4 2 3 3" xfId="22828"/>
    <cellStyle name="Normal 22 4 2 4" xfId="22829"/>
    <cellStyle name="Normal 22 4 2 5" xfId="22830"/>
    <cellStyle name="Normal 22 4 2_Order Book" xfId="22831"/>
    <cellStyle name="Normal 22 4 3" xfId="22832"/>
    <cellStyle name="Normal 22 4 3 2" xfId="22833"/>
    <cellStyle name="Normal 22 4 3 2 2" xfId="22834"/>
    <cellStyle name="Normal 22 4 3 2 3" xfId="22835"/>
    <cellStyle name="Normal 22 4 3 3" xfId="22836"/>
    <cellStyle name="Normal 22 4 3 4" xfId="22837"/>
    <cellStyle name="Normal 22 4 3_Order Book" xfId="22838"/>
    <cellStyle name="Normal 22 4 4" xfId="22839"/>
    <cellStyle name="Normal 22 4 4 2" xfId="22840"/>
    <cellStyle name="Normal 22 4 4 3" xfId="22841"/>
    <cellStyle name="Normal 22 4 5" xfId="22842"/>
    <cellStyle name="Normal 22 4 6" xfId="22843"/>
    <cellStyle name="Normal 22 4 7" xfId="22844"/>
    <cellStyle name="Normal 22 4_Order Book" xfId="22845"/>
    <cellStyle name="Normal 22 5" xfId="22846"/>
    <cellStyle name="Normal 22 5 2" xfId="22847"/>
    <cellStyle name="Normal 22 5 2 2" xfId="22848"/>
    <cellStyle name="Normal 22 5 2 2 2" xfId="22849"/>
    <cellStyle name="Normal 22 5 2 2 3" xfId="22850"/>
    <cellStyle name="Normal 22 5 2 3" xfId="22851"/>
    <cellStyle name="Normal 22 5 2 4" xfId="22852"/>
    <cellStyle name="Normal 22 5 2_Order Book" xfId="22853"/>
    <cellStyle name="Normal 22 5 3" xfId="22854"/>
    <cellStyle name="Normal 22 5 3 2" xfId="22855"/>
    <cellStyle name="Normal 22 5 3 3" xfId="22856"/>
    <cellStyle name="Normal 22 5 4" xfId="22857"/>
    <cellStyle name="Normal 22 5 5" xfId="22858"/>
    <cellStyle name="Normal 22 5 6" xfId="22859"/>
    <cellStyle name="Normal 22 5_Order Book" xfId="22860"/>
    <cellStyle name="Normal 22 6" xfId="22861"/>
    <cellStyle name="Normal 22 6 2" xfId="22862"/>
    <cellStyle name="Normal 22 6 2 2" xfId="22863"/>
    <cellStyle name="Normal 22 6 2 2 2" xfId="22864"/>
    <cellStyle name="Normal 22 6 2 2 3" xfId="22865"/>
    <cellStyle name="Normal 22 6 2 3" xfId="22866"/>
    <cellStyle name="Normal 22 6 2 4" xfId="22867"/>
    <cellStyle name="Normal 22 6 2_Order Book" xfId="22868"/>
    <cellStyle name="Normal 22 6 3" xfId="22869"/>
    <cellStyle name="Normal 22 6 3 2" xfId="22870"/>
    <cellStyle name="Normal 22 6 3 3" xfId="22871"/>
    <cellStyle name="Normal 22 6 4" xfId="22872"/>
    <cellStyle name="Normal 22 6 5" xfId="22873"/>
    <cellStyle name="Normal 22 6 6" xfId="22874"/>
    <cellStyle name="Normal 22 6_Order Book" xfId="22875"/>
    <cellStyle name="Normal 22 7" xfId="22876"/>
    <cellStyle name="Normal 22 7 2" xfId="22877"/>
    <cellStyle name="Normal 22 7 2 2" xfId="22878"/>
    <cellStyle name="Normal 22 7 2 2 2" xfId="22879"/>
    <cellStyle name="Normal 22 7 2 2 3" xfId="22880"/>
    <cellStyle name="Normal 22 7 2 3" xfId="22881"/>
    <cellStyle name="Normal 22 7 2 4" xfId="22882"/>
    <cellStyle name="Normal 22 7 2_Order Book" xfId="22883"/>
    <cellStyle name="Normal 22 7 3" xfId="22884"/>
    <cellStyle name="Normal 22 7 3 2" xfId="22885"/>
    <cellStyle name="Normal 22 7 3 3" xfId="22886"/>
    <cellStyle name="Normal 22 7 4" xfId="22887"/>
    <cellStyle name="Normal 22 7 5" xfId="22888"/>
    <cellStyle name="Normal 22 7_Order Book" xfId="22889"/>
    <cellStyle name="Normal 22 8" xfId="22890"/>
    <cellStyle name="Normal 22 9" xfId="22891"/>
    <cellStyle name="Normal 22 9 2" xfId="22892"/>
    <cellStyle name="Normal 22 9 2 2" xfId="22893"/>
    <cellStyle name="Normal 22 9 2 3" xfId="22894"/>
    <cellStyle name="Normal 22 9 3" xfId="22895"/>
    <cellStyle name="Normal 22 9 4" xfId="22896"/>
    <cellStyle name="Normal 22 9_Order Book" xfId="22897"/>
    <cellStyle name="Normal 22_Order Book" xfId="22898"/>
    <cellStyle name="Normal 220" xfId="22899"/>
    <cellStyle name="Normal 220 10" xfId="22900"/>
    <cellStyle name="Normal 220 11" xfId="22901"/>
    <cellStyle name="Normal 220 2" xfId="22902"/>
    <cellStyle name="Normal 220 2 2" xfId="22903"/>
    <cellStyle name="Normal 220 2 2 2" xfId="22904"/>
    <cellStyle name="Normal 220 2 2 2 2" xfId="22905"/>
    <cellStyle name="Normal 220 2 2 2 2 2" xfId="22906"/>
    <cellStyle name="Normal 220 2 2 2 2 3" xfId="22907"/>
    <cellStyle name="Normal 220 2 2 2 3" xfId="22908"/>
    <cellStyle name="Normal 220 2 2 2 3 2" xfId="22909"/>
    <cellStyle name="Normal 220 2 2 2 3 3" xfId="22910"/>
    <cellStyle name="Normal 220 2 2 2 4" xfId="22911"/>
    <cellStyle name="Normal 220 2 2 2 5" xfId="22912"/>
    <cellStyle name="Normal 220 2 2 2 6" xfId="22913"/>
    <cellStyle name="Normal 220 2 2 3" xfId="22914"/>
    <cellStyle name="Normal 220 2 2 3 2" xfId="22915"/>
    <cellStyle name="Normal 220 2 2 3 3" xfId="22916"/>
    <cellStyle name="Normal 220 2 2 4" xfId="22917"/>
    <cellStyle name="Normal 220 2 2 4 2" xfId="22918"/>
    <cellStyle name="Normal 220 2 2 4 3" xfId="22919"/>
    <cellStyle name="Normal 220 2 2 5" xfId="22920"/>
    <cellStyle name="Normal 220 2 2 6" xfId="22921"/>
    <cellStyle name="Normal 220 2 2 7" xfId="22922"/>
    <cellStyle name="Normal 220 2 2 8" xfId="22923"/>
    <cellStyle name="Normal 220 2 3" xfId="22924"/>
    <cellStyle name="Normal 220 2 3 2" xfId="22925"/>
    <cellStyle name="Normal 220 2 3 2 2" xfId="22926"/>
    <cellStyle name="Normal 220 2 3 2 3" xfId="22927"/>
    <cellStyle name="Normal 220 2 3 3" xfId="22928"/>
    <cellStyle name="Normal 220 2 3 3 2" xfId="22929"/>
    <cellStyle name="Normal 220 2 3 3 3" xfId="22930"/>
    <cellStyle name="Normal 220 2 3 4" xfId="22931"/>
    <cellStyle name="Normal 220 2 3 5" xfId="22932"/>
    <cellStyle name="Normal 220 2 3 6" xfId="22933"/>
    <cellStyle name="Normal 220 2 4" xfId="22934"/>
    <cellStyle name="Normal 220 2 4 2" xfId="22935"/>
    <cellStyle name="Normal 220 2 4 3" xfId="22936"/>
    <cellStyle name="Normal 220 2 5" xfId="22937"/>
    <cellStyle name="Normal 220 2 5 2" xfId="22938"/>
    <cellStyle name="Normal 220 2 5 3" xfId="22939"/>
    <cellStyle name="Normal 220 2 6" xfId="22940"/>
    <cellStyle name="Normal 220 2 7" xfId="22941"/>
    <cellStyle name="Normal 220 2 8" xfId="22942"/>
    <cellStyle name="Normal 220 2 9" xfId="22943"/>
    <cellStyle name="Normal 220 3" xfId="22944"/>
    <cellStyle name="Normal 220 3 2" xfId="22945"/>
    <cellStyle name="Normal 220 3 2 2" xfId="22946"/>
    <cellStyle name="Normal 220 3 2 2 2" xfId="22947"/>
    <cellStyle name="Normal 220 3 2 2 3" xfId="22948"/>
    <cellStyle name="Normal 220 3 2 3" xfId="22949"/>
    <cellStyle name="Normal 220 3 2 3 2" xfId="22950"/>
    <cellStyle name="Normal 220 3 2 3 3" xfId="22951"/>
    <cellStyle name="Normal 220 3 2 4" xfId="22952"/>
    <cellStyle name="Normal 220 3 2 5" xfId="22953"/>
    <cellStyle name="Normal 220 3 2 6" xfId="22954"/>
    <cellStyle name="Normal 220 3 3" xfId="22955"/>
    <cellStyle name="Normal 220 3 3 2" xfId="22956"/>
    <cellStyle name="Normal 220 3 3 3" xfId="22957"/>
    <cellStyle name="Normal 220 3 4" xfId="22958"/>
    <cellStyle name="Normal 220 3 4 2" xfId="22959"/>
    <cellStyle name="Normal 220 3 4 3" xfId="22960"/>
    <cellStyle name="Normal 220 3 5" xfId="22961"/>
    <cellStyle name="Normal 220 3 6" xfId="22962"/>
    <cellStyle name="Normal 220 3 7" xfId="22963"/>
    <cellStyle name="Normal 220 3 8" xfId="22964"/>
    <cellStyle name="Normal 220 4" xfId="22965"/>
    <cellStyle name="Normal 220 4 2" xfId="22966"/>
    <cellStyle name="Normal 220 4 2 2" xfId="22967"/>
    <cellStyle name="Normal 220 4 2 3" xfId="22968"/>
    <cellStyle name="Normal 220 4 3" xfId="22969"/>
    <cellStyle name="Normal 220 4 3 2" xfId="22970"/>
    <cellStyle name="Normal 220 4 3 3" xfId="22971"/>
    <cellStyle name="Normal 220 4 4" xfId="22972"/>
    <cellStyle name="Normal 220 4 5" xfId="22973"/>
    <cellStyle name="Normal 220 4 6" xfId="22974"/>
    <cellStyle name="Normal 220 5" xfId="22975"/>
    <cellStyle name="Normal 220 5 2" xfId="22976"/>
    <cellStyle name="Normal 220 5 3" xfId="22977"/>
    <cellStyle name="Normal 220 6" xfId="22978"/>
    <cellStyle name="Normal 220 6 2" xfId="22979"/>
    <cellStyle name="Normal 220 6 3" xfId="22980"/>
    <cellStyle name="Normal 220 7" xfId="22981"/>
    <cellStyle name="Normal 220 8" xfId="22982"/>
    <cellStyle name="Normal 220 9" xfId="22983"/>
    <cellStyle name="Normal 221" xfId="22984"/>
    <cellStyle name="Normal 221 10" xfId="22985"/>
    <cellStyle name="Normal 221 11" xfId="22986"/>
    <cellStyle name="Normal 221 2" xfId="22987"/>
    <cellStyle name="Normal 221 2 2" xfId="22988"/>
    <cellStyle name="Normal 221 2 2 2" xfId="22989"/>
    <cellStyle name="Normal 221 2 2 2 2" xfId="22990"/>
    <cellStyle name="Normal 221 2 2 2 2 2" xfId="22991"/>
    <cellStyle name="Normal 221 2 2 2 2 3" xfId="22992"/>
    <cellStyle name="Normal 221 2 2 2 3" xfId="22993"/>
    <cellStyle name="Normal 221 2 2 2 3 2" xfId="22994"/>
    <cellStyle name="Normal 221 2 2 2 3 3" xfId="22995"/>
    <cellStyle name="Normal 221 2 2 2 4" xfId="22996"/>
    <cellStyle name="Normal 221 2 2 2 5" xfId="22997"/>
    <cellStyle name="Normal 221 2 2 2 6" xfId="22998"/>
    <cellStyle name="Normal 221 2 2 3" xfId="22999"/>
    <cellStyle name="Normal 221 2 2 3 2" xfId="23000"/>
    <cellStyle name="Normal 221 2 2 3 3" xfId="23001"/>
    <cellStyle name="Normal 221 2 2 4" xfId="23002"/>
    <cellStyle name="Normal 221 2 2 4 2" xfId="23003"/>
    <cellStyle name="Normal 221 2 2 4 3" xfId="23004"/>
    <cellStyle name="Normal 221 2 2 5" xfId="23005"/>
    <cellStyle name="Normal 221 2 2 6" xfId="23006"/>
    <cellStyle name="Normal 221 2 2 7" xfId="23007"/>
    <cellStyle name="Normal 221 2 2 8" xfId="23008"/>
    <cellStyle name="Normal 221 2 3" xfId="23009"/>
    <cellStyle name="Normal 221 2 3 2" xfId="23010"/>
    <cellStyle name="Normal 221 2 3 2 2" xfId="23011"/>
    <cellStyle name="Normal 221 2 3 2 3" xfId="23012"/>
    <cellStyle name="Normal 221 2 3 3" xfId="23013"/>
    <cellStyle name="Normal 221 2 3 3 2" xfId="23014"/>
    <cellStyle name="Normal 221 2 3 3 3" xfId="23015"/>
    <cellStyle name="Normal 221 2 3 4" xfId="23016"/>
    <cellStyle name="Normal 221 2 3 5" xfId="23017"/>
    <cellStyle name="Normal 221 2 3 6" xfId="23018"/>
    <cellStyle name="Normal 221 2 4" xfId="23019"/>
    <cellStyle name="Normal 221 2 4 2" xfId="23020"/>
    <cellStyle name="Normal 221 2 4 3" xfId="23021"/>
    <cellStyle name="Normal 221 2 5" xfId="23022"/>
    <cellStyle name="Normal 221 2 5 2" xfId="23023"/>
    <cellStyle name="Normal 221 2 5 3" xfId="23024"/>
    <cellStyle name="Normal 221 2 6" xfId="23025"/>
    <cellStyle name="Normal 221 2 7" xfId="23026"/>
    <cellStyle name="Normal 221 2 8" xfId="23027"/>
    <cellStyle name="Normal 221 2 9" xfId="23028"/>
    <cellStyle name="Normal 221 3" xfId="23029"/>
    <cellStyle name="Normal 221 3 2" xfId="23030"/>
    <cellStyle name="Normal 221 3 2 2" xfId="23031"/>
    <cellStyle name="Normal 221 3 2 2 2" xfId="23032"/>
    <cellStyle name="Normal 221 3 2 2 3" xfId="23033"/>
    <cellStyle name="Normal 221 3 2 3" xfId="23034"/>
    <cellStyle name="Normal 221 3 2 3 2" xfId="23035"/>
    <cellStyle name="Normal 221 3 2 3 3" xfId="23036"/>
    <cellStyle name="Normal 221 3 2 4" xfId="23037"/>
    <cellStyle name="Normal 221 3 2 5" xfId="23038"/>
    <cellStyle name="Normal 221 3 2 6" xfId="23039"/>
    <cellStyle name="Normal 221 3 3" xfId="23040"/>
    <cellStyle name="Normal 221 3 3 2" xfId="23041"/>
    <cellStyle name="Normal 221 3 3 3" xfId="23042"/>
    <cellStyle name="Normal 221 3 4" xfId="23043"/>
    <cellStyle name="Normal 221 3 4 2" xfId="23044"/>
    <cellStyle name="Normal 221 3 4 3" xfId="23045"/>
    <cellStyle name="Normal 221 3 5" xfId="23046"/>
    <cellStyle name="Normal 221 3 6" xfId="23047"/>
    <cellStyle name="Normal 221 3 7" xfId="23048"/>
    <cellStyle name="Normal 221 3 8" xfId="23049"/>
    <cellStyle name="Normal 221 4" xfId="23050"/>
    <cellStyle name="Normal 221 4 2" xfId="23051"/>
    <cellStyle name="Normal 221 4 2 2" xfId="23052"/>
    <cellStyle name="Normal 221 4 2 3" xfId="23053"/>
    <cellStyle name="Normal 221 4 3" xfId="23054"/>
    <cellStyle name="Normal 221 4 3 2" xfId="23055"/>
    <cellStyle name="Normal 221 4 3 3" xfId="23056"/>
    <cellStyle name="Normal 221 4 4" xfId="23057"/>
    <cellStyle name="Normal 221 4 5" xfId="23058"/>
    <cellStyle name="Normal 221 4 6" xfId="23059"/>
    <cellStyle name="Normal 221 5" xfId="23060"/>
    <cellStyle name="Normal 221 5 2" xfId="23061"/>
    <cellStyle name="Normal 221 5 3" xfId="23062"/>
    <cellStyle name="Normal 221 6" xfId="23063"/>
    <cellStyle name="Normal 221 6 2" xfId="23064"/>
    <cellStyle name="Normal 221 6 3" xfId="23065"/>
    <cellStyle name="Normal 221 7" xfId="23066"/>
    <cellStyle name="Normal 221 8" xfId="23067"/>
    <cellStyle name="Normal 221 9" xfId="23068"/>
    <cellStyle name="Normal 222" xfId="23069"/>
    <cellStyle name="Normal 222 10" xfId="23070"/>
    <cellStyle name="Normal 222 11" xfId="23071"/>
    <cellStyle name="Normal 222 2" xfId="23072"/>
    <cellStyle name="Normal 222 2 2" xfId="23073"/>
    <cellStyle name="Normal 222 2 2 2" xfId="23074"/>
    <cellStyle name="Normal 222 2 2 2 2" xfId="23075"/>
    <cellStyle name="Normal 222 2 2 2 2 2" xfId="23076"/>
    <cellStyle name="Normal 222 2 2 2 2 3" xfId="23077"/>
    <cellStyle name="Normal 222 2 2 2 3" xfId="23078"/>
    <cellStyle name="Normal 222 2 2 2 3 2" xfId="23079"/>
    <cellStyle name="Normal 222 2 2 2 3 3" xfId="23080"/>
    <cellStyle name="Normal 222 2 2 2 4" xfId="23081"/>
    <cellStyle name="Normal 222 2 2 2 5" xfId="23082"/>
    <cellStyle name="Normal 222 2 2 2 6" xfId="23083"/>
    <cellStyle name="Normal 222 2 2 3" xfId="23084"/>
    <cellStyle name="Normal 222 2 2 3 2" xfId="23085"/>
    <cellStyle name="Normal 222 2 2 3 3" xfId="23086"/>
    <cellStyle name="Normal 222 2 2 4" xfId="23087"/>
    <cellStyle name="Normal 222 2 2 4 2" xfId="23088"/>
    <cellStyle name="Normal 222 2 2 4 3" xfId="23089"/>
    <cellStyle name="Normal 222 2 2 5" xfId="23090"/>
    <cellStyle name="Normal 222 2 2 6" xfId="23091"/>
    <cellStyle name="Normal 222 2 2 7" xfId="23092"/>
    <cellStyle name="Normal 222 2 2 8" xfId="23093"/>
    <cellStyle name="Normal 222 2 3" xfId="23094"/>
    <cellStyle name="Normal 222 2 3 2" xfId="23095"/>
    <cellStyle name="Normal 222 2 3 2 2" xfId="23096"/>
    <cellStyle name="Normal 222 2 3 2 3" xfId="23097"/>
    <cellStyle name="Normal 222 2 3 3" xfId="23098"/>
    <cellStyle name="Normal 222 2 3 3 2" xfId="23099"/>
    <cellStyle name="Normal 222 2 3 3 3" xfId="23100"/>
    <cellStyle name="Normal 222 2 3 4" xfId="23101"/>
    <cellStyle name="Normal 222 2 3 5" xfId="23102"/>
    <cellStyle name="Normal 222 2 3 6" xfId="23103"/>
    <cellStyle name="Normal 222 2 4" xfId="23104"/>
    <cellStyle name="Normal 222 2 4 2" xfId="23105"/>
    <cellStyle name="Normal 222 2 4 3" xfId="23106"/>
    <cellStyle name="Normal 222 2 5" xfId="23107"/>
    <cellStyle name="Normal 222 2 5 2" xfId="23108"/>
    <cellStyle name="Normal 222 2 5 3" xfId="23109"/>
    <cellStyle name="Normal 222 2 6" xfId="23110"/>
    <cellStyle name="Normal 222 2 7" xfId="23111"/>
    <cellStyle name="Normal 222 2 8" xfId="23112"/>
    <cellStyle name="Normal 222 2 9" xfId="23113"/>
    <cellStyle name="Normal 222 3" xfId="23114"/>
    <cellStyle name="Normal 222 3 2" xfId="23115"/>
    <cellStyle name="Normal 222 3 2 2" xfId="23116"/>
    <cellStyle name="Normal 222 3 2 2 2" xfId="23117"/>
    <cellStyle name="Normal 222 3 2 2 3" xfId="23118"/>
    <cellStyle name="Normal 222 3 2 3" xfId="23119"/>
    <cellStyle name="Normal 222 3 2 3 2" xfId="23120"/>
    <cellStyle name="Normal 222 3 2 3 3" xfId="23121"/>
    <cellStyle name="Normal 222 3 2 4" xfId="23122"/>
    <cellStyle name="Normal 222 3 2 5" xfId="23123"/>
    <cellStyle name="Normal 222 3 2 6" xfId="23124"/>
    <cellStyle name="Normal 222 3 3" xfId="23125"/>
    <cellStyle name="Normal 222 3 3 2" xfId="23126"/>
    <cellStyle name="Normal 222 3 3 3" xfId="23127"/>
    <cellStyle name="Normal 222 3 4" xfId="23128"/>
    <cellStyle name="Normal 222 3 4 2" xfId="23129"/>
    <cellStyle name="Normal 222 3 4 3" xfId="23130"/>
    <cellStyle name="Normal 222 3 5" xfId="23131"/>
    <cellStyle name="Normal 222 3 6" xfId="23132"/>
    <cellStyle name="Normal 222 3 7" xfId="23133"/>
    <cellStyle name="Normal 222 3 8" xfId="23134"/>
    <cellStyle name="Normal 222 4" xfId="23135"/>
    <cellStyle name="Normal 222 4 2" xfId="23136"/>
    <cellStyle name="Normal 222 4 2 2" xfId="23137"/>
    <cellStyle name="Normal 222 4 2 3" xfId="23138"/>
    <cellStyle name="Normal 222 4 3" xfId="23139"/>
    <cellStyle name="Normal 222 4 3 2" xfId="23140"/>
    <cellStyle name="Normal 222 4 3 3" xfId="23141"/>
    <cellStyle name="Normal 222 4 4" xfId="23142"/>
    <cellStyle name="Normal 222 4 5" xfId="23143"/>
    <cellStyle name="Normal 222 4 6" xfId="23144"/>
    <cellStyle name="Normal 222 5" xfId="23145"/>
    <cellStyle name="Normal 222 5 2" xfId="23146"/>
    <cellStyle name="Normal 222 5 3" xfId="23147"/>
    <cellStyle name="Normal 222 6" xfId="23148"/>
    <cellStyle name="Normal 222 6 2" xfId="23149"/>
    <cellStyle name="Normal 222 6 3" xfId="23150"/>
    <cellStyle name="Normal 222 7" xfId="23151"/>
    <cellStyle name="Normal 222 8" xfId="23152"/>
    <cellStyle name="Normal 222 9" xfId="23153"/>
    <cellStyle name="Normal 223" xfId="23154"/>
    <cellStyle name="Normal 223 10" xfId="23155"/>
    <cellStyle name="Normal 223 11" xfId="23156"/>
    <cellStyle name="Normal 223 2" xfId="23157"/>
    <cellStyle name="Normal 223 2 2" xfId="23158"/>
    <cellStyle name="Normal 223 2 2 2" xfId="23159"/>
    <cellStyle name="Normal 223 2 2 2 2" xfId="23160"/>
    <cellStyle name="Normal 223 2 2 2 2 2" xfId="23161"/>
    <cellStyle name="Normal 223 2 2 2 2 3" xfId="23162"/>
    <cellStyle name="Normal 223 2 2 2 3" xfId="23163"/>
    <cellStyle name="Normal 223 2 2 2 3 2" xfId="23164"/>
    <cellStyle name="Normal 223 2 2 2 3 3" xfId="23165"/>
    <cellStyle name="Normal 223 2 2 2 4" xfId="23166"/>
    <cellStyle name="Normal 223 2 2 2 5" xfId="23167"/>
    <cellStyle name="Normal 223 2 2 2 6" xfId="23168"/>
    <cellStyle name="Normal 223 2 2 3" xfId="23169"/>
    <cellStyle name="Normal 223 2 2 3 2" xfId="23170"/>
    <cellStyle name="Normal 223 2 2 3 3" xfId="23171"/>
    <cellStyle name="Normal 223 2 2 4" xfId="23172"/>
    <cellStyle name="Normal 223 2 2 4 2" xfId="23173"/>
    <cellStyle name="Normal 223 2 2 4 3" xfId="23174"/>
    <cellStyle name="Normal 223 2 2 5" xfId="23175"/>
    <cellStyle name="Normal 223 2 2 6" xfId="23176"/>
    <cellStyle name="Normal 223 2 2 7" xfId="23177"/>
    <cellStyle name="Normal 223 2 2 8" xfId="23178"/>
    <cellStyle name="Normal 223 2 3" xfId="23179"/>
    <cellStyle name="Normal 223 2 3 2" xfId="23180"/>
    <cellStyle name="Normal 223 2 3 2 2" xfId="23181"/>
    <cellStyle name="Normal 223 2 3 2 3" xfId="23182"/>
    <cellStyle name="Normal 223 2 3 3" xfId="23183"/>
    <cellStyle name="Normal 223 2 3 3 2" xfId="23184"/>
    <cellStyle name="Normal 223 2 3 3 3" xfId="23185"/>
    <cellStyle name="Normal 223 2 3 4" xfId="23186"/>
    <cellStyle name="Normal 223 2 3 5" xfId="23187"/>
    <cellStyle name="Normal 223 2 3 6" xfId="23188"/>
    <cellStyle name="Normal 223 2 4" xfId="23189"/>
    <cellStyle name="Normal 223 2 4 2" xfId="23190"/>
    <cellStyle name="Normal 223 2 4 3" xfId="23191"/>
    <cellStyle name="Normal 223 2 5" xfId="23192"/>
    <cellStyle name="Normal 223 2 5 2" xfId="23193"/>
    <cellStyle name="Normal 223 2 5 3" xfId="23194"/>
    <cellStyle name="Normal 223 2 6" xfId="23195"/>
    <cellStyle name="Normal 223 2 7" xfId="23196"/>
    <cellStyle name="Normal 223 2 8" xfId="23197"/>
    <cellStyle name="Normal 223 2 9" xfId="23198"/>
    <cellStyle name="Normal 223 3" xfId="23199"/>
    <cellStyle name="Normal 223 3 2" xfId="23200"/>
    <cellStyle name="Normal 223 3 2 2" xfId="23201"/>
    <cellStyle name="Normal 223 3 2 2 2" xfId="23202"/>
    <cellStyle name="Normal 223 3 2 2 3" xfId="23203"/>
    <cellStyle name="Normal 223 3 2 3" xfId="23204"/>
    <cellStyle name="Normal 223 3 2 3 2" xfId="23205"/>
    <cellStyle name="Normal 223 3 2 3 3" xfId="23206"/>
    <cellStyle name="Normal 223 3 2 4" xfId="23207"/>
    <cellStyle name="Normal 223 3 2 5" xfId="23208"/>
    <cellStyle name="Normal 223 3 2 6" xfId="23209"/>
    <cellStyle name="Normal 223 3 3" xfId="23210"/>
    <cellStyle name="Normal 223 3 3 2" xfId="23211"/>
    <cellStyle name="Normal 223 3 3 3" xfId="23212"/>
    <cellStyle name="Normal 223 3 4" xfId="23213"/>
    <cellStyle name="Normal 223 3 4 2" xfId="23214"/>
    <cellStyle name="Normal 223 3 4 3" xfId="23215"/>
    <cellStyle name="Normal 223 3 5" xfId="23216"/>
    <cellStyle name="Normal 223 3 6" xfId="23217"/>
    <cellStyle name="Normal 223 3 7" xfId="23218"/>
    <cellStyle name="Normal 223 3 8" xfId="23219"/>
    <cellStyle name="Normal 223 4" xfId="23220"/>
    <cellStyle name="Normal 223 4 2" xfId="23221"/>
    <cellStyle name="Normal 223 4 2 2" xfId="23222"/>
    <cellStyle name="Normal 223 4 2 3" xfId="23223"/>
    <cellStyle name="Normal 223 4 3" xfId="23224"/>
    <cellStyle name="Normal 223 4 3 2" xfId="23225"/>
    <cellStyle name="Normal 223 4 3 3" xfId="23226"/>
    <cellStyle name="Normal 223 4 4" xfId="23227"/>
    <cellStyle name="Normal 223 4 5" xfId="23228"/>
    <cellStyle name="Normal 223 4 6" xfId="23229"/>
    <cellStyle name="Normal 223 5" xfId="23230"/>
    <cellStyle name="Normal 223 5 2" xfId="23231"/>
    <cellStyle name="Normal 223 5 3" xfId="23232"/>
    <cellStyle name="Normal 223 6" xfId="23233"/>
    <cellStyle name="Normal 223 6 2" xfId="23234"/>
    <cellStyle name="Normal 223 6 3" xfId="23235"/>
    <cellStyle name="Normal 223 7" xfId="23236"/>
    <cellStyle name="Normal 223 8" xfId="23237"/>
    <cellStyle name="Normal 223 9" xfId="23238"/>
    <cellStyle name="Normal 224" xfId="23239"/>
    <cellStyle name="Normal 224 10" xfId="23240"/>
    <cellStyle name="Normal 224 11" xfId="23241"/>
    <cellStyle name="Normal 224 2" xfId="23242"/>
    <cellStyle name="Normal 224 2 2" xfId="23243"/>
    <cellStyle name="Normal 224 2 2 2" xfId="23244"/>
    <cellStyle name="Normal 224 2 2 2 2" xfId="23245"/>
    <cellStyle name="Normal 224 2 2 2 2 2" xfId="23246"/>
    <cellStyle name="Normal 224 2 2 2 2 3" xfId="23247"/>
    <cellStyle name="Normal 224 2 2 2 3" xfId="23248"/>
    <cellStyle name="Normal 224 2 2 2 3 2" xfId="23249"/>
    <cellStyle name="Normal 224 2 2 2 3 3" xfId="23250"/>
    <cellStyle name="Normal 224 2 2 2 4" xfId="23251"/>
    <cellStyle name="Normal 224 2 2 2 5" xfId="23252"/>
    <cellStyle name="Normal 224 2 2 2 6" xfId="23253"/>
    <cellStyle name="Normal 224 2 2 3" xfId="23254"/>
    <cellStyle name="Normal 224 2 2 3 2" xfId="23255"/>
    <cellStyle name="Normal 224 2 2 3 3" xfId="23256"/>
    <cellStyle name="Normal 224 2 2 4" xfId="23257"/>
    <cellStyle name="Normal 224 2 2 4 2" xfId="23258"/>
    <cellStyle name="Normal 224 2 2 4 3" xfId="23259"/>
    <cellStyle name="Normal 224 2 2 5" xfId="23260"/>
    <cellStyle name="Normal 224 2 2 6" xfId="23261"/>
    <cellStyle name="Normal 224 2 2 7" xfId="23262"/>
    <cellStyle name="Normal 224 2 2 8" xfId="23263"/>
    <cellStyle name="Normal 224 2 3" xfId="23264"/>
    <cellStyle name="Normal 224 2 3 2" xfId="23265"/>
    <cellStyle name="Normal 224 2 3 2 2" xfId="23266"/>
    <cellStyle name="Normal 224 2 3 2 3" xfId="23267"/>
    <cellStyle name="Normal 224 2 3 3" xfId="23268"/>
    <cellStyle name="Normal 224 2 3 3 2" xfId="23269"/>
    <cellStyle name="Normal 224 2 3 3 3" xfId="23270"/>
    <cellStyle name="Normal 224 2 3 4" xfId="23271"/>
    <cellStyle name="Normal 224 2 3 5" xfId="23272"/>
    <cellStyle name="Normal 224 2 3 6" xfId="23273"/>
    <cellStyle name="Normal 224 2 4" xfId="23274"/>
    <cellStyle name="Normal 224 2 4 2" xfId="23275"/>
    <cellStyle name="Normal 224 2 4 3" xfId="23276"/>
    <cellStyle name="Normal 224 2 5" xfId="23277"/>
    <cellStyle name="Normal 224 2 5 2" xfId="23278"/>
    <cellStyle name="Normal 224 2 5 3" xfId="23279"/>
    <cellStyle name="Normal 224 2 6" xfId="23280"/>
    <cellStyle name="Normal 224 2 7" xfId="23281"/>
    <cellStyle name="Normal 224 2 8" xfId="23282"/>
    <cellStyle name="Normal 224 2 9" xfId="23283"/>
    <cellStyle name="Normal 224 3" xfId="23284"/>
    <cellStyle name="Normal 224 3 2" xfId="23285"/>
    <cellStyle name="Normal 224 3 2 2" xfId="23286"/>
    <cellStyle name="Normal 224 3 2 2 2" xfId="23287"/>
    <cellStyle name="Normal 224 3 2 2 3" xfId="23288"/>
    <cellStyle name="Normal 224 3 2 3" xfId="23289"/>
    <cellStyle name="Normal 224 3 2 3 2" xfId="23290"/>
    <cellStyle name="Normal 224 3 2 3 3" xfId="23291"/>
    <cellStyle name="Normal 224 3 2 4" xfId="23292"/>
    <cellStyle name="Normal 224 3 2 5" xfId="23293"/>
    <cellStyle name="Normal 224 3 2 6" xfId="23294"/>
    <cellStyle name="Normal 224 3 3" xfId="23295"/>
    <cellStyle name="Normal 224 3 3 2" xfId="23296"/>
    <cellStyle name="Normal 224 3 3 3" xfId="23297"/>
    <cellStyle name="Normal 224 3 4" xfId="23298"/>
    <cellStyle name="Normal 224 3 4 2" xfId="23299"/>
    <cellStyle name="Normal 224 3 4 3" xfId="23300"/>
    <cellStyle name="Normal 224 3 5" xfId="23301"/>
    <cellStyle name="Normal 224 3 6" xfId="23302"/>
    <cellStyle name="Normal 224 3 7" xfId="23303"/>
    <cellStyle name="Normal 224 3 8" xfId="23304"/>
    <cellStyle name="Normal 224 4" xfId="23305"/>
    <cellStyle name="Normal 224 4 2" xfId="23306"/>
    <cellStyle name="Normal 224 4 2 2" xfId="23307"/>
    <cellStyle name="Normal 224 4 2 3" xfId="23308"/>
    <cellStyle name="Normal 224 4 3" xfId="23309"/>
    <cellStyle name="Normal 224 4 3 2" xfId="23310"/>
    <cellStyle name="Normal 224 4 3 3" xfId="23311"/>
    <cellStyle name="Normal 224 4 4" xfId="23312"/>
    <cellStyle name="Normal 224 4 5" xfId="23313"/>
    <cellStyle name="Normal 224 4 6" xfId="23314"/>
    <cellStyle name="Normal 224 5" xfId="23315"/>
    <cellStyle name="Normal 224 5 2" xfId="23316"/>
    <cellStyle name="Normal 224 5 3" xfId="23317"/>
    <cellStyle name="Normal 224 6" xfId="23318"/>
    <cellStyle name="Normal 224 6 2" xfId="23319"/>
    <cellStyle name="Normal 224 6 3" xfId="23320"/>
    <cellStyle name="Normal 224 7" xfId="23321"/>
    <cellStyle name="Normal 224 8" xfId="23322"/>
    <cellStyle name="Normal 224 9" xfId="23323"/>
    <cellStyle name="Normal 225" xfId="23324"/>
    <cellStyle name="Normal 225 10" xfId="23325"/>
    <cellStyle name="Normal 225 11" xfId="23326"/>
    <cellStyle name="Normal 225 2" xfId="23327"/>
    <cellStyle name="Normal 225 2 2" xfId="23328"/>
    <cellStyle name="Normal 225 2 2 2" xfId="23329"/>
    <cellStyle name="Normal 225 2 2 2 2" xfId="23330"/>
    <cellStyle name="Normal 225 2 2 2 2 2" xfId="23331"/>
    <cellStyle name="Normal 225 2 2 2 2 3" xfId="23332"/>
    <cellStyle name="Normal 225 2 2 2 3" xfId="23333"/>
    <cellStyle name="Normal 225 2 2 2 3 2" xfId="23334"/>
    <cellStyle name="Normal 225 2 2 2 3 3" xfId="23335"/>
    <cellStyle name="Normal 225 2 2 2 4" xfId="23336"/>
    <cellStyle name="Normal 225 2 2 2 5" xfId="23337"/>
    <cellStyle name="Normal 225 2 2 2 6" xfId="23338"/>
    <cellStyle name="Normal 225 2 2 3" xfId="23339"/>
    <cellStyle name="Normal 225 2 2 3 2" xfId="23340"/>
    <cellStyle name="Normal 225 2 2 3 3" xfId="23341"/>
    <cellStyle name="Normal 225 2 2 4" xfId="23342"/>
    <cellStyle name="Normal 225 2 2 4 2" xfId="23343"/>
    <cellStyle name="Normal 225 2 2 4 3" xfId="23344"/>
    <cellStyle name="Normal 225 2 2 5" xfId="23345"/>
    <cellStyle name="Normal 225 2 2 6" xfId="23346"/>
    <cellStyle name="Normal 225 2 2 7" xfId="23347"/>
    <cellStyle name="Normal 225 2 2 8" xfId="23348"/>
    <cellStyle name="Normal 225 2 3" xfId="23349"/>
    <cellStyle name="Normal 225 2 3 2" xfId="23350"/>
    <cellStyle name="Normal 225 2 3 2 2" xfId="23351"/>
    <cellStyle name="Normal 225 2 3 2 3" xfId="23352"/>
    <cellStyle name="Normal 225 2 3 3" xfId="23353"/>
    <cellStyle name="Normal 225 2 3 3 2" xfId="23354"/>
    <cellStyle name="Normal 225 2 3 3 3" xfId="23355"/>
    <cellStyle name="Normal 225 2 3 4" xfId="23356"/>
    <cellStyle name="Normal 225 2 3 5" xfId="23357"/>
    <cellStyle name="Normal 225 2 3 6" xfId="23358"/>
    <cellStyle name="Normal 225 2 4" xfId="23359"/>
    <cellStyle name="Normal 225 2 4 2" xfId="23360"/>
    <cellStyle name="Normal 225 2 4 3" xfId="23361"/>
    <cellStyle name="Normal 225 2 5" xfId="23362"/>
    <cellStyle name="Normal 225 2 5 2" xfId="23363"/>
    <cellStyle name="Normal 225 2 5 3" xfId="23364"/>
    <cellStyle name="Normal 225 2 6" xfId="23365"/>
    <cellStyle name="Normal 225 2 7" xfId="23366"/>
    <cellStyle name="Normal 225 2 8" xfId="23367"/>
    <cellStyle name="Normal 225 2 9" xfId="23368"/>
    <cellStyle name="Normal 225 3" xfId="23369"/>
    <cellStyle name="Normal 225 3 2" xfId="23370"/>
    <cellStyle name="Normal 225 3 2 2" xfId="23371"/>
    <cellStyle name="Normal 225 3 2 2 2" xfId="23372"/>
    <cellStyle name="Normal 225 3 2 2 3" xfId="23373"/>
    <cellStyle name="Normal 225 3 2 3" xfId="23374"/>
    <cellStyle name="Normal 225 3 2 3 2" xfId="23375"/>
    <cellStyle name="Normal 225 3 2 3 3" xfId="23376"/>
    <cellStyle name="Normal 225 3 2 4" xfId="23377"/>
    <cellStyle name="Normal 225 3 2 5" xfId="23378"/>
    <cellStyle name="Normal 225 3 2 6" xfId="23379"/>
    <cellStyle name="Normal 225 3 3" xfId="23380"/>
    <cellStyle name="Normal 225 3 3 2" xfId="23381"/>
    <cellStyle name="Normal 225 3 3 3" xfId="23382"/>
    <cellStyle name="Normal 225 3 4" xfId="23383"/>
    <cellStyle name="Normal 225 3 4 2" xfId="23384"/>
    <cellStyle name="Normal 225 3 4 3" xfId="23385"/>
    <cellStyle name="Normal 225 3 5" xfId="23386"/>
    <cellStyle name="Normal 225 3 6" xfId="23387"/>
    <cellStyle name="Normal 225 3 7" xfId="23388"/>
    <cellStyle name="Normal 225 3 8" xfId="23389"/>
    <cellStyle name="Normal 225 4" xfId="23390"/>
    <cellStyle name="Normal 225 4 2" xfId="23391"/>
    <cellStyle name="Normal 225 4 2 2" xfId="23392"/>
    <cellStyle name="Normal 225 4 2 3" xfId="23393"/>
    <cellStyle name="Normal 225 4 3" xfId="23394"/>
    <cellStyle name="Normal 225 4 3 2" xfId="23395"/>
    <cellStyle name="Normal 225 4 3 3" xfId="23396"/>
    <cellStyle name="Normal 225 4 4" xfId="23397"/>
    <cellStyle name="Normal 225 4 5" xfId="23398"/>
    <cellStyle name="Normal 225 4 6" xfId="23399"/>
    <cellStyle name="Normal 225 5" xfId="23400"/>
    <cellStyle name="Normal 225 5 2" xfId="23401"/>
    <cellStyle name="Normal 225 5 3" xfId="23402"/>
    <cellStyle name="Normal 225 6" xfId="23403"/>
    <cellStyle name="Normal 225 6 2" xfId="23404"/>
    <cellStyle name="Normal 225 6 3" xfId="23405"/>
    <cellStyle name="Normal 225 7" xfId="23406"/>
    <cellStyle name="Normal 225 8" xfId="23407"/>
    <cellStyle name="Normal 225 9" xfId="23408"/>
    <cellStyle name="Normal 226" xfId="23409"/>
    <cellStyle name="Normal 226 10" xfId="23410"/>
    <cellStyle name="Normal 226 11" xfId="23411"/>
    <cellStyle name="Normal 226 2" xfId="23412"/>
    <cellStyle name="Normal 226 2 2" xfId="23413"/>
    <cellStyle name="Normal 226 2 2 2" xfId="23414"/>
    <cellStyle name="Normal 226 2 2 2 2" xfId="23415"/>
    <cellStyle name="Normal 226 2 2 2 2 2" xfId="23416"/>
    <cellStyle name="Normal 226 2 2 2 2 3" xfId="23417"/>
    <cellStyle name="Normal 226 2 2 2 3" xfId="23418"/>
    <cellStyle name="Normal 226 2 2 2 3 2" xfId="23419"/>
    <cellStyle name="Normal 226 2 2 2 3 3" xfId="23420"/>
    <cellStyle name="Normal 226 2 2 2 4" xfId="23421"/>
    <cellStyle name="Normal 226 2 2 2 5" xfId="23422"/>
    <cellStyle name="Normal 226 2 2 2 6" xfId="23423"/>
    <cellStyle name="Normal 226 2 2 3" xfId="23424"/>
    <cellStyle name="Normal 226 2 2 3 2" xfId="23425"/>
    <cellStyle name="Normal 226 2 2 3 3" xfId="23426"/>
    <cellStyle name="Normal 226 2 2 4" xfId="23427"/>
    <cellStyle name="Normal 226 2 2 4 2" xfId="23428"/>
    <cellStyle name="Normal 226 2 2 4 3" xfId="23429"/>
    <cellStyle name="Normal 226 2 2 5" xfId="23430"/>
    <cellStyle name="Normal 226 2 2 6" xfId="23431"/>
    <cellStyle name="Normal 226 2 2 7" xfId="23432"/>
    <cellStyle name="Normal 226 2 2 8" xfId="23433"/>
    <cellStyle name="Normal 226 2 3" xfId="23434"/>
    <cellStyle name="Normal 226 2 3 2" xfId="23435"/>
    <cellStyle name="Normal 226 2 3 2 2" xfId="23436"/>
    <cellStyle name="Normal 226 2 3 2 3" xfId="23437"/>
    <cellStyle name="Normal 226 2 3 3" xfId="23438"/>
    <cellStyle name="Normal 226 2 3 3 2" xfId="23439"/>
    <cellStyle name="Normal 226 2 3 3 3" xfId="23440"/>
    <cellStyle name="Normal 226 2 3 4" xfId="23441"/>
    <cellStyle name="Normal 226 2 3 5" xfId="23442"/>
    <cellStyle name="Normal 226 2 3 6" xfId="23443"/>
    <cellStyle name="Normal 226 2 4" xfId="23444"/>
    <cellStyle name="Normal 226 2 4 2" xfId="23445"/>
    <cellStyle name="Normal 226 2 4 3" xfId="23446"/>
    <cellStyle name="Normal 226 2 5" xfId="23447"/>
    <cellStyle name="Normal 226 2 5 2" xfId="23448"/>
    <cellStyle name="Normal 226 2 5 3" xfId="23449"/>
    <cellStyle name="Normal 226 2 6" xfId="23450"/>
    <cellStyle name="Normal 226 2 7" xfId="23451"/>
    <cellStyle name="Normal 226 2 8" xfId="23452"/>
    <cellStyle name="Normal 226 2 9" xfId="23453"/>
    <cellStyle name="Normal 226 3" xfId="23454"/>
    <cellStyle name="Normal 226 3 2" xfId="23455"/>
    <cellStyle name="Normal 226 3 2 2" xfId="23456"/>
    <cellStyle name="Normal 226 3 2 2 2" xfId="23457"/>
    <cellStyle name="Normal 226 3 2 2 3" xfId="23458"/>
    <cellStyle name="Normal 226 3 2 3" xfId="23459"/>
    <cellStyle name="Normal 226 3 2 3 2" xfId="23460"/>
    <cellStyle name="Normal 226 3 2 3 3" xfId="23461"/>
    <cellStyle name="Normal 226 3 2 4" xfId="23462"/>
    <cellStyle name="Normal 226 3 2 5" xfId="23463"/>
    <cellStyle name="Normal 226 3 2 6" xfId="23464"/>
    <cellStyle name="Normal 226 3 3" xfId="23465"/>
    <cellStyle name="Normal 226 3 3 2" xfId="23466"/>
    <cellStyle name="Normal 226 3 3 3" xfId="23467"/>
    <cellStyle name="Normal 226 3 4" xfId="23468"/>
    <cellStyle name="Normal 226 3 4 2" xfId="23469"/>
    <cellStyle name="Normal 226 3 4 3" xfId="23470"/>
    <cellStyle name="Normal 226 3 5" xfId="23471"/>
    <cellStyle name="Normal 226 3 6" xfId="23472"/>
    <cellStyle name="Normal 226 3 7" xfId="23473"/>
    <cellStyle name="Normal 226 3 8" xfId="23474"/>
    <cellStyle name="Normal 226 4" xfId="23475"/>
    <cellStyle name="Normal 226 4 2" xfId="23476"/>
    <cellStyle name="Normal 226 4 2 2" xfId="23477"/>
    <cellStyle name="Normal 226 4 2 3" xfId="23478"/>
    <cellStyle name="Normal 226 4 3" xfId="23479"/>
    <cellStyle name="Normal 226 4 3 2" xfId="23480"/>
    <cellStyle name="Normal 226 4 3 3" xfId="23481"/>
    <cellStyle name="Normal 226 4 4" xfId="23482"/>
    <cellStyle name="Normal 226 4 5" xfId="23483"/>
    <cellStyle name="Normal 226 4 6" xfId="23484"/>
    <cellStyle name="Normal 226 5" xfId="23485"/>
    <cellStyle name="Normal 226 5 2" xfId="23486"/>
    <cellStyle name="Normal 226 5 3" xfId="23487"/>
    <cellStyle name="Normal 226 6" xfId="23488"/>
    <cellStyle name="Normal 226 6 2" xfId="23489"/>
    <cellStyle name="Normal 226 6 3" xfId="23490"/>
    <cellStyle name="Normal 226 7" xfId="23491"/>
    <cellStyle name="Normal 226 8" xfId="23492"/>
    <cellStyle name="Normal 226 9" xfId="23493"/>
    <cellStyle name="Normal 227" xfId="23494"/>
    <cellStyle name="Normal 227 10" xfId="23495"/>
    <cellStyle name="Normal 227 11" xfId="23496"/>
    <cellStyle name="Normal 227 2" xfId="23497"/>
    <cellStyle name="Normal 227 2 2" xfId="23498"/>
    <cellStyle name="Normal 227 2 2 2" xfId="23499"/>
    <cellStyle name="Normal 227 2 2 2 2" xfId="23500"/>
    <cellStyle name="Normal 227 2 2 2 2 2" xfId="23501"/>
    <cellStyle name="Normal 227 2 2 2 2 3" xfId="23502"/>
    <cellStyle name="Normal 227 2 2 2 3" xfId="23503"/>
    <cellStyle name="Normal 227 2 2 2 3 2" xfId="23504"/>
    <cellStyle name="Normal 227 2 2 2 3 3" xfId="23505"/>
    <cellStyle name="Normal 227 2 2 2 4" xfId="23506"/>
    <cellStyle name="Normal 227 2 2 2 5" xfId="23507"/>
    <cellStyle name="Normal 227 2 2 2 6" xfId="23508"/>
    <cellStyle name="Normal 227 2 2 3" xfId="23509"/>
    <cellStyle name="Normal 227 2 2 3 2" xfId="23510"/>
    <cellStyle name="Normal 227 2 2 3 3" xfId="23511"/>
    <cellStyle name="Normal 227 2 2 4" xfId="23512"/>
    <cellStyle name="Normal 227 2 2 4 2" xfId="23513"/>
    <cellStyle name="Normal 227 2 2 4 3" xfId="23514"/>
    <cellStyle name="Normal 227 2 2 5" xfId="23515"/>
    <cellStyle name="Normal 227 2 2 6" xfId="23516"/>
    <cellStyle name="Normal 227 2 2 7" xfId="23517"/>
    <cellStyle name="Normal 227 2 2 8" xfId="23518"/>
    <cellStyle name="Normal 227 2 3" xfId="23519"/>
    <cellStyle name="Normal 227 2 3 2" xfId="23520"/>
    <cellStyle name="Normal 227 2 3 2 2" xfId="23521"/>
    <cellStyle name="Normal 227 2 3 2 3" xfId="23522"/>
    <cellStyle name="Normal 227 2 3 3" xfId="23523"/>
    <cellStyle name="Normal 227 2 3 3 2" xfId="23524"/>
    <cellStyle name="Normal 227 2 3 3 3" xfId="23525"/>
    <cellStyle name="Normal 227 2 3 4" xfId="23526"/>
    <cellStyle name="Normal 227 2 3 5" xfId="23527"/>
    <cellStyle name="Normal 227 2 3 6" xfId="23528"/>
    <cellStyle name="Normal 227 2 4" xfId="23529"/>
    <cellStyle name="Normal 227 2 4 2" xfId="23530"/>
    <cellStyle name="Normal 227 2 4 3" xfId="23531"/>
    <cellStyle name="Normal 227 2 5" xfId="23532"/>
    <cellStyle name="Normal 227 2 5 2" xfId="23533"/>
    <cellStyle name="Normal 227 2 5 3" xfId="23534"/>
    <cellStyle name="Normal 227 2 6" xfId="23535"/>
    <cellStyle name="Normal 227 2 7" xfId="23536"/>
    <cellStyle name="Normal 227 2 8" xfId="23537"/>
    <cellStyle name="Normal 227 2 9" xfId="23538"/>
    <cellStyle name="Normal 227 3" xfId="23539"/>
    <cellStyle name="Normal 227 3 2" xfId="23540"/>
    <cellStyle name="Normal 227 3 2 2" xfId="23541"/>
    <cellStyle name="Normal 227 3 2 2 2" xfId="23542"/>
    <cellStyle name="Normal 227 3 2 2 3" xfId="23543"/>
    <cellStyle name="Normal 227 3 2 3" xfId="23544"/>
    <cellStyle name="Normal 227 3 2 3 2" xfId="23545"/>
    <cellStyle name="Normal 227 3 2 3 3" xfId="23546"/>
    <cellStyle name="Normal 227 3 2 4" xfId="23547"/>
    <cellStyle name="Normal 227 3 2 5" xfId="23548"/>
    <cellStyle name="Normal 227 3 2 6" xfId="23549"/>
    <cellStyle name="Normal 227 3 3" xfId="23550"/>
    <cellStyle name="Normal 227 3 3 2" xfId="23551"/>
    <cellStyle name="Normal 227 3 3 3" xfId="23552"/>
    <cellStyle name="Normal 227 3 4" xfId="23553"/>
    <cellStyle name="Normal 227 3 4 2" xfId="23554"/>
    <cellStyle name="Normal 227 3 4 3" xfId="23555"/>
    <cellStyle name="Normal 227 3 5" xfId="23556"/>
    <cellStyle name="Normal 227 3 6" xfId="23557"/>
    <cellStyle name="Normal 227 3 7" xfId="23558"/>
    <cellStyle name="Normal 227 3 8" xfId="23559"/>
    <cellStyle name="Normal 227 4" xfId="23560"/>
    <cellStyle name="Normal 227 4 2" xfId="23561"/>
    <cellStyle name="Normal 227 4 2 2" xfId="23562"/>
    <cellStyle name="Normal 227 4 2 3" xfId="23563"/>
    <cellStyle name="Normal 227 4 3" xfId="23564"/>
    <cellStyle name="Normal 227 4 3 2" xfId="23565"/>
    <cellStyle name="Normal 227 4 3 3" xfId="23566"/>
    <cellStyle name="Normal 227 4 4" xfId="23567"/>
    <cellStyle name="Normal 227 4 5" xfId="23568"/>
    <cellStyle name="Normal 227 4 6" xfId="23569"/>
    <cellStyle name="Normal 227 5" xfId="23570"/>
    <cellStyle name="Normal 227 5 2" xfId="23571"/>
    <cellStyle name="Normal 227 5 3" xfId="23572"/>
    <cellStyle name="Normal 227 6" xfId="23573"/>
    <cellStyle name="Normal 227 6 2" xfId="23574"/>
    <cellStyle name="Normal 227 6 3" xfId="23575"/>
    <cellStyle name="Normal 227 7" xfId="23576"/>
    <cellStyle name="Normal 227 8" xfId="23577"/>
    <cellStyle name="Normal 227 9" xfId="23578"/>
    <cellStyle name="Normal 228" xfId="23579"/>
    <cellStyle name="Normal 228 10" xfId="23580"/>
    <cellStyle name="Normal 228 11" xfId="23581"/>
    <cellStyle name="Normal 228 2" xfId="23582"/>
    <cellStyle name="Normal 228 2 2" xfId="23583"/>
    <cellStyle name="Normal 228 2 2 2" xfId="23584"/>
    <cellStyle name="Normal 228 2 2 2 2" xfId="23585"/>
    <cellStyle name="Normal 228 2 2 2 2 2" xfId="23586"/>
    <cellStyle name="Normal 228 2 2 2 2 3" xfId="23587"/>
    <cellStyle name="Normal 228 2 2 2 3" xfId="23588"/>
    <cellStyle name="Normal 228 2 2 2 3 2" xfId="23589"/>
    <cellStyle name="Normal 228 2 2 2 3 3" xfId="23590"/>
    <cellStyle name="Normal 228 2 2 2 4" xfId="23591"/>
    <cellStyle name="Normal 228 2 2 2 5" xfId="23592"/>
    <cellStyle name="Normal 228 2 2 2 6" xfId="23593"/>
    <cellStyle name="Normal 228 2 2 3" xfId="23594"/>
    <cellStyle name="Normal 228 2 2 3 2" xfId="23595"/>
    <cellStyle name="Normal 228 2 2 3 3" xfId="23596"/>
    <cellStyle name="Normal 228 2 2 4" xfId="23597"/>
    <cellStyle name="Normal 228 2 2 4 2" xfId="23598"/>
    <cellStyle name="Normal 228 2 2 4 3" xfId="23599"/>
    <cellStyle name="Normal 228 2 2 5" xfId="23600"/>
    <cellStyle name="Normal 228 2 2 6" xfId="23601"/>
    <cellStyle name="Normal 228 2 2 7" xfId="23602"/>
    <cellStyle name="Normal 228 2 2 8" xfId="23603"/>
    <cellStyle name="Normal 228 2 3" xfId="23604"/>
    <cellStyle name="Normal 228 2 3 2" xfId="23605"/>
    <cellStyle name="Normal 228 2 3 2 2" xfId="23606"/>
    <cellStyle name="Normal 228 2 3 2 3" xfId="23607"/>
    <cellStyle name="Normal 228 2 3 3" xfId="23608"/>
    <cellStyle name="Normal 228 2 3 3 2" xfId="23609"/>
    <cellStyle name="Normal 228 2 3 3 3" xfId="23610"/>
    <cellStyle name="Normal 228 2 3 4" xfId="23611"/>
    <cellStyle name="Normal 228 2 3 5" xfId="23612"/>
    <cellStyle name="Normal 228 2 3 6" xfId="23613"/>
    <cellStyle name="Normal 228 2 4" xfId="23614"/>
    <cellStyle name="Normal 228 2 4 2" xfId="23615"/>
    <cellStyle name="Normal 228 2 4 3" xfId="23616"/>
    <cellStyle name="Normal 228 2 5" xfId="23617"/>
    <cellStyle name="Normal 228 2 5 2" xfId="23618"/>
    <cellStyle name="Normal 228 2 5 3" xfId="23619"/>
    <cellStyle name="Normal 228 2 6" xfId="23620"/>
    <cellStyle name="Normal 228 2 7" xfId="23621"/>
    <cellStyle name="Normal 228 2 8" xfId="23622"/>
    <cellStyle name="Normal 228 2 9" xfId="23623"/>
    <cellStyle name="Normal 228 3" xfId="23624"/>
    <cellStyle name="Normal 228 3 2" xfId="23625"/>
    <cellStyle name="Normal 228 3 2 2" xfId="23626"/>
    <cellStyle name="Normal 228 3 2 2 2" xfId="23627"/>
    <cellStyle name="Normal 228 3 2 2 3" xfId="23628"/>
    <cellStyle name="Normal 228 3 2 3" xfId="23629"/>
    <cellStyle name="Normal 228 3 2 3 2" xfId="23630"/>
    <cellStyle name="Normal 228 3 2 3 3" xfId="23631"/>
    <cellStyle name="Normal 228 3 2 4" xfId="23632"/>
    <cellStyle name="Normal 228 3 2 5" xfId="23633"/>
    <cellStyle name="Normal 228 3 2 6" xfId="23634"/>
    <cellStyle name="Normal 228 3 3" xfId="23635"/>
    <cellStyle name="Normal 228 3 3 2" xfId="23636"/>
    <cellStyle name="Normal 228 3 3 3" xfId="23637"/>
    <cellStyle name="Normal 228 3 4" xfId="23638"/>
    <cellStyle name="Normal 228 3 4 2" xfId="23639"/>
    <cellStyle name="Normal 228 3 4 3" xfId="23640"/>
    <cellStyle name="Normal 228 3 5" xfId="23641"/>
    <cellStyle name="Normal 228 3 6" xfId="23642"/>
    <cellStyle name="Normal 228 3 7" xfId="23643"/>
    <cellStyle name="Normal 228 3 8" xfId="23644"/>
    <cellStyle name="Normal 228 4" xfId="23645"/>
    <cellStyle name="Normal 228 4 2" xfId="23646"/>
    <cellStyle name="Normal 228 4 2 2" xfId="23647"/>
    <cellStyle name="Normal 228 4 2 3" xfId="23648"/>
    <cellStyle name="Normal 228 4 3" xfId="23649"/>
    <cellStyle name="Normal 228 4 3 2" xfId="23650"/>
    <cellStyle name="Normal 228 4 3 3" xfId="23651"/>
    <cellStyle name="Normal 228 4 4" xfId="23652"/>
    <cellStyle name="Normal 228 4 5" xfId="23653"/>
    <cellStyle name="Normal 228 4 6" xfId="23654"/>
    <cellStyle name="Normal 228 5" xfId="23655"/>
    <cellStyle name="Normal 228 5 2" xfId="23656"/>
    <cellStyle name="Normal 228 5 3" xfId="23657"/>
    <cellStyle name="Normal 228 6" xfId="23658"/>
    <cellStyle name="Normal 228 6 2" xfId="23659"/>
    <cellStyle name="Normal 228 6 3" xfId="23660"/>
    <cellStyle name="Normal 228 7" xfId="23661"/>
    <cellStyle name="Normal 228 8" xfId="23662"/>
    <cellStyle name="Normal 228 9" xfId="23663"/>
    <cellStyle name="Normal 229" xfId="23664"/>
    <cellStyle name="Normal 229 10" xfId="23665"/>
    <cellStyle name="Normal 229 11" xfId="23666"/>
    <cellStyle name="Normal 229 2" xfId="23667"/>
    <cellStyle name="Normal 229 2 2" xfId="23668"/>
    <cellStyle name="Normal 229 2 2 2" xfId="23669"/>
    <cellStyle name="Normal 229 2 2 2 2" xfId="23670"/>
    <cellStyle name="Normal 229 2 2 2 2 2" xfId="23671"/>
    <cellStyle name="Normal 229 2 2 2 2 3" xfId="23672"/>
    <cellStyle name="Normal 229 2 2 2 3" xfId="23673"/>
    <cellStyle name="Normal 229 2 2 2 3 2" xfId="23674"/>
    <cellStyle name="Normal 229 2 2 2 3 3" xfId="23675"/>
    <cellStyle name="Normal 229 2 2 2 4" xfId="23676"/>
    <cellStyle name="Normal 229 2 2 2 5" xfId="23677"/>
    <cellStyle name="Normal 229 2 2 2 6" xfId="23678"/>
    <cellStyle name="Normal 229 2 2 3" xfId="23679"/>
    <cellStyle name="Normal 229 2 2 3 2" xfId="23680"/>
    <cellStyle name="Normal 229 2 2 3 3" xfId="23681"/>
    <cellStyle name="Normal 229 2 2 4" xfId="23682"/>
    <cellStyle name="Normal 229 2 2 4 2" xfId="23683"/>
    <cellStyle name="Normal 229 2 2 4 3" xfId="23684"/>
    <cellStyle name="Normal 229 2 2 5" xfId="23685"/>
    <cellStyle name="Normal 229 2 2 6" xfId="23686"/>
    <cellStyle name="Normal 229 2 2 7" xfId="23687"/>
    <cellStyle name="Normal 229 2 2 8" xfId="23688"/>
    <cellStyle name="Normal 229 2 3" xfId="23689"/>
    <cellStyle name="Normal 229 2 3 2" xfId="23690"/>
    <cellStyle name="Normal 229 2 3 2 2" xfId="23691"/>
    <cellStyle name="Normal 229 2 3 2 3" xfId="23692"/>
    <cellStyle name="Normal 229 2 3 3" xfId="23693"/>
    <cellStyle name="Normal 229 2 3 3 2" xfId="23694"/>
    <cellStyle name="Normal 229 2 3 3 3" xfId="23695"/>
    <cellStyle name="Normal 229 2 3 4" xfId="23696"/>
    <cellStyle name="Normal 229 2 3 5" xfId="23697"/>
    <cellStyle name="Normal 229 2 3 6" xfId="23698"/>
    <cellStyle name="Normal 229 2 4" xfId="23699"/>
    <cellStyle name="Normal 229 2 4 2" xfId="23700"/>
    <cellStyle name="Normal 229 2 4 3" xfId="23701"/>
    <cellStyle name="Normal 229 2 5" xfId="23702"/>
    <cellStyle name="Normal 229 2 5 2" xfId="23703"/>
    <cellStyle name="Normal 229 2 5 3" xfId="23704"/>
    <cellStyle name="Normal 229 2 6" xfId="23705"/>
    <cellStyle name="Normal 229 2 7" xfId="23706"/>
    <cellStyle name="Normal 229 2 8" xfId="23707"/>
    <cellStyle name="Normal 229 2 9" xfId="23708"/>
    <cellStyle name="Normal 229 3" xfId="23709"/>
    <cellStyle name="Normal 229 3 2" xfId="23710"/>
    <cellStyle name="Normal 229 3 2 2" xfId="23711"/>
    <cellStyle name="Normal 229 3 2 2 2" xfId="23712"/>
    <cellStyle name="Normal 229 3 2 2 3" xfId="23713"/>
    <cellStyle name="Normal 229 3 2 3" xfId="23714"/>
    <cellStyle name="Normal 229 3 2 3 2" xfId="23715"/>
    <cellStyle name="Normal 229 3 2 3 3" xfId="23716"/>
    <cellStyle name="Normal 229 3 2 4" xfId="23717"/>
    <cellStyle name="Normal 229 3 2 5" xfId="23718"/>
    <cellStyle name="Normal 229 3 2 6" xfId="23719"/>
    <cellStyle name="Normal 229 3 3" xfId="23720"/>
    <cellStyle name="Normal 229 3 3 2" xfId="23721"/>
    <cellStyle name="Normal 229 3 3 3" xfId="23722"/>
    <cellStyle name="Normal 229 3 4" xfId="23723"/>
    <cellStyle name="Normal 229 3 4 2" xfId="23724"/>
    <cellStyle name="Normal 229 3 4 3" xfId="23725"/>
    <cellStyle name="Normal 229 3 5" xfId="23726"/>
    <cellStyle name="Normal 229 3 6" xfId="23727"/>
    <cellStyle name="Normal 229 3 7" xfId="23728"/>
    <cellStyle name="Normal 229 3 8" xfId="23729"/>
    <cellStyle name="Normal 229 4" xfId="23730"/>
    <cellStyle name="Normal 229 4 2" xfId="23731"/>
    <cellStyle name="Normal 229 4 2 2" xfId="23732"/>
    <cellStyle name="Normal 229 4 2 3" xfId="23733"/>
    <cellStyle name="Normal 229 4 3" xfId="23734"/>
    <cellStyle name="Normal 229 4 3 2" xfId="23735"/>
    <cellStyle name="Normal 229 4 3 3" xfId="23736"/>
    <cellStyle name="Normal 229 4 4" xfId="23737"/>
    <cellStyle name="Normal 229 4 5" xfId="23738"/>
    <cellStyle name="Normal 229 4 6" xfId="23739"/>
    <cellStyle name="Normal 229 5" xfId="23740"/>
    <cellStyle name="Normal 229 5 2" xfId="23741"/>
    <cellStyle name="Normal 229 5 3" xfId="23742"/>
    <cellStyle name="Normal 229 6" xfId="23743"/>
    <cellStyle name="Normal 229 6 2" xfId="23744"/>
    <cellStyle name="Normal 229 6 3" xfId="23745"/>
    <cellStyle name="Normal 229 7" xfId="23746"/>
    <cellStyle name="Normal 229 8" xfId="23747"/>
    <cellStyle name="Normal 229 9" xfId="23748"/>
    <cellStyle name="Normal 23" xfId="23749"/>
    <cellStyle name="Normal 23 2" xfId="23750"/>
    <cellStyle name="Normal 23 2 2" xfId="23751"/>
    <cellStyle name="Normal 23 3" xfId="23752"/>
    <cellStyle name="Normal 23 3 2" xfId="23753"/>
    <cellStyle name="Normal 23 3 2 2" xfId="23754"/>
    <cellStyle name="Normal 23 3 2 2 2" xfId="23755"/>
    <cellStyle name="Normal 23 3 2 2 3" xfId="23756"/>
    <cellStyle name="Normal 23 3 2 3" xfId="23757"/>
    <cellStyle name="Normal 23 3 2 4" xfId="23758"/>
    <cellStyle name="Normal 23 3 2_Order Book" xfId="23759"/>
    <cellStyle name="Normal 23 3 3" xfId="23760"/>
    <cellStyle name="Normal 23 3 3 2" xfId="23761"/>
    <cellStyle name="Normal 23 3 3 3" xfId="23762"/>
    <cellStyle name="Normal 23 3 4" xfId="23763"/>
    <cellStyle name="Normal 23 3 5" xfId="23764"/>
    <cellStyle name="Normal 23 3 6" xfId="23765"/>
    <cellStyle name="Normal 23 3_Order Book" xfId="23766"/>
    <cellStyle name="Normal 23 4" xfId="23767"/>
    <cellStyle name="Normal 230" xfId="23768"/>
    <cellStyle name="Normal 230 10" xfId="23769"/>
    <cellStyle name="Normal 230 11" xfId="23770"/>
    <cellStyle name="Normal 230 2" xfId="23771"/>
    <cellStyle name="Normal 230 2 2" xfId="23772"/>
    <cellStyle name="Normal 230 2 2 2" xfId="23773"/>
    <cellStyle name="Normal 230 2 2 2 2" xfId="23774"/>
    <cellStyle name="Normal 230 2 2 2 2 2" xfId="23775"/>
    <cellStyle name="Normal 230 2 2 2 2 3" xfId="23776"/>
    <cellStyle name="Normal 230 2 2 2 3" xfId="23777"/>
    <cellStyle name="Normal 230 2 2 2 3 2" xfId="23778"/>
    <cellStyle name="Normal 230 2 2 2 3 3" xfId="23779"/>
    <cellStyle name="Normal 230 2 2 2 4" xfId="23780"/>
    <cellStyle name="Normal 230 2 2 2 5" xfId="23781"/>
    <cellStyle name="Normal 230 2 2 2 6" xfId="23782"/>
    <cellStyle name="Normal 230 2 2 3" xfId="23783"/>
    <cellStyle name="Normal 230 2 2 3 2" xfId="23784"/>
    <cellStyle name="Normal 230 2 2 3 3" xfId="23785"/>
    <cellStyle name="Normal 230 2 2 4" xfId="23786"/>
    <cellStyle name="Normal 230 2 2 4 2" xfId="23787"/>
    <cellStyle name="Normal 230 2 2 4 3" xfId="23788"/>
    <cellStyle name="Normal 230 2 2 5" xfId="23789"/>
    <cellStyle name="Normal 230 2 2 6" xfId="23790"/>
    <cellStyle name="Normal 230 2 2 7" xfId="23791"/>
    <cellStyle name="Normal 230 2 2 8" xfId="23792"/>
    <cellStyle name="Normal 230 2 3" xfId="23793"/>
    <cellStyle name="Normal 230 2 3 2" xfId="23794"/>
    <cellStyle name="Normal 230 2 3 2 2" xfId="23795"/>
    <cellStyle name="Normal 230 2 3 2 3" xfId="23796"/>
    <cellStyle name="Normal 230 2 3 3" xfId="23797"/>
    <cellStyle name="Normal 230 2 3 3 2" xfId="23798"/>
    <cellStyle name="Normal 230 2 3 3 3" xfId="23799"/>
    <cellStyle name="Normal 230 2 3 4" xfId="23800"/>
    <cellStyle name="Normal 230 2 3 5" xfId="23801"/>
    <cellStyle name="Normal 230 2 3 6" xfId="23802"/>
    <cellStyle name="Normal 230 2 4" xfId="23803"/>
    <cellStyle name="Normal 230 2 4 2" xfId="23804"/>
    <cellStyle name="Normal 230 2 4 3" xfId="23805"/>
    <cellStyle name="Normal 230 2 5" xfId="23806"/>
    <cellStyle name="Normal 230 2 5 2" xfId="23807"/>
    <cellStyle name="Normal 230 2 5 3" xfId="23808"/>
    <cellStyle name="Normal 230 2 6" xfId="23809"/>
    <cellStyle name="Normal 230 2 7" xfId="23810"/>
    <cellStyle name="Normal 230 2 8" xfId="23811"/>
    <cellStyle name="Normal 230 2 9" xfId="23812"/>
    <cellStyle name="Normal 230 3" xfId="23813"/>
    <cellStyle name="Normal 230 3 2" xfId="23814"/>
    <cellStyle name="Normal 230 3 2 2" xfId="23815"/>
    <cellStyle name="Normal 230 3 2 2 2" xfId="23816"/>
    <cellStyle name="Normal 230 3 2 2 3" xfId="23817"/>
    <cellStyle name="Normal 230 3 2 3" xfId="23818"/>
    <cellStyle name="Normal 230 3 2 3 2" xfId="23819"/>
    <cellStyle name="Normal 230 3 2 3 3" xfId="23820"/>
    <cellStyle name="Normal 230 3 2 4" xfId="23821"/>
    <cellStyle name="Normal 230 3 2 5" xfId="23822"/>
    <cellStyle name="Normal 230 3 2 6" xfId="23823"/>
    <cellStyle name="Normal 230 3 3" xfId="23824"/>
    <cellStyle name="Normal 230 3 3 2" xfId="23825"/>
    <cellStyle name="Normal 230 3 3 3" xfId="23826"/>
    <cellStyle name="Normal 230 3 4" xfId="23827"/>
    <cellStyle name="Normal 230 3 4 2" xfId="23828"/>
    <cellStyle name="Normal 230 3 4 3" xfId="23829"/>
    <cellStyle name="Normal 230 3 5" xfId="23830"/>
    <cellStyle name="Normal 230 3 6" xfId="23831"/>
    <cellStyle name="Normal 230 3 7" xfId="23832"/>
    <cellStyle name="Normal 230 3 8" xfId="23833"/>
    <cellStyle name="Normal 230 4" xfId="23834"/>
    <cellStyle name="Normal 230 4 2" xfId="23835"/>
    <cellStyle name="Normal 230 4 2 2" xfId="23836"/>
    <cellStyle name="Normal 230 4 2 3" xfId="23837"/>
    <cellStyle name="Normal 230 4 3" xfId="23838"/>
    <cellStyle name="Normal 230 4 3 2" xfId="23839"/>
    <cellStyle name="Normal 230 4 3 3" xfId="23840"/>
    <cellStyle name="Normal 230 4 4" xfId="23841"/>
    <cellStyle name="Normal 230 4 5" xfId="23842"/>
    <cellStyle name="Normal 230 4 6" xfId="23843"/>
    <cellStyle name="Normal 230 5" xfId="23844"/>
    <cellStyle name="Normal 230 5 2" xfId="23845"/>
    <cellStyle name="Normal 230 5 3" xfId="23846"/>
    <cellStyle name="Normal 230 6" xfId="23847"/>
    <cellStyle name="Normal 230 6 2" xfId="23848"/>
    <cellStyle name="Normal 230 6 3" xfId="23849"/>
    <cellStyle name="Normal 230 7" xfId="23850"/>
    <cellStyle name="Normal 230 8" xfId="23851"/>
    <cellStyle name="Normal 230 9" xfId="23852"/>
    <cellStyle name="Normal 231" xfId="23853"/>
    <cellStyle name="Normal 231 10" xfId="23854"/>
    <cellStyle name="Normal 231 11" xfId="23855"/>
    <cellStyle name="Normal 231 2" xfId="23856"/>
    <cellStyle name="Normal 231 2 2" xfId="23857"/>
    <cellStyle name="Normal 231 2 2 2" xfId="23858"/>
    <cellStyle name="Normal 231 2 2 2 2" xfId="23859"/>
    <cellStyle name="Normal 231 2 2 2 2 2" xfId="23860"/>
    <cellStyle name="Normal 231 2 2 2 2 3" xfId="23861"/>
    <cellStyle name="Normal 231 2 2 2 3" xfId="23862"/>
    <cellStyle name="Normal 231 2 2 2 3 2" xfId="23863"/>
    <cellStyle name="Normal 231 2 2 2 3 3" xfId="23864"/>
    <cellStyle name="Normal 231 2 2 2 4" xfId="23865"/>
    <cellStyle name="Normal 231 2 2 2 5" xfId="23866"/>
    <cellStyle name="Normal 231 2 2 2 6" xfId="23867"/>
    <cellStyle name="Normal 231 2 2 3" xfId="23868"/>
    <cellStyle name="Normal 231 2 2 3 2" xfId="23869"/>
    <cellStyle name="Normal 231 2 2 3 3" xfId="23870"/>
    <cellStyle name="Normal 231 2 2 4" xfId="23871"/>
    <cellStyle name="Normal 231 2 2 4 2" xfId="23872"/>
    <cellStyle name="Normal 231 2 2 4 3" xfId="23873"/>
    <cellStyle name="Normal 231 2 2 5" xfId="23874"/>
    <cellStyle name="Normal 231 2 2 6" xfId="23875"/>
    <cellStyle name="Normal 231 2 2 7" xfId="23876"/>
    <cellStyle name="Normal 231 2 2 8" xfId="23877"/>
    <cellStyle name="Normal 231 2 3" xfId="23878"/>
    <cellStyle name="Normal 231 2 3 2" xfId="23879"/>
    <cellStyle name="Normal 231 2 3 2 2" xfId="23880"/>
    <cellStyle name="Normal 231 2 3 2 3" xfId="23881"/>
    <cellStyle name="Normal 231 2 3 3" xfId="23882"/>
    <cellStyle name="Normal 231 2 3 3 2" xfId="23883"/>
    <cellStyle name="Normal 231 2 3 3 3" xfId="23884"/>
    <cellStyle name="Normal 231 2 3 4" xfId="23885"/>
    <cellStyle name="Normal 231 2 3 5" xfId="23886"/>
    <cellStyle name="Normal 231 2 3 6" xfId="23887"/>
    <cellStyle name="Normal 231 2 4" xfId="23888"/>
    <cellStyle name="Normal 231 2 4 2" xfId="23889"/>
    <cellStyle name="Normal 231 2 4 3" xfId="23890"/>
    <cellStyle name="Normal 231 2 5" xfId="23891"/>
    <cellStyle name="Normal 231 2 5 2" xfId="23892"/>
    <cellStyle name="Normal 231 2 5 3" xfId="23893"/>
    <cellStyle name="Normal 231 2 6" xfId="23894"/>
    <cellStyle name="Normal 231 2 7" xfId="23895"/>
    <cellStyle name="Normal 231 2 8" xfId="23896"/>
    <cellStyle name="Normal 231 2 9" xfId="23897"/>
    <cellStyle name="Normal 231 3" xfId="23898"/>
    <cellStyle name="Normal 231 3 2" xfId="23899"/>
    <cellStyle name="Normal 231 3 2 2" xfId="23900"/>
    <cellStyle name="Normal 231 3 2 2 2" xfId="23901"/>
    <cellStyle name="Normal 231 3 2 2 3" xfId="23902"/>
    <cellStyle name="Normal 231 3 2 3" xfId="23903"/>
    <cellStyle name="Normal 231 3 2 3 2" xfId="23904"/>
    <cellStyle name="Normal 231 3 2 3 3" xfId="23905"/>
    <cellStyle name="Normal 231 3 2 4" xfId="23906"/>
    <cellStyle name="Normal 231 3 2 5" xfId="23907"/>
    <cellStyle name="Normal 231 3 2 6" xfId="23908"/>
    <cellStyle name="Normal 231 3 3" xfId="23909"/>
    <cellStyle name="Normal 231 3 3 2" xfId="23910"/>
    <cellStyle name="Normal 231 3 3 3" xfId="23911"/>
    <cellStyle name="Normal 231 3 4" xfId="23912"/>
    <cellStyle name="Normal 231 3 4 2" xfId="23913"/>
    <cellStyle name="Normal 231 3 4 3" xfId="23914"/>
    <cellStyle name="Normal 231 3 5" xfId="23915"/>
    <cellStyle name="Normal 231 3 6" xfId="23916"/>
    <cellStyle name="Normal 231 3 7" xfId="23917"/>
    <cellStyle name="Normal 231 3 8" xfId="23918"/>
    <cellStyle name="Normal 231 4" xfId="23919"/>
    <cellStyle name="Normal 231 4 2" xfId="23920"/>
    <cellStyle name="Normal 231 4 2 2" xfId="23921"/>
    <cellStyle name="Normal 231 4 2 3" xfId="23922"/>
    <cellStyle name="Normal 231 4 3" xfId="23923"/>
    <cellStyle name="Normal 231 4 3 2" xfId="23924"/>
    <cellStyle name="Normal 231 4 3 3" xfId="23925"/>
    <cellStyle name="Normal 231 4 4" xfId="23926"/>
    <cellStyle name="Normal 231 4 5" xfId="23927"/>
    <cellStyle name="Normal 231 4 6" xfId="23928"/>
    <cellStyle name="Normal 231 5" xfId="23929"/>
    <cellStyle name="Normal 231 5 2" xfId="23930"/>
    <cellStyle name="Normal 231 5 3" xfId="23931"/>
    <cellStyle name="Normal 231 6" xfId="23932"/>
    <cellStyle name="Normal 231 6 2" xfId="23933"/>
    <cellStyle name="Normal 231 6 3" xfId="23934"/>
    <cellStyle name="Normal 231 7" xfId="23935"/>
    <cellStyle name="Normal 231 8" xfId="23936"/>
    <cellStyle name="Normal 231 9" xfId="23937"/>
    <cellStyle name="Normal 232" xfId="23938"/>
    <cellStyle name="Normal 232 10" xfId="23939"/>
    <cellStyle name="Normal 232 11" xfId="23940"/>
    <cellStyle name="Normal 232 2" xfId="23941"/>
    <cellStyle name="Normal 232 2 2" xfId="23942"/>
    <cellStyle name="Normal 232 2 2 2" xfId="23943"/>
    <cellStyle name="Normal 232 2 2 2 2" xfId="23944"/>
    <cellStyle name="Normal 232 2 2 2 2 2" xfId="23945"/>
    <cellStyle name="Normal 232 2 2 2 2 3" xfId="23946"/>
    <cellStyle name="Normal 232 2 2 2 3" xfId="23947"/>
    <cellStyle name="Normal 232 2 2 2 3 2" xfId="23948"/>
    <cellStyle name="Normal 232 2 2 2 3 3" xfId="23949"/>
    <cellStyle name="Normal 232 2 2 2 4" xfId="23950"/>
    <cellStyle name="Normal 232 2 2 2 5" xfId="23951"/>
    <cellStyle name="Normal 232 2 2 2 6" xfId="23952"/>
    <cellStyle name="Normal 232 2 2 3" xfId="23953"/>
    <cellStyle name="Normal 232 2 2 3 2" xfId="23954"/>
    <cellStyle name="Normal 232 2 2 3 3" xfId="23955"/>
    <cellStyle name="Normal 232 2 2 4" xfId="23956"/>
    <cellStyle name="Normal 232 2 2 4 2" xfId="23957"/>
    <cellStyle name="Normal 232 2 2 4 3" xfId="23958"/>
    <cellStyle name="Normal 232 2 2 5" xfId="23959"/>
    <cellStyle name="Normal 232 2 2 6" xfId="23960"/>
    <cellStyle name="Normal 232 2 2 7" xfId="23961"/>
    <cellStyle name="Normal 232 2 2 8" xfId="23962"/>
    <cellStyle name="Normal 232 2 3" xfId="23963"/>
    <cellStyle name="Normal 232 2 3 2" xfId="23964"/>
    <cellStyle name="Normal 232 2 3 2 2" xfId="23965"/>
    <cellStyle name="Normal 232 2 3 2 3" xfId="23966"/>
    <cellStyle name="Normal 232 2 3 3" xfId="23967"/>
    <cellStyle name="Normal 232 2 3 3 2" xfId="23968"/>
    <cellStyle name="Normal 232 2 3 3 3" xfId="23969"/>
    <cellStyle name="Normal 232 2 3 4" xfId="23970"/>
    <cellStyle name="Normal 232 2 3 5" xfId="23971"/>
    <cellStyle name="Normal 232 2 3 6" xfId="23972"/>
    <cellStyle name="Normal 232 2 4" xfId="23973"/>
    <cellStyle name="Normal 232 2 4 2" xfId="23974"/>
    <cellStyle name="Normal 232 2 4 3" xfId="23975"/>
    <cellStyle name="Normal 232 2 5" xfId="23976"/>
    <cellStyle name="Normal 232 2 5 2" xfId="23977"/>
    <cellStyle name="Normal 232 2 5 3" xfId="23978"/>
    <cellStyle name="Normal 232 2 6" xfId="23979"/>
    <cellStyle name="Normal 232 2 7" xfId="23980"/>
    <cellStyle name="Normal 232 2 8" xfId="23981"/>
    <cellStyle name="Normal 232 2 9" xfId="23982"/>
    <cellStyle name="Normal 232 3" xfId="23983"/>
    <cellStyle name="Normal 232 3 2" xfId="23984"/>
    <cellStyle name="Normal 232 3 2 2" xfId="23985"/>
    <cellStyle name="Normal 232 3 2 2 2" xfId="23986"/>
    <cellStyle name="Normal 232 3 2 2 3" xfId="23987"/>
    <cellStyle name="Normal 232 3 2 3" xfId="23988"/>
    <cellStyle name="Normal 232 3 2 3 2" xfId="23989"/>
    <cellStyle name="Normal 232 3 2 3 3" xfId="23990"/>
    <cellStyle name="Normal 232 3 2 4" xfId="23991"/>
    <cellStyle name="Normal 232 3 2 5" xfId="23992"/>
    <cellStyle name="Normal 232 3 2 6" xfId="23993"/>
    <cellStyle name="Normal 232 3 3" xfId="23994"/>
    <cellStyle name="Normal 232 3 3 2" xfId="23995"/>
    <cellStyle name="Normal 232 3 3 3" xfId="23996"/>
    <cellStyle name="Normal 232 3 4" xfId="23997"/>
    <cellStyle name="Normal 232 3 4 2" xfId="23998"/>
    <cellStyle name="Normal 232 3 4 3" xfId="23999"/>
    <cellStyle name="Normal 232 3 5" xfId="24000"/>
    <cellStyle name="Normal 232 3 6" xfId="24001"/>
    <cellStyle name="Normal 232 3 7" xfId="24002"/>
    <cellStyle name="Normal 232 3 8" xfId="24003"/>
    <cellStyle name="Normal 232 4" xfId="24004"/>
    <cellStyle name="Normal 232 4 2" xfId="24005"/>
    <cellStyle name="Normal 232 4 2 2" xfId="24006"/>
    <cellStyle name="Normal 232 4 2 3" xfId="24007"/>
    <cellStyle name="Normal 232 4 3" xfId="24008"/>
    <cellStyle name="Normal 232 4 3 2" xfId="24009"/>
    <cellStyle name="Normal 232 4 3 3" xfId="24010"/>
    <cellStyle name="Normal 232 4 4" xfId="24011"/>
    <cellStyle name="Normal 232 4 5" xfId="24012"/>
    <cellStyle name="Normal 232 4 6" xfId="24013"/>
    <cellStyle name="Normal 232 5" xfId="24014"/>
    <cellStyle name="Normal 232 5 2" xfId="24015"/>
    <cellStyle name="Normal 232 5 3" xfId="24016"/>
    <cellStyle name="Normal 232 6" xfId="24017"/>
    <cellStyle name="Normal 232 6 2" xfId="24018"/>
    <cellStyle name="Normal 232 6 3" xfId="24019"/>
    <cellStyle name="Normal 232 7" xfId="24020"/>
    <cellStyle name="Normal 232 8" xfId="24021"/>
    <cellStyle name="Normal 232 9" xfId="24022"/>
    <cellStyle name="Normal 233" xfId="24023"/>
    <cellStyle name="Normal 233 10" xfId="24024"/>
    <cellStyle name="Normal 233 11" xfId="24025"/>
    <cellStyle name="Normal 233 2" xfId="24026"/>
    <cellStyle name="Normal 233 2 2" xfId="24027"/>
    <cellStyle name="Normal 233 2 2 2" xfId="24028"/>
    <cellStyle name="Normal 233 2 2 2 2" xfId="24029"/>
    <cellStyle name="Normal 233 2 2 2 2 2" xfId="24030"/>
    <cellStyle name="Normal 233 2 2 2 2 3" xfId="24031"/>
    <cellStyle name="Normal 233 2 2 2 3" xfId="24032"/>
    <cellStyle name="Normal 233 2 2 2 3 2" xfId="24033"/>
    <cellStyle name="Normal 233 2 2 2 3 3" xfId="24034"/>
    <cellStyle name="Normal 233 2 2 2 4" xfId="24035"/>
    <cellStyle name="Normal 233 2 2 2 5" xfId="24036"/>
    <cellStyle name="Normal 233 2 2 2 6" xfId="24037"/>
    <cellStyle name="Normal 233 2 2 3" xfId="24038"/>
    <cellStyle name="Normal 233 2 2 3 2" xfId="24039"/>
    <cellStyle name="Normal 233 2 2 3 3" xfId="24040"/>
    <cellStyle name="Normal 233 2 2 4" xfId="24041"/>
    <cellStyle name="Normal 233 2 2 4 2" xfId="24042"/>
    <cellStyle name="Normal 233 2 2 4 3" xfId="24043"/>
    <cellStyle name="Normal 233 2 2 5" xfId="24044"/>
    <cellStyle name="Normal 233 2 2 6" xfId="24045"/>
    <cellStyle name="Normal 233 2 2 7" xfId="24046"/>
    <cellStyle name="Normal 233 2 2 8" xfId="24047"/>
    <cellStyle name="Normal 233 2 3" xfId="24048"/>
    <cellStyle name="Normal 233 2 3 2" xfId="24049"/>
    <cellStyle name="Normal 233 2 3 2 2" xfId="24050"/>
    <cellStyle name="Normal 233 2 3 2 3" xfId="24051"/>
    <cellStyle name="Normal 233 2 3 3" xfId="24052"/>
    <cellStyle name="Normal 233 2 3 3 2" xfId="24053"/>
    <cellStyle name="Normal 233 2 3 3 3" xfId="24054"/>
    <cellStyle name="Normal 233 2 3 4" xfId="24055"/>
    <cellStyle name="Normal 233 2 3 5" xfId="24056"/>
    <cellStyle name="Normal 233 2 3 6" xfId="24057"/>
    <cellStyle name="Normal 233 2 4" xfId="24058"/>
    <cellStyle name="Normal 233 2 4 2" xfId="24059"/>
    <cellStyle name="Normal 233 2 4 3" xfId="24060"/>
    <cellStyle name="Normal 233 2 5" xfId="24061"/>
    <cellStyle name="Normal 233 2 5 2" xfId="24062"/>
    <cellStyle name="Normal 233 2 5 3" xfId="24063"/>
    <cellStyle name="Normal 233 2 6" xfId="24064"/>
    <cellStyle name="Normal 233 2 7" xfId="24065"/>
    <cellStyle name="Normal 233 2 8" xfId="24066"/>
    <cellStyle name="Normal 233 2 9" xfId="24067"/>
    <cellStyle name="Normal 233 3" xfId="24068"/>
    <cellStyle name="Normal 233 3 2" xfId="24069"/>
    <cellStyle name="Normal 233 3 2 2" xfId="24070"/>
    <cellStyle name="Normal 233 3 2 2 2" xfId="24071"/>
    <cellStyle name="Normal 233 3 2 2 3" xfId="24072"/>
    <cellStyle name="Normal 233 3 2 3" xfId="24073"/>
    <cellStyle name="Normal 233 3 2 3 2" xfId="24074"/>
    <cellStyle name="Normal 233 3 2 3 3" xfId="24075"/>
    <cellStyle name="Normal 233 3 2 4" xfId="24076"/>
    <cellStyle name="Normal 233 3 2 5" xfId="24077"/>
    <cellStyle name="Normal 233 3 2 6" xfId="24078"/>
    <cellStyle name="Normal 233 3 3" xfId="24079"/>
    <cellStyle name="Normal 233 3 3 2" xfId="24080"/>
    <cellStyle name="Normal 233 3 3 3" xfId="24081"/>
    <cellStyle name="Normal 233 3 4" xfId="24082"/>
    <cellStyle name="Normal 233 3 4 2" xfId="24083"/>
    <cellStyle name="Normal 233 3 4 3" xfId="24084"/>
    <cellStyle name="Normal 233 3 5" xfId="24085"/>
    <cellStyle name="Normal 233 3 6" xfId="24086"/>
    <cellStyle name="Normal 233 3 7" xfId="24087"/>
    <cellStyle name="Normal 233 3 8" xfId="24088"/>
    <cellStyle name="Normal 233 4" xfId="24089"/>
    <cellStyle name="Normal 233 4 2" xfId="24090"/>
    <cellStyle name="Normal 233 4 2 2" xfId="24091"/>
    <cellStyle name="Normal 233 4 2 3" xfId="24092"/>
    <cellStyle name="Normal 233 4 3" xfId="24093"/>
    <cellStyle name="Normal 233 4 3 2" xfId="24094"/>
    <cellStyle name="Normal 233 4 3 3" xfId="24095"/>
    <cellStyle name="Normal 233 4 4" xfId="24096"/>
    <cellStyle name="Normal 233 4 5" xfId="24097"/>
    <cellStyle name="Normal 233 4 6" xfId="24098"/>
    <cellStyle name="Normal 233 5" xfId="24099"/>
    <cellStyle name="Normal 233 5 2" xfId="24100"/>
    <cellStyle name="Normal 233 5 3" xfId="24101"/>
    <cellStyle name="Normal 233 6" xfId="24102"/>
    <cellStyle name="Normal 233 6 2" xfId="24103"/>
    <cellStyle name="Normal 233 6 3" xfId="24104"/>
    <cellStyle name="Normal 233 7" xfId="24105"/>
    <cellStyle name="Normal 233 8" xfId="24106"/>
    <cellStyle name="Normal 233 9" xfId="24107"/>
    <cellStyle name="Normal 234" xfId="24108"/>
    <cellStyle name="Normal 234 10" xfId="24109"/>
    <cellStyle name="Normal 234 11" xfId="24110"/>
    <cellStyle name="Normal 234 2" xfId="24111"/>
    <cellStyle name="Normal 234 2 2" xfId="24112"/>
    <cellStyle name="Normal 234 2 2 2" xfId="24113"/>
    <cellStyle name="Normal 234 2 2 2 2" xfId="24114"/>
    <cellStyle name="Normal 234 2 2 2 2 2" xfId="24115"/>
    <cellStyle name="Normal 234 2 2 2 2 3" xfId="24116"/>
    <cellStyle name="Normal 234 2 2 2 3" xfId="24117"/>
    <cellStyle name="Normal 234 2 2 2 3 2" xfId="24118"/>
    <cellStyle name="Normal 234 2 2 2 3 3" xfId="24119"/>
    <cellStyle name="Normal 234 2 2 2 4" xfId="24120"/>
    <cellStyle name="Normal 234 2 2 2 5" xfId="24121"/>
    <cellStyle name="Normal 234 2 2 2 6" xfId="24122"/>
    <cellStyle name="Normal 234 2 2 3" xfId="24123"/>
    <cellStyle name="Normal 234 2 2 3 2" xfId="24124"/>
    <cellStyle name="Normal 234 2 2 3 3" xfId="24125"/>
    <cellStyle name="Normal 234 2 2 4" xfId="24126"/>
    <cellStyle name="Normal 234 2 2 4 2" xfId="24127"/>
    <cellStyle name="Normal 234 2 2 4 3" xfId="24128"/>
    <cellStyle name="Normal 234 2 2 5" xfId="24129"/>
    <cellStyle name="Normal 234 2 2 6" xfId="24130"/>
    <cellStyle name="Normal 234 2 2 7" xfId="24131"/>
    <cellStyle name="Normal 234 2 2 8" xfId="24132"/>
    <cellStyle name="Normal 234 2 3" xfId="24133"/>
    <cellStyle name="Normal 234 2 3 2" xfId="24134"/>
    <cellStyle name="Normal 234 2 3 2 2" xfId="24135"/>
    <cellStyle name="Normal 234 2 3 2 3" xfId="24136"/>
    <cellStyle name="Normal 234 2 3 3" xfId="24137"/>
    <cellStyle name="Normal 234 2 3 3 2" xfId="24138"/>
    <cellStyle name="Normal 234 2 3 3 3" xfId="24139"/>
    <cellStyle name="Normal 234 2 3 4" xfId="24140"/>
    <cellStyle name="Normal 234 2 3 5" xfId="24141"/>
    <cellStyle name="Normal 234 2 3 6" xfId="24142"/>
    <cellStyle name="Normal 234 2 4" xfId="24143"/>
    <cellStyle name="Normal 234 2 4 2" xfId="24144"/>
    <cellStyle name="Normal 234 2 4 3" xfId="24145"/>
    <cellStyle name="Normal 234 2 5" xfId="24146"/>
    <cellStyle name="Normal 234 2 5 2" xfId="24147"/>
    <cellStyle name="Normal 234 2 5 3" xfId="24148"/>
    <cellStyle name="Normal 234 2 6" xfId="24149"/>
    <cellStyle name="Normal 234 2 7" xfId="24150"/>
    <cellStyle name="Normal 234 2 8" xfId="24151"/>
    <cellStyle name="Normal 234 2 9" xfId="24152"/>
    <cellStyle name="Normal 234 3" xfId="24153"/>
    <cellStyle name="Normal 234 3 2" xfId="24154"/>
    <cellStyle name="Normal 234 3 2 2" xfId="24155"/>
    <cellStyle name="Normal 234 3 2 2 2" xfId="24156"/>
    <cellStyle name="Normal 234 3 2 2 3" xfId="24157"/>
    <cellStyle name="Normal 234 3 2 3" xfId="24158"/>
    <cellStyle name="Normal 234 3 2 3 2" xfId="24159"/>
    <cellStyle name="Normal 234 3 2 3 3" xfId="24160"/>
    <cellStyle name="Normal 234 3 2 4" xfId="24161"/>
    <cellStyle name="Normal 234 3 2 5" xfId="24162"/>
    <cellStyle name="Normal 234 3 2 6" xfId="24163"/>
    <cellStyle name="Normal 234 3 3" xfId="24164"/>
    <cellStyle name="Normal 234 3 3 2" xfId="24165"/>
    <cellStyle name="Normal 234 3 3 3" xfId="24166"/>
    <cellStyle name="Normal 234 3 4" xfId="24167"/>
    <cellStyle name="Normal 234 3 4 2" xfId="24168"/>
    <cellStyle name="Normal 234 3 4 3" xfId="24169"/>
    <cellStyle name="Normal 234 3 5" xfId="24170"/>
    <cellStyle name="Normal 234 3 6" xfId="24171"/>
    <cellStyle name="Normal 234 3 7" xfId="24172"/>
    <cellStyle name="Normal 234 3 8" xfId="24173"/>
    <cellStyle name="Normal 234 4" xfId="24174"/>
    <cellStyle name="Normal 234 4 2" xfId="24175"/>
    <cellStyle name="Normal 234 4 2 2" xfId="24176"/>
    <cellStyle name="Normal 234 4 2 3" xfId="24177"/>
    <cellStyle name="Normal 234 4 3" xfId="24178"/>
    <cellStyle name="Normal 234 4 3 2" xfId="24179"/>
    <cellStyle name="Normal 234 4 3 3" xfId="24180"/>
    <cellStyle name="Normal 234 4 4" xfId="24181"/>
    <cellStyle name="Normal 234 4 5" xfId="24182"/>
    <cellStyle name="Normal 234 4 6" xfId="24183"/>
    <cellStyle name="Normal 234 5" xfId="24184"/>
    <cellStyle name="Normal 234 5 2" xfId="24185"/>
    <cellStyle name="Normal 234 5 3" xfId="24186"/>
    <cellStyle name="Normal 234 6" xfId="24187"/>
    <cellStyle name="Normal 234 6 2" xfId="24188"/>
    <cellStyle name="Normal 234 6 3" xfId="24189"/>
    <cellStyle name="Normal 234 7" xfId="24190"/>
    <cellStyle name="Normal 234 8" xfId="24191"/>
    <cellStyle name="Normal 234 9" xfId="24192"/>
    <cellStyle name="Normal 235" xfId="24193"/>
    <cellStyle name="Normal 235 10" xfId="24194"/>
    <cellStyle name="Normal 235 11" xfId="24195"/>
    <cellStyle name="Normal 235 2" xfId="24196"/>
    <cellStyle name="Normal 235 2 2" xfId="24197"/>
    <cellStyle name="Normal 235 2 2 2" xfId="24198"/>
    <cellStyle name="Normal 235 2 2 2 2" xfId="24199"/>
    <cellStyle name="Normal 235 2 2 2 2 2" xfId="24200"/>
    <cellStyle name="Normal 235 2 2 2 2 3" xfId="24201"/>
    <cellStyle name="Normal 235 2 2 2 3" xfId="24202"/>
    <cellStyle name="Normal 235 2 2 2 3 2" xfId="24203"/>
    <cellStyle name="Normal 235 2 2 2 3 3" xfId="24204"/>
    <cellStyle name="Normal 235 2 2 2 4" xfId="24205"/>
    <cellStyle name="Normal 235 2 2 2 5" xfId="24206"/>
    <cellStyle name="Normal 235 2 2 2 6" xfId="24207"/>
    <cellStyle name="Normal 235 2 2 3" xfId="24208"/>
    <cellStyle name="Normal 235 2 2 3 2" xfId="24209"/>
    <cellStyle name="Normal 235 2 2 3 3" xfId="24210"/>
    <cellStyle name="Normal 235 2 2 4" xfId="24211"/>
    <cellStyle name="Normal 235 2 2 4 2" xfId="24212"/>
    <cellStyle name="Normal 235 2 2 4 3" xfId="24213"/>
    <cellStyle name="Normal 235 2 2 5" xfId="24214"/>
    <cellStyle name="Normal 235 2 2 6" xfId="24215"/>
    <cellStyle name="Normal 235 2 2 7" xfId="24216"/>
    <cellStyle name="Normal 235 2 2 8" xfId="24217"/>
    <cellStyle name="Normal 235 2 3" xfId="24218"/>
    <cellStyle name="Normal 235 2 3 2" xfId="24219"/>
    <cellStyle name="Normal 235 2 3 2 2" xfId="24220"/>
    <cellStyle name="Normal 235 2 3 2 3" xfId="24221"/>
    <cellStyle name="Normal 235 2 3 3" xfId="24222"/>
    <cellStyle name="Normal 235 2 3 3 2" xfId="24223"/>
    <cellStyle name="Normal 235 2 3 3 3" xfId="24224"/>
    <cellStyle name="Normal 235 2 3 4" xfId="24225"/>
    <cellStyle name="Normal 235 2 3 5" xfId="24226"/>
    <cellStyle name="Normal 235 2 3 6" xfId="24227"/>
    <cellStyle name="Normal 235 2 4" xfId="24228"/>
    <cellStyle name="Normal 235 2 4 2" xfId="24229"/>
    <cellStyle name="Normal 235 2 4 3" xfId="24230"/>
    <cellStyle name="Normal 235 2 5" xfId="24231"/>
    <cellStyle name="Normal 235 2 5 2" xfId="24232"/>
    <cellStyle name="Normal 235 2 5 3" xfId="24233"/>
    <cellStyle name="Normal 235 2 6" xfId="24234"/>
    <cellStyle name="Normal 235 2 7" xfId="24235"/>
    <cellStyle name="Normal 235 2 8" xfId="24236"/>
    <cellStyle name="Normal 235 2 9" xfId="24237"/>
    <cellStyle name="Normal 235 3" xfId="24238"/>
    <cellStyle name="Normal 235 3 2" xfId="24239"/>
    <cellStyle name="Normal 235 3 2 2" xfId="24240"/>
    <cellStyle name="Normal 235 3 2 2 2" xfId="24241"/>
    <cellStyle name="Normal 235 3 2 2 3" xfId="24242"/>
    <cellStyle name="Normal 235 3 2 3" xfId="24243"/>
    <cellStyle name="Normal 235 3 2 3 2" xfId="24244"/>
    <cellStyle name="Normal 235 3 2 3 3" xfId="24245"/>
    <cellStyle name="Normal 235 3 2 4" xfId="24246"/>
    <cellStyle name="Normal 235 3 2 5" xfId="24247"/>
    <cellStyle name="Normal 235 3 2 6" xfId="24248"/>
    <cellStyle name="Normal 235 3 3" xfId="24249"/>
    <cellStyle name="Normal 235 3 3 2" xfId="24250"/>
    <cellStyle name="Normal 235 3 3 3" xfId="24251"/>
    <cellStyle name="Normal 235 3 4" xfId="24252"/>
    <cellStyle name="Normal 235 3 4 2" xfId="24253"/>
    <cellStyle name="Normal 235 3 4 3" xfId="24254"/>
    <cellStyle name="Normal 235 3 5" xfId="24255"/>
    <cellStyle name="Normal 235 3 6" xfId="24256"/>
    <cellStyle name="Normal 235 3 7" xfId="24257"/>
    <cellStyle name="Normal 235 3 8" xfId="24258"/>
    <cellStyle name="Normal 235 4" xfId="24259"/>
    <cellStyle name="Normal 235 4 2" xfId="24260"/>
    <cellStyle name="Normal 235 4 2 2" xfId="24261"/>
    <cellStyle name="Normal 235 4 2 3" xfId="24262"/>
    <cellStyle name="Normal 235 4 3" xfId="24263"/>
    <cellStyle name="Normal 235 4 3 2" xfId="24264"/>
    <cellStyle name="Normal 235 4 3 3" xfId="24265"/>
    <cellStyle name="Normal 235 4 4" xfId="24266"/>
    <cellStyle name="Normal 235 4 5" xfId="24267"/>
    <cellStyle name="Normal 235 4 6" xfId="24268"/>
    <cellStyle name="Normal 235 5" xfId="24269"/>
    <cellStyle name="Normal 235 5 2" xfId="24270"/>
    <cellStyle name="Normal 235 5 3" xfId="24271"/>
    <cellStyle name="Normal 235 6" xfId="24272"/>
    <cellStyle name="Normal 235 6 2" xfId="24273"/>
    <cellStyle name="Normal 235 6 3" xfId="24274"/>
    <cellStyle name="Normal 235 7" xfId="24275"/>
    <cellStyle name="Normal 235 8" xfId="24276"/>
    <cellStyle name="Normal 235 9" xfId="24277"/>
    <cellStyle name="Normal 236" xfId="24278"/>
    <cellStyle name="Normal 236 10" xfId="24279"/>
    <cellStyle name="Normal 236 11" xfId="24280"/>
    <cellStyle name="Normal 236 2" xfId="24281"/>
    <cellStyle name="Normal 236 2 2" xfId="24282"/>
    <cellStyle name="Normal 236 2 2 2" xfId="24283"/>
    <cellStyle name="Normal 236 2 2 2 2" xfId="24284"/>
    <cellStyle name="Normal 236 2 2 2 2 2" xfId="24285"/>
    <cellStyle name="Normal 236 2 2 2 2 3" xfId="24286"/>
    <cellStyle name="Normal 236 2 2 2 3" xfId="24287"/>
    <cellStyle name="Normal 236 2 2 2 3 2" xfId="24288"/>
    <cellStyle name="Normal 236 2 2 2 3 3" xfId="24289"/>
    <cellStyle name="Normal 236 2 2 2 4" xfId="24290"/>
    <cellStyle name="Normal 236 2 2 2 5" xfId="24291"/>
    <cellStyle name="Normal 236 2 2 2 6" xfId="24292"/>
    <cellStyle name="Normal 236 2 2 3" xfId="24293"/>
    <cellStyle name="Normal 236 2 2 3 2" xfId="24294"/>
    <cellStyle name="Normal 236 2 2 3 3" xfId="24295"/>
    <cellStyle name="Normal 236 2 2 4" xfId="24296"/>
    <cellStyle name="Normal 236 2 2 4 2" xfId="24297"/>
    <cellStyle name="Normal 236 2 2 4 3" xfId="24298"/>
    <cellStyle name="Normal 236 2 2 5" xfId="24299"/>
    <cellStyle name="Normal 236 2 2 6" xfId="24300"/>
    <cellStyle name="Normal 236 2 2 7" xfId="24301"/>
    <cellStyle name="Normal 236 2 2 8" xfId="24302"/>
    <cellStyle name="Normal 236 2 3" xfId="24303"/>
    <cellStyle name="Normal 236 2 3 2" xfId="24304"/>
    <cellStyle name="Normal 236 2 3 2 2" xfId="24305"/>
    <cellStyle name="Normal 236 2 3 2 3" xfId="24306"/>
    <cellStyle name="Normal 236 2 3 3" xfId="24307"/>
    <cellStyle name="Normal 236 2 3 3 2" xfId="24308"/>
    <cellStyle name="Normal 236 2 3 3 3" xfId="24309"/>
    <cellStyle name="Normal 236 2 3 4" xfId="24310"/>
    <cellStyle name="Normal 236 2 3 5" xfId="24311"/>
    <cellStyle name="Normal 236 2 3 6" xfId="24312"/>
    <cellStyle name="Normal 236 2 4" xfId="24313"/>
    <cellStyle name="Normal 236 2 4 2" xfId="24314"/>
    <cellStyle name="Normal 236 2 4 3" xfId="24315"/>
    <cellStyle name="Normal 236 2 5" xfId="24316"/>
    <cellStyle name="Normal 236 2 5 2" xfId="24317"/>
    <cellStyle name="Normal 236 2 5 3" xfId="24318"/>
    <cellStyle name="Normal 236 2 6" xfId="24319"/>
    <cellStyle name="Normal 236 2 7" xfId="24320"/>
    <cellStyle name="Normal 236 2 8" xfId="24321"/>
    <cellStyle name="Normal 236 2 9" xfId="24322"/>
    <cellStyle name="Normal 236 3" xfId="24323"/>
    <cellStyle name="Normal 236 3 2" xfId="24324"/>
    <cellStyle name="Normal 236 3 2 2" xfId="24325"/>
    <cellStyle name="Normal 236 3 2 2 2" xfId="24326"/>
    <cellStyle name="Normal 236 3 2 2 3" xfId="24327"/>
    <cellStyle name="Normal 236 3 2 3" xfId="24328"/>
    <cellStyle name="Normal 236 3 2 3 2" xfId="24329"/>
    <cellStyle name="Normal 236 3 2 3 3" xfId="24330"/>
    <cellStyle name="Normal 236 3 2 4" xfId="24331"/>
    <cellStyle name="Normal 236 3 2 5" xfId="24332"/>
    <cellStyle name="Normal 236 3 2 6" xfId="24333"/>
    <cellStyle name="Normal 236 3 3" xfId="24334"/>
    <cellStyle name="Normal 236 3 3 2" xfId="24335"/>
    <cellStyle name="Normal 236 3 3 3" xfId="24336"/>
    <cellStyle name="Normal 236 3 4" xfId="24337"/>
    <cellStyle name="Normal 236 3 4 2" xfId="24338"/>
    <cellStyle name="Normal 236 3 4 3" xfId="24339"/>
    <cellStyle name="Normal 236 3 5" xfId="24340"/>
    <cellStyle name="Normal 236 3 6" xfId="24341"/>
    <cellStyle name="Normal 236 3 7" xfId="24342"/>
    <cellStyle name="Normal 236 3 8" xfId="24343"/>
    <cellStyle name="Normal 236 4" xfId="24344"/>
    <cellStyle name="Normal 236 4 2" xfId="24345"/>
    <cellStyle name="Normal 236 4 2 2" xfId="24346"/>
    <cellStyle name="Normal 236 4 2 3" xfId="24347"/>
    <cellStyle name="Normal 236 4 3" xfId="24348"/>
    <cellStyle name="Normal 236 4 3 2" xfId="24349"/>
    <cellStyle name="Normal 236 4 3 3" xfId="24350"/>
    <cellStyle name="Normal 236 4 4" xfId="24351"/>
    <cellStyle name="Normal 236 4 5" xfId="24352"/>
    <cellStyle name="Normal 236 4 6" xfId="24353"/>
    <cellStyle name="Normal 236 5" xfId="24354"/>
    <cellStyle name="Normal 236 5 2" xfId="24355"/>
    <cellStyle name="Normal 236 5 3" xfId="24356"/>
    <cellStyle name="Normal 236 6" xfId="24357"/>
    <cellStyle name="Normal 236 6 2" xfId="24358"/>
    <cellStyle name="Normal 236 6 3" xfId="24359"/>
    <cellStyle name="Normal 236 7" xfId="24360"/>
    <cellStyle name="Normal 236 8" xfId="24361"/>
    <cellStyle name="Normal 236 9" xfId="24362"/>
    <cellStyle name="Normal 237" xfId="24363"/>
    <cellStyle name="Normal 237 10" xfId="24364"/>
    <cellStyle name="Normal 237 11" xfId="24365"/>
    <cellStyle name="Normal 237 2" xfId="24366"/>
    <cellStyle name="Normal 237 2 2" xfId="24367"/>
    <cellStyle name="Normal 237 2 2 2" xfId="24368"/>
    <cellStyle name="Normal 237 2 2 2 2" xfId="24369"/>
    <cellStyle name="Normal 237 2 2 2 2 2" xfId="24370"/>
    <cellStyle name="Normal 237 2 2 2 2 3" xfId="24371"/>
    <cellStyle name="Normal 237 2 2 2 3" xfId="24372"/>
    <cellStyle name="Normal 237 2 2 2 3 2" xfId="24373"/>
    <cellStyle name="Normal 237 2 2 2 3 3" xfId="24374"/>
    <cellStyle name="Normal 237 2 2 2 4" xfId="24375"/>
    <cellStyle name="Normal 237 2 2 2 5" xfId="24376"/>
    <cellStyle name="Normal 237 2 2 2 6" xfId="24377"/>
    <cellStyle name="Normal 237 2 2 3" xfId="24378"/>
    <cellStyle name="Normal 237 2 2 3 2" xfId="24379"/>
    <cellStyle name="Normal 237 2 2 3 3" xfId="24380"/>
    <cellStyle name="Normal 237 2 2 4" xfId="24381"/>
    <cellStyle name="Normal 237 2 2 4 2" xfId="24382"/>
    <cellStyle name="Normal 237 2 2 4 3" xfId="24383"/>
    <cellStyle name="Normal 237 2 2 5" xfId="24384"/>
    <cellStyle name="Normal 237 2 2 6" xfId="24385"/>
    <cellStyle name="Normal 237 2 2 7" xfId="24386"/>
    <cellStyle name="Normal 237 2 2 8" xfId="24387"/>
    <cellStyle name="Normal 237 2 3" xfId="24388"/>
    <cellStyle name="Normal 237 2 3 2" xfId="24389"/>
    <cellStyle name="Normal 237 2 3 2 2" xfId="24390"/>
    <cellStyle name="Normal 237 2 3 2 3" xfId="24391"/>
    <cellStyle name="Normal 237 2 3 3" xfId="24392"/>
    <cellStyle name="Normal 237 2 3 3 2" xfId="24393"/>
    <cellStyle name="Normal 237 2 3 3 3" xfId="24394"/>
    <cellStyle name="Normal 237 2 3 4" xfId="24395"/>
    <cellStyle name="Normal 237 2 3 5" xfId="24396"/>
    <cellStyle name="Normal 237 2 3 6" xfId="24397"/>
    <cellStyle name="Normal 237 2 4" xfId="24398"/>
    <cellStyle name="Normal 237 2 4 2" xfId="24399"/>
    <cellStyle name="Normal 237 2 4 3" xfId="24400"/>
    <cellStyle name="Normal 237 2 5" xfId="24401"/>
    <cellStyle name="Normal 237 2 5 2" xfId="24402"/>
    <cellStyle name="Normal 237 2 5 3" xfId="24403"/>
    <cellStyle name="Normal 237 2 6" xfId="24404"/>
    <cellStyle name="Normal 237 2 7" xfId="24405"/>
    <cellStyle name="Normal 237 2 8" xfId="24406"/>
    <cellStyle name="Normal 237 2 9" xfId="24407"/>
    <cellStyle name="Normal 237 3" xfId="24408"/>
    <cellStyle name="Normal 237 3 2" xfId="24409"/>
    <cellStyle name="Normal 237 3 2 2" xfId="24410"/>
    <cellStyle name="Normal 237 3 2 2 2" xfId="24411"/>
    <cellStyle name="Normal 237 3 2 2 3" xfId="24412"/>
    <cellStyle name="Normal 237 3 2 3" xfId="24413"/>
    <cellStyle name="Normal 237 3 2 3 2" xfId="24414"/>
    <cellStyle name="Normal 237 3 2 3 3" xfId="24415"/>
    <cellStyle name="Normal 237 3 2 4" xfId="24416"/>
    <cellStyle name="Normal 237 3 2 5" xfId="24417"/>
    <cellStyle name="Normal 237 3 2 6" xfId="24418"/>
    <cellStyle name="Normal 237 3 3" xfId="24419"/>
    <cellStyle name="Normal 237 3 3 2" xfId="24420"/>
    <cellStyle name="Normal 237 3 3 3" xfId="24421"/>
    <cellStyle name="Normal 237 3 4" xfId="24422"/>
    <cellStyle name="Normal 237 3 4 2" xfId="24423"/>
    <cellStyle name="Normal 237 3 4 3" xfId="24424"/>
    <cellStyle name="Normal 237 3 5" xfId="24425"/>
    <cellStyle name="Normal 237 3 6" xfId="24426"/>
    <cellStyle name="Normal 237 3 7" xfId="24427"/>
    <cellStyle name="Normal 237 3 8" xfId="24428"/>
    <cellStyle name="Normal 237 4" xfId="24429"/>
    <cellStyle name="Normal 237 4 2" xfId="24430"/>
    <cellStyle name="Normal 237 4 2 2" xfId="24431"/>
    <cellStyle name="Normal 237 4 2 3" xfId="24432"/>
    <cellStyle name="Normal 237 4 3" xfId="24433"/>
    <cellStyle name="Normal 237 4 3 2" xfId="24434"/>
    <cellStyle name="Normal 237 4 3 3" xfId="24435"/>
    <cellStyle name="Normal 237 4 4" xfId="24436"/>
    <cellStyle name="Normal 237 4 5" xfId="24437"/>
    <cellStyle name="Normal 237 4 6" xfId="24438"/>
    <cellStyle name="Normal 237 5" xfId="24439"/>
    <cellStyle name="Normal 237 5 2" xfId="24440"/>
    <cellStyle name="Normal 237 5 3" xfId="24441"/>
    <cellStyle name="Normal 237 6" xfId="24442"/>
    <cellStyle name="Normal 237 6 2" xfId="24443"/>
    <cellStyle name="Normal 237 6 3" xfId="24444"/>
    <cellStyle name="Normal 237 7" xfId="24445"/>
    <cellStyle name="Normal 237 8" xfId="24446"/>
    <cellStyle name="Normal 237 9" xfId="24447"/>
    <cellStyle name="Normal 238" xfId="24448"/>
    <cellStyle name="Normal 238 10" xfId="24449"/>
    <cellStyle name="Normal 238 11" xfId="24450"/>
    <cellStyle name="Normal 238 2" xfId="24451"/>
    <cellStyle name="Normal 238 2 2" xfId="24452"/>
    <cellStyle name="Normal 238 2 2 2" xfId="24453"/>
    <cellStyle name="Normal 238 2 2 2 2" xfId="24454"/>
    <cellStyle name="Normal 238 2 2 2 2 2" xfId="24455"/>
    <cellStyle name="Normal 238 2 2 2 2 3" xfId="24456"/>
    <cellStyle name="Normal 238 2 2 2 3" xfId="24457"/>
    <cellStyle name="Normal 238 2 2 2 3 2" xfId="24458"/>
    <cellStyle name="Normal 238 2 2 2 3 3" xfId="24459"/>
    <cellStyle name="Normal 238 2 2 2 4" xfId="24460"/>
    <cellStyle name="Normal 238 2 2 2 5" xfId="24461"/>
    <cellStyle name="Normal 238 2 2 2 6" xfId="24462"/>
    <cellStyle name="Normal 238 2 2 3" xfId="24463"/>
    <cellStyle name="Normal 238 2 2 3 2" xfId="24464"/>
    <cellStyle name="Normal 238 2 2 3 3" xfId="24465"/>
    <cellStyle name="Normal 238 2 2 4" xfId="24466"/>
    <cellStyle name="Normal 238 2 2 4 2" xfId="24467"/>
    <cellStyle name="Normal 238 2 2 4 3" xfId="24468"/>
    <cellStyle name="Normal 238 2 2 5" xfId="24469"/>
    <cellStyle name="Normal 238 2 2 6" xfId="24470"/>
    <cellStyle name="Normal 238 2 2 7" xfId="24471"/>
    <cellStyle name="Normal 238 2 2 8" xfId="24472"/>
    <cellStyle name="Normal 238 2 3" xfId="24473"/>
    <cellStyle name="Normal 238 2 3 2" xfId="24474"/>
    <cellStyle name="Normal 238 2 3 2 2" xfId="24475"/>
    <cellStyle name="Normal 238 2 3 2 3" xfId="24476"/>
    <cellStyle name="Normal 238 2 3 3" xfId="24477"/>
    <cellStyle name="Normal 238 2 3 3 2" xfId="24478"/>
    <cellStyle name="Normal 238 2 3 3 3" xfId="24479"/>
    <cellStyle name="Normal 238 2 3 4" xfId="24480"/>
    <cellStyle name="Normal 238 2 3 5" xfId="24481"/>
    <cellStyle name="Normal 238 2 3 6" xfId="24482"/>
    <cellStyle name="Normal 238 2 4" xfId="24483"/>
    <cellStyle name="Normal 238 2 4 2" xfId="24484"/>
    <cellStyle name="Normal 238 2 4 3" xfId="24485"/>
    <cellStyle name="Normal 238 2 5" xfId="24486"/>
    <cellStyle name="Normal 238 2 5 2" xfId="24487"/>
    <cellStyle name="Normal 238 2 5 3" xfId="24488"/>
    <cellStyle name="Normal 238 2 6" xfId="24489"/>
    <cellStyle name="Normal 238 2 7" xfId="24490"/>
    <cellStyle name="Normal 238 2 8" xfId="24491"/>
    <cellStyle name="Normal 238 2 9" xfId="24492"/>
    <cellStyle name="Normal 238 3" xfId="24493"/>
    <cellStyle name="Normal 238 3 2" xfId="24494"/>
    <cellStyle name="Normal 238 3 2 2" xfId="24495"/>
    <cellStyle name="Normal 238 3 2 2 2" xfId="24496"/>
    <cellStyle name="Normal 238 3 2 2 3" xfId="24497"/>
    <cellStyle name="Normal 238 3 2 3" xfId="24498"/>
    <cellStyle name="Normal 238 3 2 3 2" xfId="24499"/>
    <cellStyle name="Normal 238 3 2 3 3" xfId="24500"/>
    <cellStyle name="Normal 238 3 2 4" xfId="24501"/>
    <cellStyle name="Normal 238 3 2 5" xfId="24502"/>
    <cellStyle name="Normal 238 3 2 6" xfId="24503"/>
    <cellStyle name="Normal 238 3 3" xfId="24504"/>
    <cellStyle name="Normal 238 3 3 2" xfId="24505"/>
    <cellStyle name="Normal 238 3 3 3" xfId="24506"/>
    <cellStyle name="Normal 238 3 4" xfId="24507"/>
    <cellStyle name="Normal 238 3 4 2" xfId="24508"/>
    <cellStyle name="Normal 238 3 4 3" xfId="24509"/>
    <cellStyle name="Normal 238 3 5" xfId="24510"/>
    <cellStyle name="Normal 238 3 6" xfId="24511"/>
    <cellStyle name="Normal 238 3 7" xfId="24512"/>
    <cellStyle name="Normal 238 3 8" xfId="24513"/>
    <cellStyle name="Normal 238 4" xfId="24514"/>
    <cellStyle name="Normal 238 4 2" xfId="24515"/>
    <cellStyle name="Normal 238 4 2 2" xfId="24516"/>
    <cellStyle name="Normal 238 4 2 3" xfId="24517"/>
    <cellStyle name="Normal 238 4 3" xfId="24518"/>
    <cellStyle name="Normal 238 4 3 2" xfId="24519"/>
    <cellStyle name="Normal 238 4 3 3" xfId="24520"/>
    <cellStyle name="Normal 238 4 4" xfId="24521"/>
    <cellStyle name="Normal 238 4 5" xfId="24522"/>
    <cellStyle name="Normal 238 4 6" xfId="24523"/>
    <cellStyle name="Normal 238 5" xfId="24524"/>
    <cellStyle name="Normal 238 5 2" xfId="24525"/>
    <cellStyle name="Normal 238 5 3" xfId="24526"/>
    <cellStyle name="Normal 238 6" xfId="24527"/>
    <cellStyle name="Normal 238 6 2" xfId="24528"/>
    <cellStyle name="Normal 238 6 3" xfId="24529"/>
    <cellStyle name="Normal 238 7" xfId="24530"/>
    <cellStyle name="Normal 238 8" xfId="24531"/>
    <cellStyle name="Normal 238 9" xfId="24532"/>
    <cellStyle name="Normal 239" xfId="24533"/>
    <cellStyle name="Normal 239 10" xfId="24534"/>
    <cellStyle name="Normal 239 11" xfId="24535"/>
    <cellStyle name="Normal 239 2" xfId="24536"/>
    <cellStyle name="Normal 239 2 2" xfId="24537"/>
    <cellStyle name="Normal 239 2 2 2" xfId="24538"/>
    <cellStyle name="Normal 239 2 2 2 2" xfId="24539"/>
    <cellStyle name="Normal 239 2 2 2 2 2" xfId="24540"/>
    <cellStyle name="Normal 239 2 2 2 2 3" xfId="24541"/>
    <cellStyle name="Normal 239 2 2 2 3" xfId="24542"/>
    <cellStyle name="Normal 239 2 2 2 3 2" xfId="24543"/>
    <cellStyle name="Normal 239 2 2 2 3 3" xfId="24544"/>
    <cellStyle name="Normal 239 2 2 2 4" xfId="24545"/>
    <cellStyle name="Normal 239 2 2 2 5" xfId="24546"/>
    <cellStyle name="Normal 239 2 2 2 6" xfId="24547"/>
    <cellStyle name="Normal 239 2 2 3" xfId="24548"/>
    <cellStyle name="Normal 239 2 2 3 2" xfId="24549"/>
    <cellStyle name="Normal 239 2 2 3 3" xfId="24550"/>
    <cellStyle name="Normal 239 2 2 4" xfId="24551"/>
    <cellStyle name="Normal 239 2 2 4 2" xfId="24552"/>
    <cellStyle name="Normal 239 2 2 4 3" xfId="24553"/>
    <cellStyle name="Normal 239 2 2 5" xfId="24554"/>
    <cellStyle name="Normal 239 2 2 6" xfId="24555"/>
    <cellStyle name="Normal 239 2 2 7" xfId="24556"/>
    <cellStyle name="Normal 239 2 2 8" xfId="24557"/>
    <cellStyle name="Normal 239 2 3" xfId="24558"/>
    <cellStyle name="Normal 239 2 3 2" xfId="24559"/>
    <cellStyle name="Normal 239 2 3 2 2" xfId="24560"/>
    <cellStyle name="Normal 239 2 3 2 3" xfId="24561"/>
    <cellStyle name="Normal 239 2 3 3" xfId="24562"/>
    <cellStyle name="Normal 239 2 3 3 2" xfId="24563"/>
    <cellStyle name="Normal 239 2 3 3 3" xfId="24564"/>
    <cellStyle name="Normal 239 2 3 4" xfId="24565"/>
    <cellStyle name="Normal 239 2 3 5" xfId="24566"/>
    <cellStyle name="Normal 239 2 3 6" xfId="24567"/>
    <cellStyle name="Normal 239 2 4" xfId="24568"/>
    <cellStyle name="Normal 239 2 4 2" xfId="24569"/>
    <cellStyle name="Normal 239 2 4 3" xfId="24570"/>
    <cellStyle name="Normal 239 2 5" xfId="24571"/>
    <cellStyle name="Normal 239 2 5 2" xfId="24572"/>
    <cellStyle name="Normal 239 2 5 3" xfId="24573"/>
    <cellStyle name="Normal 239 2 6" xfId="24574"/>
    <cellStyle name="Normal 239 2 7" xfId="24575"/>
    <cellStyle name="Normal 239 2 8" xfId="24576"/>
    <cellStyle name="Normal 239 2 9" xfId="24577"/>
    <cellStyle name="Normal 239 3" xfId="24578"/>
    <cellStyle name="Normal 239 3 2" xfId="24579"/>
    <cellStyle name="Normal 239 3 2 2" xfId="24580"/>
    <cellStyle name="Normal 239 3 2 2 2" xfId="24581"/>
    <cellStyle name="Normal 239 3 2 2 3" xfId="24582"/>
    <cellStyle name="Normal 239 3 2 3" xfId="24583"/>
    <cellStyle name="Normal 239 3 2 3 2" xfId="24584"/>
    <cellStyle name="Normal 239 3 2 3 3" xfId="24585"/>
    <cellStyle name="Normal 239 3 2 4" xfId="24586"/>
    <cellStyle name="Normal 239 3 2 5" xfId="24587"/>
    <cellStyle name="Normal 239 3 2 6" xfId="24588"/>
    <cellStyle name="Normal 239 3 3" xfId="24589"/>
    <cellStyle name="Normal 239 3 3 2" xfId="24590"/>
    <cellStyle name="Normal 239 3 3 3" xfId="24591"/>
    <cellStyle name="Normal 239 3 4" xfId="24592"/>
    <cellStyle name="Normal 239 3 4 2" xfId="24593"/>
    <cellStyle name="Normal 239 3 4 3" xfId="24594"/>
    <cellStyle name="Normal 239 3 5" xfId="24595"/>
    <cellStyle name="Normal 239 3 6" xfId="24596"/>
    <cellStyle name="Normal 239 3 7" xfId="24597"/>
    <cellStyle name="Normal 239 3 8" xfId="24598"/>
    <cellStyle name="Normal 239 4" xfId="24599"/>
    <cellStyle name="Normal 239 4 2" xfId="24600"/>
    <cellStyle name="Normal 239 4 2 2" xfId="24601"/>
    <cellStyle name="Normal 239 4 2 3" xfId="24602"/>
    <cellStyle name="Normal 239 4 3" xfId="24603"/>
    <cellStyle name="Normal 239 4 3 2" xfId="24604"/>
    <cellStyle name="Normal 239 4 3 3" xfId="24605"/>
    <cellStyle name="Normal 239 4 4" xfId="24606"/>
    <cellStyle name="Normal 239 4 5" xfId="24607"/>
    <cellStyle name="Normal 239 4 6" xfId="24608"/>
    <cellStyle name="Normal 239 5" xfId="24609"/>
    <cellStyle name="Normal 239 5 2" xfId="24610"/>
    <cellStyle name="Normal 239 5 3" xfId="24611"/>
    <cellStyle name="Normal 239 6" xfId="24612"/>
    <cellStyle name="Normal 239 6 2" xfId="24613"/>
    <cellStyle name="Normal 239 6 3" xfId="24614"/>
    <cellStyle name="Normal 239 7" xfId="24615"/>
    <cellStyle name="Normal 239 8" xfId="24616"/>
    <cellStyle name="Normal 239 9" xfId="24617"/>
    <cellStyle name="Normal 24" xfId="24618"/>
    <cellStyle name="Normal 24 2" xfId="24619"/>
    <cellStyle name="Normal 24 2 2" xfId="24620"/>
    <cellStyle name="Normal 24 2 2 2" xfId="24621"/>
    <cellStyle name="Normal 24 2 3" xfId="24622"/>
    <cellStyle name="Normal 24 3" xfId="24623"/>
    <cellStyle name="Normal 24 4" xfId="24624"/>
    <cellStyle name="Normal 240" xfId="24625"/>
    <cellStyle name="Normal 240 10" xfId="24626"/>
    <cellStyle name="Normal 240 11" xfId="24627"/>
    <cellStyle name="Normal 240 2" xfId="24628"/>
    <cellStyle name="Normal 240 2 10" xfId="24629"/>
    <cellStyle name="Normal 240 2 2" xfId="24630"/>
    <cellStyle name="Normal 240 2 2 2" xfId="24631"/>
    <cellStyle name="Normal 240 2 2 2 2" xfId="24632"/>
    <cellStyle name="Normal 240 2 2 2 2 2" xfId="24633"/>
    <cellStyle name="Normal 240 2 2 2 2 3" xfId="24634"/>
    <cellStyle name="Normal 240 2 2 2 3" xfId="24635"/>
    <cellStyle name="Normal 240 2 2 2 3 2" xfId="24636"/>
    <cellStyle name="Normal 240 2 2 2 3 3" xfId="24637"/>
    <cellStyle name="Normal 240 2 2 2 4" xfId="24638"/>
    <cellStyle name="Normal 240 2 2 2 5" xfId="24639"/>
    <cellStyle name="Normal 240 2 2 2 6" xfId="24640"/>
    <cellStyle name="Normal 240 2 2 3" xfId="24641"/>
    <cellStyle name="Normal 240 2 2 3 2" xfId="24642"/>
    <cellStyle name="Normal 240 2 2 3 3" xfId="24643"/>
    <cellStyle name="Normal 240 2 2 4" xfId="24644"/>
    <cellStyle name="Normal 240 2 2 4 2" xfId="24645"/>
    <cellStyle name="Normal 240 2 2 4 3" xfId="24646"/>
    <cellStyle name="Normal 240 2 2 5" xfId="24647"/>
    <cellStyle name="Normal 240 2 2 6" xfId="24648"/>
    <cellStyle name="Normal 240 2 2 7" xfId="24649"/>
    <cellStyle name="Normal 240 2 2 8" xfId="24650"/>
    <cellStyle name="Normal 240 2 3" xfId="24651"/>
    <cellStyle name="Normal 240 2 3 2" xfId="24652"/>
    <cellStyle name="Normal 240 2 3 2 2" xfId="24653"/>
    <cellStyle name="Normal 240 2 3 2 3" xfId="24654"/>
    <cellStyle name="Normal 240 2 3 3" xfId="24655"/>
    <cellStyle name="Normal 240 2 3 3 2" xfId="24656"/>
    <cellStyle name="Normal 240 2 3 3 3" xfId="24657"/>
    <cellStyle name="Normal 240 2 3 4" xfId="24658"/>
    <cellStyle name="Normal 240 2 3 5" xfId="24659"/>
    <cellStyle name="Normal 240 2 3 6" xfId="24660"/>
    <cellStyle name="Normal 240 2 4" xfId="24661"/>
    <cellStyle name="Normal 240 2 4 2" xfId="24662"/>
    <cellStyle name="Normal 240 2 4 3" xfId="24663"/>
    <cellStyle name="Normal 240 2 5" xfId="24664"/>
    <cellStyle name="Normal 240 2 5 2" xfId="24665"/>
    <cellStyle name="Normal 240 2 5 3" xfId="24666"/>
    <cellStyle name="Normal 240 2 6" xfId="24667"/>
    <cellStyle name="Normal 240 2 7" xfId="24668"/>
    <cellStyle name="Normal 240 2 8" xfId="24669"/>
    <cellStyle name="Normal 240 2 9" xfId="24670"/>
    <cellStyle name="Normal 240 3" xfId="24671"/>
    <cellStyle name="Normal 240 3 2" xfId="24672"/>
    <cellStyle name="Normal 240 3 2 2" xfId="24673"/>
    <cellStyle name="Normal 240 3 2 2 2" xfId="24674"/>
    <cellStyle name="Normal 240 3 2 2 3" xfId="24675"/>
    <cellStyle name="Normal 240 3 2 3" xfId="24676"/>
    <cellStyle name="Normal 240 3 2 3 2" xfId="24677"/>
    <cellStyle name="Normal 240 3 2 3 3" xfId="24678"/>
    <cellStyle name="Normal 240 3 2 4" xfId="24679"/>
    <cellStyle name="Normal 240 3 2 5" xfId="24680"/>
    <cellStyle name="Normal 240 3 2 6" xfId="24681"/>
    <cellStyle name="Normal 240 3 3" xfId="24682"/>
    <cellStyle name="Normal 240 3 3 2" xfId="24683"/>
    <cellStyle name="Normal 240 3 3 3" xfId="24684"/>
    <cellStyle name="Normal 240 3 4" xfId="24685"/>
    <cellStyle name="Normal 240 3 4 2" xfId="24686"/>
    <cellStyle name="Normal 240 3 4 3" xfId="24687"/>
    <cellStyle name="Normal 240 3 5" xfId="24688"/>
    <cellStyle name="Normal 240 3 6" xfId="24689"/>
    <cellStyle name="Normal 240 3 7" xfId="24690"/>
    <cellStyle name="Normal 240 3 8" xfId="24691"/>
    <cellStyle name="Normal 240 4" xfId="24692"/>
    <cellStyle name="Normal 240 4 2" xfId="24693"/>
    <cellStyle name="Normal 240 4 2 2" xfId="24694"/>
    <cellStyle name="Normal 240 4 2 3" xfId="24695"/>
    <cellStyle name="Normal 240 4 3" xfId="24696"/>
    <cellStyle name="Normal 240 4 3 2" xfId="24697"/>
    <cellStyle name="Normal 240 4 3 3" xfId="24698"/>
    <cellStyle name="Normal 240 4 4" xfId="24699"/>
    <cellStyle name="Normal 240 4 5" xfId="24700"/>
    <cellStyle name="Normal 240 4 6" xfId="24701"/>
    <cellStyle name="Normal 240 5" xfId="24702"/>
    <cellStyle name="Normal 240 5 2" xfId="24703"/>
    <cellStyle name="Normal 240 5 3" xfId="24704"/>
    <cellStyle name="Normal 240 6" xfId="24705"/>
    <cellStyle name="Normal 240 6 2" xfId="24706"/>
    <cellStyle name="Normal 240 6 3" xfId="24707"/>
    <cellStyle name="Normal 240 7" xfId="24708"/>
    <cellStyle name="Normal 240 8" xfId="24709"/>
    <cellStyle name="Normal 240 9" xfId="24710"/>
    <cellStyle name="Normal 241" xfId="24711"/>
    <cellStyle name="Normal 241 10" xfId="24712"/>
    <cellStyle name="Normal 241 11" xfId="24713"/>
    <cellStyle name="Normal 241 2" xfId="24714"/>
    <cellStyle name="Normal 241 2 2" xfId="24715"/>
    <cellStyle name="Normal 241 2 2 2" xfId="24716"/>
    <cellStyle name="Normal 241 2 2 2 2" xfId="24717"/>
    <cellStyle name="Normal 241 2 2 2 2 2" xfId="24718"/>
    <cellStyle name="Normal 241 2 2 2 2 3" xfId="24719"/>
    <cellStyle name="Normal 241 2 2 2 3" xfId="24720"/>
    <cellStyle name="Normal 241 2 2 2 3 2" xfId="24721"/>
    <cellStyle name="Normal 241 2 2 2 3 3" xfId="24722"/>
    <cellStyle name="Normal 241 2 2 2 4" xfId="24723"/>
    <cellStyle name="Normal 241 2 2 2 5" xfId="24724"/>
    <cellStyle name="Normal 241 2 2 2 6" xfId="24725"/>
    <cellStyle name="Normal 241 2 2 3" xfId="24726"/>
    <cellStyle name="Normal 241 2 2 3 2" xfId="24727"/>
    <cellStyle name="Normal 241 2 2 3 3" xfId="24728"/>
    <cellStyle name="Normal 241 2 2 4" xfId="24729"/>
    <cellStyle name="Normal 241 2 2 4 2" xfId="24730"/>
    <cellStyle name="Normal 241 2 2 4 3" xfId="24731"/>
    <cellStyle name="Normal 241 2 2 5" xfId="24732"/>
    <cellStyle name="Normal 241 2 2 6" xfId="24733"/>
    <cellStyle name="Normal 241 2 2 7" xfId="24734"/>
    <cellStyle name="Normal 241 2 2 8" xfId="24735"/>
    <cellStyle name="Normal 241 2 3" xfId="24736"/>
    <cellStyle name="Normal 241 2 3 2" xfId="24737"/>
    <cellStyle name="Normal 241 2 3 2 2" xfId="24738"/>
    <cellStyle name="Normal 241 2 3 2 3" xfId="24739"/>
    <cellStyle name="Normal 241 2 3 3" xfId="24740"/>
    <cellStyle name="Normal 241 2 3 3 2" xfId="24741"/>
    <cellStyle name="Normal 241 2 3 3 3" xfId="24742"/>
    <cellStyle name="Normal 241 2 3 4" xfId="24743"/>
    <cellStyle name="Normal 241 2 3 5" xfId="24744"/>
    <cellStyle name="Normal 241 2 3 6" xfId="24745"/>
    <cellStyle name="Normal 241 2 4" xfId="24746"/>
    <cellStyle name="Normal 241 2 4 2" xfId="24747"/>
    <cellStyle name="Normal 241 2 4 3" xfId="24748"/>
    <cellStyle name="Normal 241 2 5" xfId="24749"/>
    <cellStyle name="Normal 241 2 5 2" xfId="24750"/>
    <cellStyle name="Normal 241 2 5 3" xfId="24751"/>
    <cellStyle name="Normal 241 2 6" xfId="24752"/>
    <cellStyle name="Normal 241 2 7" xfId="24753"/>
    <cellStyle name="Normal 241 2 8" xfId="24754"/>
    <cellStyle name="Normal 241 2 9" xfId="24755"/>
    <cellStyle name="Normal 241 3" xfId="24756"/>
    <cellStyle name="Normal 241 3 2" xfId="24757"/>
    <cellStyle name="Normal 241 3 2 2" xfId="24758"/>
    <cellStyle name="Normal 241 3 2 2 2" xfId="24759"/>
    <cellStyle name="Normal 241 3 2 2 3" xfId="24760"/>
    <cellStyle name="Normal 241 3 2 3" xfId="24761"/>
    <cellStyle name="Normal 241 3 2 3 2" xfId="24762"/>
    <cellStyle name="Normal 241 3 2 3 3" xfId="24763"/>
    <cellStyle name="Normal 241 3 2 4" xfId="24764"/>
    <cellStyle name="Normal 241 3 2 5" xfId="24765"/>
    <cellStyle name="Normal 241 3 2 6" xfId="24766"/>
    <cellStyle name="Normal 241 3 3" xfId="24767"/>
    <cellStyle name="Normal 241 3 3 2" xfId="24768"/>
    <cellStyle name="Normal 241 3 3 3" xfId="24769"/>
    <cellStyle name="Normal 241 3 4" xfId="24770"/>
    <cellStyle name="Normal 241 3 4 2" xfId="24771"/>
    <cellStyle name="Normal 241 3 4 3" xfId="24772"/>
    <cellStyle name="Normal 241 3 5" xfId="24773"/>
    <cellStyle name="Normal 241 3 6" xfId="24774"/>
    <cellStyle name="Normal 241 3 7" xfId="24775"/>
    <cellStyle name="Normal 241 3 8" xfId="24776"/>
    <cellStyle name="Normal 241 4" xfId="24777"/>
    <cellStyle name="Normal 241 4 2" xfId="24778"/>
    <cellStyle name="Normal 241 4 2 2" xfId="24779"/>
    <cellStyle name="Normal 241 4 2 3" xfId="24780"/>
    <cellStyle name="Normal 241 4 3" xfId="24781"/>
    <cellStyle name="Normal 241 4 3 2" xfId="24782"/>
    <cellStyle name="Normal 241 4 3 3" xfId="24783"/>
    <cellStyle name="Normal 241 4 4" xfId="24784"/>
    <cellStyle name="Normal 241 4 5" xfId="24785"/>
    <cellStyle name="Normal 241 4 6" xfId="24786"/>
    <cellStyle name="Normal 241 5" xfId="24787"/>
    <cellStyle name="Normal 241 5 2" xfId="24788"/>
    <cellStyle name="Normal 241 5 3" xfId="24789"/>
    <cellStyle name="Normal 241 6" xfId="24790"/>
    <cellStyle name="Normal 241 6 2" xfId="24791"/>
    <cellStyle name="Normal 241 6 3" xfId="24792"/>
    <cellStyle name="Normal 241 7" xfId="24793"/>
    <cellStyle name="Normal 241 8" xfId="24794"/>
    <cellStyle name="Normal 241 9" xfId="24795"/>
    <cellStyle name="Normal 242" xfId="24796"/>
    <cellStyle name="Normal 242 10" xfId="24797"/>
    <cellStyle name="Normal 242 11" xfId="24798"/>
    <cellStyle name="Normal 242 2" xfId="24799"/>
    <cellStyle name="Normal 242 2 2" xfId="24800"/>
    <cellStyle name="Normal 242 2 2 2" xfId="24801"/>
    <cellStyle name="Normal 242 2 2 2 2" xfId="24802"/>
    <cellStyle name="Normal 242 2 2 2 2 2" xfId="24803"/>
    <cellStyle name="Normal 242 2 2 2 2 3" xfId="24804"/>
    <cellStyle name="Normal 242 2 2 2 3" xfId="24805"/>
    <cellStyle name="Normal 242 2 2 2 3 2" xfId="24806"/>
    <cellStyle name="Normal 242 2 2 2 3 3" xfId="24807"/>
    <cellStyle name="Normal 242 2 2 2 4" xfId="24808"/>
    <cellStyle name="Normal 242 2 2 2 5" xfId="24809"/>
    <cellStyle name="Normal 242 2 2 2 6" xfId="24810"/>
    <cellStyle name="Normal 242 2 2 3" xfId="24811"/>
    <cellStyle name="Normal 242 2 2 3 2" xfId="24812"/>
    <cellStyle name="Normal 242 2 2 3 3" xfId="24813"/>
    <cellStyle name="Normal 242 2 2 4" xfId="24814"/>
    <cellStyle name="Normal 242 2 2 4 2" xfId="24815"/>
    <cellStyle name="Normal 242 2 2 4 3" xfId="24816"/>
    <cellStyle name="Normal 242 2 2 5" xfId="24817"/>
    <cellStyle name="Normal 242 2 2 6" xfId="24818"/>
    <cellStyle name="Normal 242 2 2 7" xfId="24819"/>
    <cellStyle name="Normal 242 2 2 8" xfId="24820"/>
    <cellStyle name="Normal 242 2 3" xfId="24821"/>
    <cellStyle name="Normal 242 2 3 2" xfId="24822"/>
    <cellStyle name="Normal 242 2 3 2 2" xfId="24823"/>
    <cellStyle name="Normal 242 2 3 2 3" xfId="24824"/>
    <cellStyle name="Normal 242 2 3 3" xfId="24825"/>
    <cellStyle name="Normal 242 2 3 3 2" xfId="24826"/>
    <cellStyle name="Normal 242 2 3 3 3" xfId="24827"/>
    <cellStyle name="Normal 242 2 3 4" xfId="24828"/>
    <cellStyle name="Normal 242 2 3 5" xfId="24829"/>
    <cellStyle name="Normal 242 2 3 6" xfId="24830"/>
    <cellStyle name="Normal 242 2 4" xfId="24831"/>
    <cellStyle name="Normal 242 2 4 2" xfId="24832"/>
    <cellStyle name="Normal 242 2 4 3" xfId="24833"/>
    <cellStyle name="Normal 242 2 5" xfId="24834"/>
    <cellStyle name="Normal 242 2 5 2" xfId="24835"/>
    <cellStyle name="Normal 242 2 5 3" xfId="24836"/>
    <cellStyle name="Normal 242 2 6" xfId="24837"/>
    <cellStyle name="Normal 242 2 7" xfId="24838"/>
    <cellStyle name="Normal 242 2 8" xfId="24839"/>
    <cellStyle name="Normal 242 2 9" xfId="24840"/>
    <cellStyle name="Normal 242 3" xfId="24841"/>
    <cellStyle name="Normal 242 3 2" xfId="24842"/>
    <cellStyle name="Normal 242 3 2 2" xfId="24843"/>
    <cellStyle name="Normal 242 3 2 2 2" xfId="24844"/>
    <cellStyle name="Normal 242 3 2 2 3" xfId="24845"/>
    <cellStyle name="Normal 242 3 2 3" xfId="24846"/>
    <cellStyle name="Normal 242 3 2 3 2" xfId="24847"/>
    <cellStyle name="Normal 242 3 2 3 3" xfId="24848"/>
    <cellStyle name="Normal 242 3 2 4" xfId="24849"/>
    <cellStyle name="Normal 242 3 2 5" xfId="24850"/>
    <cellStyle name="Normal 242 3 2 6" xfId="24851"/>
    <cellStyle name="Normal 242 3 3" xfId="24852"/>
    <cellStyle name="Normal 242 3 3 2" xfId="24853"/>
    <cellStyle name="Normal 242 3 3 3" xfId="24854"/>
    <cellStyle name="Normal 242 3 4" xfId="24855"/>
    <cellStyle name="Normal 242 3 4 2" xfId="24856"/>
    <cellStyle name="Normal 242 3 4 3" xfId="24857"/>
    <cellStyle name="Normal 242 3 5" xfId="24858"/>
    <cellStyle name="Normal 242 3 6" xfId="24859"/>
    <cellStyle name="Normal 242 3 7" xfId="24860"/>
    <cellStyle name="Normal 242 3 8" xfId="24861"/>
    <cellStyle name="Normal 242 4" xfId="24862"/>
    <cellStyle name="Normal 242 4 2" xfId="24863"/>
    <cellStyle name="Normal 242 4 2 2" xfId="24864"/>
    <cellStyle name="Normal 242 4 2 3" xfId="24865"/>
    <cellStyle name="Normal 242 4 3" xfId="24866"/>
    <cellStyle name="Normal 242 4 3 2" xfId="24867"/>
    <cellStyle name="Normal 242 4 3 3" xfId="24868"/>
    <cellStyle name="Normal 242 4 4" xfId="24869"/>
    <cellStyle name="Normal 242 4 5" xfId="24870"/>
    <cellStyle name="Normal 242 4 6" xfId="24871"/>
    <cellStyle name="Normal 242 5" xfId="24872"/>
    <cellStyle name="Normal 242 5 2" xfId="24873"/>
    <cellStyle name="Normal 242 5 3" xfId="24874"/>
    <cellStyle name="Normal 242 6" xfId="24875"/>
    <cellStyle name="Normal 242 6 2" xfId="24876"/>
    <cellStyle name="Normal 242 6 3" xfId="24877"/>
    <cellStyle name="Normal 242 7" xfId="24878"/>
    <cellStyle name="Normal 242 8" xfId="24879"/>
    <cellStyle name="Normal 242 9" xfId="24880"/>
    <cellStyle name="Normal 243" xfId="24881"/>
    <cellStyle name="Normal 243 10" xfId="24882"/>
    <cellStyle name="Normal 243 11" xfId="24883"/>
    <cellStyle name="Normal 243 2" xfId="24884"/>
    <cellStyle name="Normal 243 2 2" xfId="24885"/>
    <cellStyle name="Normal 243 2 2 2" xfId="24886"/>
    <cellStyle name="Normal 243 2 2 2 2" xfId="24887"/>
    <cellStyle name="Normal 243 2 2 2 2 2" xfId="24888"/>
    <cellStyle name="Normal 243 2 2 2 2 3" xfId="24889"/>
    <cellStyle name="Normal 243 2 2 2 3" xfId="24890"/>
    <cellStyle name="Normal 243 2 2 2 3 2" xfId="24891"/>
    <cellStyle name="Normal 243 2 2 2 3 3" xfId="24892"/>
    <cellStyle name="Normal 243 2 2 2 4" xfId="24893"/>
    <cellStyle name="Normal 243 2 2 2 5" xfId="24894"/>
    <cellStyle name="Normal 243 2 2 2 6" xfId="24895"/>
    <cellStyle name="Normal 243 2 2 3" xfId="24896"/>
    <cellStyle name="Normal 243 2 2 3 2" xfId="24897"/>
    <cellStyle name="Normal 243 2 2 3 3" xfId="24898"/>
    <cellStyle name="Normal 243 2 2 4" xfId="24899"/>
    <cellStyle name="Normal 243 2 2 4 2" xfId="24900"/>
    <cellStyle name="Normal 243 2 2 4 3" xfId="24901"/>
    <cellStyle name="Normal 243 2 2 5" xfId="24902"/>
    <cellStyle name="Normal 243 2 2 6" xfId="24903"/>
    <cellStyle name="Normal 243 2 2 7" xfId="24904"/>
    <cellStyle name="Normal 243 2 2 8" xfId="24905"/>
    <cellStyle name="Normal 243 2 3" xfId="24906"/>
    <cellStyle name="Normal 243 2 3 2" xfId="24907"/>
    <cellStyle name="Normal 243 2 3 2 2" xfId="24908"/>
    <cellStyle name="Normal 243 2 3 2 3" xfId="24909"/>
    <cellStyle name="Normal 243 2 3 3" xfId="24910"/>
    <cellStyle name="Normal 243 2 3 3 2" xfId="24911"/>
    <cellStyle name="Normal 243 2 3 3 3" xfId="24912"/>
    <cellStyle name="Normal 243 2 3 4" xfId="24913"/>
    <cellStyle name="Normal 243 2 3 5" xfId="24914"/>
    <cellStyle name="Normal 243 2 3 6" xfId="24915"/>
    <cellStyle name="Normal 243 2 4" xfId="24916"/>
    <cellStyle name="Normal 243 2 4 2" xfId="24917"/>
    <cellStyle name="Normal 243 2 4 3" xfId="24918"/>
    <cellStyle name="Normal 243 2 5" xfId="24919"/>
    <cellStyle name="Normal 243 2 5 2" xfId="24920"/>
    <cellStyle name="Normal 243 2 5 3" xfId="24921"/>
    <cellStyle name="Normal 243 2 6" xfId="24922"/>
    <cellStyle name="Normal 243 2 7" xfId="24923"/>
    <cellStyle name="Normal 243 2 8" xfId="24924"/>
    <cellStyle name="Normal 243 2 9" xfId="24925"/>
    <cellStyle name="Normal 243 3" xfId="24926"/>
    <cellStyle name="Normal 243 3 2" xfId="24927"/>
    <cellStyle name="Normal 243 3 2 2" xfId="24928"/>
    <cellStyle name="Normal 243 3 2 2 2" xfId="24929"/>
    <cellStyle name="Normal 243 3 2 2 3" xfId="24930"/>
    <cellStyle name="Normal 243 3 2 3" xfId="24931"/>
    <cellStyle name="Normal 243 3 2 3 2" xfId="24932"/>
    <cellStyle name="Normal 243 3 2 3 3" xfId="24933"/>
    <cellStyle name="Normal 243 3 2 4" xfId="24934"/>
    <cellStyle name="Normal 243 3 2 5" xfId="24935"/>
    <cellStyle name="Normal 243 3 2 6" xfId="24936"/>
    <cellStyle name="Normal 243 3 3" xfId="24937"/>
    <cellStyle name="Normal 243 3 3 2" xfId="24938"/>
    <cellStyle name="Normal 243 3 3 3" xfId="24939"/>
    <cellStyle name="Normal 243 3 4" xfId="24940"/>
    <cellStyle name="Normal 243 3 4 2" xfId="24941"/>
    <cellStyle name="Normal 243 3 4 3" xfId="24942"/>
    <cellStyle name="Normal 243 3 5" xfId="24943"/>
    <cellStyle name="Normal 243 3 6" xfId="24944"/>
    <cellStyle name="Normal 243 3 7" xfId="24945"/>
    <cellStyle name="Normal 243 3 8" xfId="24946"/>
    <cellStyle name="Normal 243 4" xfId="24947"/>
    <cellStyle name="Normal 243 4 2" xfId="24948"/>
    <cellStyle name="Normal 243 4 2 2" xfId="24949"/>
    <cellStyle name="Normal 243 4 2 3" xfId="24950"/>
    <cellStyle name="Normal 243 4 3" xfId="24951"/>
    <cellStyle name="Normal 243 4 3 2" xfId="24952"/>
    <cellStyle name="Normal 243 4 3 3" xfId="24953"/>
    <cellStyle name="Normal 243 4 4" xfId="24954"/>
    <cellStyle name="Normal 243 4 5" xfId="24955"/>
    <cellStyle name="Normal 243 4 6" xfId="24956"/>
    <cellStyle name="Normal 243 5" xfId="24957"/>
    <cellStyle name="Normal 243 5 2" xfId="24958"/>
    <cellStyle name="Normal 243 5 3" xfId="24959"/>
    <cellStyle name="Normal 243 6" xfId="24960"/>
    <cellStyle name="Normal 243 6 2" xfId="24961"/>
    <cellStyle name="Normal 243 6 3" xfId="24962"/>
    <cellStyle name="Normal 243 7" xfId="24963"/>
    <cellStyle name="Normal 243 8" xfId="24964"/>
    <cellStyle name="Normal 243 9" xfId="24965"/>
    <cellStyle name="Normal 244" xfId="24966"/>
    <cellStyle name="Normal 244 10" xfId="24967"/>
    <cellStyle name="Normal 244 2" xfId="24968"/>
    <cellStyle name="Normal 244 2 2" xfId="24969"/>
    <cellStyle name="Normal 244 2 2 2" xfId="24970"/>
    <cellStyle name="Normal 244 2 2 2 2" xfId="24971"/>
    <cellStyle name="Normal 244 2 2 2 2 2" xfId="24972"/>
    <cellStyle name="Normal 244 2 2 2 2 3" xfId="24973"/>
    <cellStyle name="Normal 244 2 2 2 3" xfId="24974"/>
    <cellStyle name="Normal 244 2 2 2 3 2" xfId="24975"/>
    <cellStyle name="Normal 244 2 2 2 3 3" xfId="24976"/>
    <cellStyle name="Normal 244 2 2 2 4" xfId="24977"/>
    <cellStyle name="Normal 244 2 2 2 5" xfId="24978"/>
    <cellStyle name="Normal 244 2 2 2 6" xfId="24979"/>
    <cellStyle name="Normal 244 2 2 3" xfId="24980"/>
    <cellStyle name="Normal 244 2 2 3 2" xfId="24981"/>
    <cellStyle name="Normal 244 2 2 3 3" xfId="24982"/>
    <cellStyle name="Normal 244 2 2 4" xfId="24983"/>
    <cellStyle name="Normal 244 2 2 4 2" xfId="24984"/>
    <cellStyle name="Normal 244 2 2 4 3" xfId="24985"/>
    <cellStyle name="Normal 244 2 2 5" xfId="24986"/>
    <cellStyle name="Normal 244 2 2 6" xfId="24987"/>
    <cellStyle name="Normal 244 2 2 7" xfId="24988"/>
    <cellStyle name="Normal 244 2 2 8" xfId="24989"/>
    <cellStyle name="Normal 244 2 3" xfId="24990"/>
    <cellStyle name="Normal 244 2 3 2" xfId="24991"/>
    <cellStyle name="Normal 244 2 3 2 2" xfId="24992"/>
    <cellStyle name="Normal 244 2 3 2 3" xfId="24993"/>
    <cellStyle name="Normal 244 2 3 3" xfId="24994"/>
    <cellStyle name="Normal 244 2 3 3 2" xfId="24995"/>
    <cellStyle name="Normal 244 2 3 3 3" xfId="24996"/>
    <cellStyle name="Normal 244 2 3 4" xfId="24997"/>
    <cellStyle name="Normal 244 2 3 5" xfId="24998"/>
    <cellStyle name="Normal 244 2 3 6" xfId="24999"/>
    <cellStyle name="Normal 244 2 4" xfId="25000"/>
    <cellStyle name="Normal 244 2 4 2" xfId="25001"/>
    <cellStyle name="Normal 244 2 4 3" xfId="25002"/>
    <cellStyle name="Normal 244 2 5" xfId="25003"/>
    <cellStyle name="Normal 244 2 5 2" xfId="25004"/>
    <cellStyle name="Normal 244 2 5 3" xfId="25005"/>
    <cellStyle name="Normal 244 2 6" xfId="25006"/>
    <cellStyle name="Normal 244 2 7" xfId="25007"/>
    <cellStyle name="Normal 244 2 8" xfId="25008"/>
    <cellStyle name="Normal 244 2 9" xfId="25009"/>
    <cellStyle name="Normal 244 3" xfId="25010"/>
    <cellStyle name="Normal 244 3 2" xfId="25011"/>
    <cellStyle name="Normal 244 3 2 2" xfId="25012"/>
    <cellStyle name="Normal 244 3 2 2 2" xfId="25013"/>
    <cellStyle name="Normal 244 3 2 2 3" xfId="25014"/>
    <cellStyle name="Normal 244 3 2 3" xfId="25015"/>
    <cellStyle name="Normal 244 3 2 3 2" xfId="25016"/>
    <cellStyle name="Normal 244 3 2 3 3" xfId="25017"/>
    <cellStyle name="Normal 244 3 2 4" xfId="25018"/>
    <cellStyle name="Normal 244 3 2 5" xfId="25019"/>
    <cellStyle name="Normal 244 3 2 6" xfId="25020"/>
    <cellStyle name="Normal 244 3 3" xfId="25021"/>
    <cellStyle name="Normal 244 3 3 2" xfId="25022"/>
    <cellStyle name="Normal 244 3 3 3" xfId="25023"/>
    <cellStyle name="Normal 244 3 4" xfId="25024"/>
    <cellStyle name="Normal 244 3 4 2" xfId="25025"/>
    <cellStyle name="Normal 244 3 4 3" xfId="25026"/>
    <cellStyle name="Normal 244 3 5" xfId="25027"/>
    <cellStyle name="Normal 244 3 6" xfId="25028"/>
    <cellStyle name="Normal 244 3 7" xfId="25029"/>
    <cellStyle name="Normal 244 3 8" xfId="25030"/>
    <cellStyle name="Normal 244 4" xfId="25031"/>
    <cellStyle name="Normal 244 4 2" xfId="25032"/>
    <cellStyle name="Normal 244 4 2 2" xfId="25033"/>
    <cellStyle name="Normal 244 4 2 3" xfId="25034"/>
    <cellStyle name="Normal 244 4 3" xfId="25035"/>
    <cellStyle name="Normal 244 4 3 2" xfId="25036"/>
    <cellStyle name="Normal 244 4 3 3" xfId="25037"/>
    <cellStyle name="Normal 244 4 4" xfId="25038"/>
    <cellStyle name="Normal 244 4 5" xfId="25039"/>
    <cellStyle name="Normal 244 4 6" xfId="25040"/>
    <cellStyle name="Normal 244 5" xfId="25041"/>
    <cellStyle name="Normal 244 5 2" xfId="25042"/>
    <cellStyle name="Normal 244 5 3" xfId="25043"/>
    <cellStyle name="Normal 244 6" xfId="25044"/>
    <cellStyle name="Normal 244 6 2" xfId="25045"/>
    <cellStyle name="Normal 244 6 3" xfId="25046"/>
    <cellStyle name="Normal 244 7" xfId="25047"/>
    <cellStyle name="Normal 244 8" xfId="25048"/>
    <cellStyle name="Normal 244 9" xfId="25049"/>
    <cellStyle name="Normal 245" xfId="25050"/>
    <cellStyle name="Normal 245 10" xfId="25051"/>
    <cellStyle name="Normal 245 2" xfId="25052"/>
    <cellStyle name="Normal 245 2 2" xfId="25053"/>
    <cellStyle name="Normal 245 2 2 2" xfId="25054"/>
    <cellStyle name="Normal 245 2 2 2 2" xfId="25055"/>
    <cellStyle name="Normal 245 2 2 2 2 2" xfId="25056"/>
    <cellStyle name="Normal 245 2 2 2 2 3" xfId="25057"/>
    <cellStyle name="Normal 245 2 2 2 3" xfId="25058"/>
    <cellStyle name="Normal 245 2 2 2 3 2" xfId="25059"/>
    <cellStyle name="Normal 245 2 2 2 3 3" xfId="25060"/>
    <cellStyle name="Normal 245 2 2 2 4" xfId="25061"/>
    <cellStyle name="Normal 245 2 2 2 5" xfId="25062"/>
    <cellStyle name="Normal 245 2 2 2 6" xfId="25063"/>
    <cellStyle name="Normal 245 2 2 3" xfId="25064"/>
    <cellStyle name="Normal 245 2 2 3 2" xfId="25065"/>
    <cellStyle name="Normal 245 2 2 3 3" xfId="25066"/>
    <cellStyle name="Normal 245 2 2 4" xfId="25067"/>
    <cellStyle name="Normal 245 2 2 4 2" xfId="25068"/>
    <cellStyle name="Normal 245 2 2 4 3" xfId="25069"/>
    <cellStyle name="Normal 245 2 2 5" xfId="25070"/>
    <cellStyle name="Normal 245 2 2 6" xfId="25071"/>
    <cellStyle name="Normal 245 2 2 7" xfId="25072"/>
    <cellStyle name="Normal 245 2 2 8" xfId="25073"/>
    <cellStyle name="Normal 245 2 3" xfId="25074"/>
    <cellStyle name="Normal 245 2 3 2" xfId="25075"/>
    <cellStyle name="Normal 245 2 3 2 2" xfId="25076"/>
    <cellStyle name="Normal 245 2 3 2 3" xfId="25077"/>
    <cellStyle name="Normal 245 2 3 3" xfId="25078"/>
    <cellStyle name="Normal 245 2 3 3 2" xfId="25079"/>
    <cellStyle name="Normal 245 2 3 3 3" xfId="25080"/>
    <cellStyle name="Normal 245 2 3 4" xfId="25081"/>
    <cellStyle name="Normal 245 2 3 5" xfId="25082"/>
    <cellStyle name="Normal 245 2 3 6" xfId="25083"/>
    <cellStyle name="Normal 245 2 4" xfId="25084"/>
    <cellStyle name="Normal 245 2 4 2" xfId="25085"/>
    <cellStyle name="Normal 245 2 4 3" xfId="25086"/>
    <cellStyle name="Normal 245 2 5" xfId="25087"/>
    <cellStyle name="Normal 245 2 5 2" xfId="25088"/>
    <cellStyle name="Normal 245 2 5 3" xfId="25089"/>
    <cellStyle name="Normal 245 2 6" xfId="25090"/>
    <cellStyle name="Normal 245 2 7" xfId="25091"/>
    <cellStyle name="Normal 245 2 8" xfId="25092"/>
    <cellStyle name="Normal 245 2 9" xfId="25093"/>
    <cellStyle name="Normal 245 3" xfId="25094"/>
    <cellStyle name="Normal 245 3 2" xfId="25095"/>
    <cellStyle name="Normal 245 3 2 2" xfId="25096"/>
    <cellStyle name="Normal 245 3 2 2 2" xfId="25097"/>
    <cellStyle name="Normal 245 3 2 2 3" xfId="25098"/>
    <cellStyle name="Normal 245 3 2 3" xfId="25099"/>
    <cellStyle name="Normal 245 3 2 3 2" xfId="25100"/>
    <cellStyle name="Normal 245 3 2 3 3" xfId="25101"/>
    <cellStyle name="Normal 245 3 2 4" xfId="25102"/>
    <cellStyle name="Normal 245 3 2 5" xfId="25103"/>
    <cellStyle name="Normal 245 3 2 6" xfId="25104"/>
    <cellStyle name="Normal 245 3 3" xfId="25105"/>
    <cellStyle name="Normal 245 3 3 2" xfId="25106"/>
    <cellStyle name="Normal 245 3 3 3" xfId="25107"/>
    <cellStyle name="Normal 245 3 4" xfId="25108"/>
    <cellStyle name="Normal 245 3 4 2" xfId="25109"/>
    <cellStyle name="Normal 245 3 4 3" xfId="25110"/>
    <cellStyle name="Normal 245 3 5" xfId="25111"/>
    <cellStyle name="Normal 245 3 6" xfId="25112"/>
    <cellStyle name="Normal 245 3 7" xfId="25113"/>
    <cellStyle name="Normal 245 3 8" xfId="25114"/>
    <cellStyle name="Normal 245 4" xfId="25115"/>
    <cellStyle name="Normal 245 4 2" xfId="25116"/>
    <cellStyle name="Normal 245 4 2 2" xfId="25117"/>
    <cellStyle name="Normal 245 4 2 3" xfId="25118"/>
    <cellStyle name="Normal 245 4 3" xfId="25119"/>
    <cellStyle name="Normal 245 4 3 2" xfId="25120"/>
    <cellStyle name="Normal 245 4 3 3" xfId="25121"/>
    <cellStyle name="Normal 245 4 4" xfId="25122"/>
    <cellStyle name="Normal 245 4 5" xfId="25123"/>
    <cellStyle name="Normal 245 4 6" xfId="25124"/>
    <cellStyle name="Normal 245 5" xfId="25125"/>
    <cellStyle name="Normal 245 5 2" xfId="25126"/>
    <cellStyle name="Normal 245 5 3" xfId="25127"/>
    <cellStyle name="Normal 245 6" xfId="25128"/>
    <cellStyle name="Normal 245 6 2" xfId="25129"/>
    <cellStyle name="Normal 245 6 3" xfId="25130"/>
    <cellStyle name="Normal 245 7" xfId="25131"/>
    <cellStyle name="Normal 245 8" xfId="25132"/>
    <cellStyle name="Normal 245 9" xfId="25133"/>
    <cellStyle name="Normal 246" xfId="25134"/>
    <cellStyle name="Normal 246 10" xfId="25135"/>
    <cellStyle name="Normal 246 2" xfId="25136"/>
    <cellStyle name="Normal 246 2 2" xfId="25137"/>
    <cellStyle name="Normal 246 2 2 2" xfId="25138"/>
    <cellStyle name="Normal 246 2 2 2 2" xfId="25139"/>
    <cellStyle name="Normal 246 2 2 2 2 2" xfId="25140"/>
    <cellStyle name="Normal 246 2 2 2 2 3" xfId="25141"/>
    <cellStyle name="Normal 246 2 2 2 3" xfId="25142"/>
    <cellStyle name="Normal 246 2 2 2 3 2" xfId="25143"/>
    <cellStyle name="Normal 246 2 2 2 3 3" xfId="25144"/>
    <cellStyle name="Normal 246 2 2 2 4" xfId="25145"/>
    <cellStyle name="Normal 246 2 2 2 5" xfId="25146"/>
    <cellStyle name="Normal 246 2 2 2 6" xfId="25147"/>
    <cellStyle name="Normal 246 2 2 3" xfId="25148"/>
    <cellStyle name="Normal 246 2 2 3 2" xfId="25149"/>
    <cellStyle name="Normal 246 2 2 3 3" xfId="25150"/>
    <cellStyle name="Normal 246 2 2 4" xfId="25151"/>
    <cellStyle name="Normal 246 2 2 4 2" xfId="25152"/>
    <cellStyle name="Normal 246 2 2 4 3" xfId="25153"/>
    <cellStyle name="Normal 246 2 2 5" xfId="25154"/>
    <cellStyle name="Normal 246 2 2 6" xfId="25155"/>
    <cellStyle name="Normal 246 2 2 7" xfId="25156"/>
    <cellStyle name="Normal 246 2 2 8" xfId="25157"/>
    <cellStyle name="Normal 246 2 3" xfId="25158"/>
    <cellStyle name="Normal 246 2 3 2" xfId="25159"/>
    <cellStyle name="Normal 246 2 3 2 2" xfId="25160"/>
    <cellStyle name="Normal 246 2 3 2 3" xfId="25161"/>
    <cellStyle name="Normal 246 2 3 3" xfId="25162"/>
    <cellStyle name="Normal 246 2 3 3 2" xfId="25163"/>
    <cellStyle name="Normal 246 2 3 3 3" xfId="25164"/>
    <cellStyle name="Normal 246 2 3 4" xfId="25165"/>
    <cellStyle name="Normal 246 2 3 5" xfId="25166"/>
    <cellStyle name="Normal 246 2 3 6" xfId="25167"/>
    <cellStyle name="Normal 246 2 4" xfId="25168"/>
    <cellStyle name="Normal 246 2 4 2" xfId="25169"/>
    <cellStyle name="Normal 246 2 4 3" xfId="25170"/>
    <cellStyle name="Normal 246 2 5" xfId="25171"/>
    <cellStyle name="Normal 246 2 5 2" xfId="25172"/>
    <cellStyle name="Normal 246 2 5 3" xfId="25173"/>
    <cellStyle name="Normal 246 2 6" xfId="25174"/>
    <cellStyle name="Normal 246 2 7" xfId="25175"/>
    <cellStyle name="Normal 246 2 8" xfId="25176"/>
    <cellStyle name="Normal 246 2 9" xfId="25177"/>
    <cellStyle name="Normal 246 3" xfId="25178"/>
    <cellStyle name="Normal 246 3 2" xfId="25179"/>
    <cellStyle name="Normal 246 3 2 2" xfId="25180"/>
    <cellStyle name="Normal 246 3 2 2 2" xfId="25181"/>
    <cellStyle name="Normal 246 3 2 2 3" xfId="25182"/>
    <cellStyle name="Normal 246 3 2 3" xfId="25183"/>
    <cellStyle name="Normal 246 3 2 3 2" xfId="25184"/>
    <cellStyle name="Normal 246 3 2 3 3" xfId="25185"/>
    <cellStyle name="Normal 246 3 2 4" xfId="25186"/>
    <cellStyle name="Normal 246 3 2 5" xfId="25187"/>
    <cellStyle name="Normal 246 3 2 6" xfId="25188"/>
    <cellStyle name="Normal 246 3 3" xfId="25189"/>
    <cellStyle name="Normal 246 3 3 2" xfId="25190"/>
    <cellStyle name="Normal 246 3 3 3" xfId="25191"/>
    <cellStyle name="Normal 246 3 4" xfId="25192"/>
    <cellStyle name="Normal 246 3 4 2" xfId="25193"/>
    <cellStyle name="Normal 246 3 4 3" xfId="25194"/>
    <cellStyle name="Normal 246 3 5" xfId="25195"/>
    <cellStyle name="Normal 246 3 6" xfId="25196"/>
    <cellStyle name="Normal 246 3 7" xfId="25197"/>
    <cellStyle name="Normal 246 3 8" xfId="25198"/>
    <cellStyle name="Normal 246 4" xfId="25199"/>
    <cellStyle name="Normal 246 4 2" xfId="25200"/>
    <cellStyle name="Normal 246 4 2 2" xfId="25201"/>
    <cellStyle name="Normal 246 4 2 3" xfId="25202"/>
    <cellStyle name="Normal 246 4 3" xfId="25203"/>
    <cellStyle name="Normal 246 4 3 2" xfId="25204"/>
    <cellStyle name="Normal 246 4 3 3" xfId="25205"/>
    <cellStyle name="Normal 246 4 4" xfId="25206"/>
    <cellStyle name="Normal 246 4 5" xfId="25207"/>
    <cellStyle name="Normal 246 4 6" xfId="25208"/>
    <cellStyle name="Normal 246 5" xfId="25209"/>
    <cellStyle name="Normal 246 5 2" xfId="25210"/>
    <cellStyle name="Normal 246 5 3" xfId="25211"/>
    <cellStyle name="Normal 246 6" xfId="25212"/>
    <cellStyle name="Normal 246 6 2" xfId="25213"/>
    <cellStyle name="Normal 246 6 3" xfId="25214"/>
    <cellStyle name="Normal 246 7" xfId="25215"/>
    <cellStyle name="Normal 246 8" xfId="25216"/>
    <cellStyle name="Normal 246 9" xfId="25217"/>
    <cellStyle name="Normal 247" xfId="25218"/>
    <cellStyle name="Normal 247 10" xfId="25219"/>
    <cellStyle name="Normal 247 2" xfId="25220"/>
    <cellStyle name="Normal 247 2 2" xfId="25221"/>
    <cellStyle name="Normal 247 2 2 2" xfId="25222"/>
    <cellStyle name="Normal 247 2 2 2 2" xfId="25223"/>
    <cellStyle name="Normal 247 2 2 2 2 2" xfId="25224"/>
    <cellStyle name="Normal 247 2 2 2 2 3" xfId="25225"/>
    <cellStyle name="Normal 247 2 2 2 3" xfId="25226"/>
    <cellStyle name="Normal 247 2 2 2 3 2" xfId="25227"/>
    <cellStyle name="Normal 247 2 2 2 3 3" xfId="25228"/>
    <cellStyle name="Normal 247 2 2 2 4" xfId="25229"/>
    <cellStyle name="Normal 247 2 2 2 5" xfId="25230"/>
    <cellStyle name="Normal 247 2 2 2 6" xfId="25231"/>
    <cellStyle name="Normal 247 2 2 3" xfId="25232"/>
    <cellStyle name="Normal 247 2 2 3 2" xfId="25233"/>
    <cellStyle name="Normal 247 2 2 3 3" xfId="25234"/>
    <cellStyle name="Normal 247 2 2 4" xfId="25235"/>
    <cellStyle name="Normal 247 2 2 4 2" xfId="25236"/>
    <cellStyle name="Normal 247 2 2 4 3" xfId="25237"/>
    <cellStyle name="Normal 247 2 2 5" xfId="25238"/>
    <cellStyle name="Normal 247 2 2 6" xfId="25239"/>
    <cellStyle name="Normal 247 2 2 7" xfId="25240"/>
    <cellStyle name="Normal 247 2 2 8" xfId="25241"/>
    <cellStyle name="Normal 247 2 3" xfId="25242"/>
    <cellStyle name="Normal 247 2 3 2" xfId="25243"/>
    <cellStyle name="Normal 247 2 3 2 2" xfId="25244"/>
    <cellStyle name="Normal 247 2 3 2 3" xfId="25245"/>
    <cellStyle name="Normal 247 2 3 3" xfId="25246"/>
    <cellStyle name="Normal 247 2 3 3 2" xfId="25247"/>
    <cellStyle name="Normal 247 2 3 3 3" xfId="25248"/>
    <cellStyle name="Normal 247 2 3 4" xfId="25249"/>
    <cellStyle name="Normal 247 2 3 5" xfId="25250"/>
    <cellStyle name="Normal 247 2 3 6" xfId="25251"/>
    <cellStyle name="Normal 247 2 4" xfId="25252"/>
    <cellStyle name="Normal 247 2 4 2" xfId="25253"/>
    <cellStyle name="Normal 247 2 4 3" xfId="25254"/>
    <cellStyle name="Normal 247 2 5" xfId="25255"/>
    <cellStyle name="Normal 247 2 5 2" xfId="25256"/>
    <cellStyle name="Normal 247 2 5 3" xfId="25257"/>
    <cellStyle name="Normal 247 2 6" xfId="25258"/>
    <cellStyle name="Normal 247 2 7" xfId="25259"/>
    <cellStyle name="Normal 247 2 8" xfId="25260"/>
    <cellStyle name="Normal 247 2 9" xfId="25261"/>
    <cellStyle name="Normal 247 3" xfId="25262"/>
    <cellStyle name="Normal 247 3 2" xfId="25263"/>
    <cellStyle name="Normal 247 3 2 2" xfId="25264"/>
    <cellStyle name="Normal 247 3 2 2 2" xfId="25265"/>
    <cellStyle name="Normal 247 3 2 2 3" xfId="25266"/>
    <cellStyle name="Normal 247 3 2 3" xfId="25267"/>
    <cellStyle name="Normal 247 3 2 3 2" xfId="25268"/>
    <cellStyle name="Normal 247 3 2 3 3" xfId="25269"/>
    <cellStyle name="Normal 247 3 2 4" xfId="25270"/>
    <cellStyle name="Normal 247 3 2 5" xfId="25271"/>
    <cellStyle name="Normal 247 3 2 6" xfId="25272"/>
    <cellStyle name="Normal 247 3 3" xfId="25273"/>
    <cellStyle name="Normal 247 3 3 2" xfId="25274"/>
    <cellStyle name="Normal 247 3 3 3" xfId="25275"/>
    <cellStyle name="Normal 247 3 4" xfId="25276"/>
    <cellStyle name="Normal 247 3 4 2" xfId="25277"/>
    <cellStyle name="Normal 247 3 4 3" xfId="25278"/>
    <cellStyle name="Normal 247 3 5" xfId="25279"/>
    <cellStyle name="Normal 247 3 6" xfId="25280"/>
    <cellStyle name="Normal 247 3 7" xfId="25281"/>
    <cellStyle name="Normal 247 3 8" xfId="25282"/>
    <cellStyle name="Normal 247 4" xfId="25283"/>
    <cellStyle name="Normal 247 4 2" xfId="25284"/>
    <cellStyle name="Normal 247 4 2 2" xfId="25285"/>
    <cellStyle name="Normal 247 4 2 3" xfId="25286"/>
    <cellStyle name="Normal 247 4 3" xfId="25287"/>
    <cellStyle name="Normal 247 4 3 2" xfId="25288"/>
    <cellStyle name="Normal 247 4 3 3" xfId="25289"/>
    <cellStyle name="Normal 247 4 4" xfId="25290"/>
    <cellStyle name="Normal 247 4 5" xfId="25291"/>
    <cellStyle name="Normal 247 4 6" xfId="25292"/>
    <cellStyle name="Normal 247 5" xfId="25293"/>
    <cellStyle name="Normal 247 5 2" xfId="25294"/>
    <cellStyle name="Normal 247 5 3" xfId="25295"/>
    <cellStyle name="Normal 247 6" xfId="25296"/>
    <cellStyle name="Normal 247 6 2" xfId="25297"/>
    <cellStyle name="Normal 247 6 3" xfId="25298"/>
    <cellStyle name="Normal 247 7" xfId="25299"/>
    <cellStyle name="Normal 247 8" xfId="25300"/>
    <cellStyle name="Normal 247 9" xfId="25301"/>
    <cellStyle name="Normal 248" xfId="25302"/>
    <cellStyle name="Normal 248 10" xfId="25303"/>
    <cellStyle name="Normal 248 2" xfId="25304"/>
    <cellStyle name="Normal 248 2 2" xfId="25305"/>
    <cellStyle name="Normal 248 2 2 2" xfId="25306"/>
    <cellStyle name="Normal 248 2 2 2 2" xfId="25307"/>
    <cellStyle name="Normal 248 2 2 2 2 2" xfId="25308"/>
    <cellStyle name="Normal 248 2 2 2 2 3" xfId="25309"/>
    <cellStyle name="Normal 248 2 2 2 3" xfId="25310"/>
    <cellStyle name="Normal 248 2 2 2 3 2" xfId="25311"/>
    <cellStyle name="Normal 248 2 2 2 3 3" xfId="25312"/>
    <cellStyle name="Normal 248 2 2 2 4" xfId="25313"/>
    <cellStyle name="Normal 248 2 2 2 5" xfId="25314"/>
    <cellStyle name="Normal 248 2 2 2 6" xfId="25315"/>
    <cellStyle name="Normal 248 2 2 3" xfId="25316"/>
    <cellStyle name="Normal 248 2 2 3 2" xfId="25317"/>
    <cellStyle name="Normal 248 2 2 3 3" xfId="25318"/>
    <cellStyle name="Normal 248 2 2 4" xfId="25319"/>
    <cellStyle name="Normal 248 2 2 4 2" xfId="25320"/>
    <cellStyle name="Normal 248 2 2 4 3" xfId="25321"/>
    <cellStyle name="Normal 248 2 2 5" xfId="25322"/>
    <cellStyle name="Normal 248 2 2 6" xfId="25323"/>
    <cellStyle name="Normal 248 2 2 7" xfId="25324"/>
    <cellStyle name="Normal 248 2 2 8" xfId="25325"/>
    <cellStyle name="Normal 248 2 3" xfId="25326"/>
    <cellStyle name="Normal 248 2 3 2" xfId="25327"/>
    <cellStyle name="Normal 248 2 3 2 2" xfId="25328"/>
    <cellStyle name="Normal 248 2 3 2 3" xfId="25329"/>
    <cellStyle name="Normal 248 2 3 3" xfId="25330"/>
    <cellStyle name="Normal 248 2 3 3 2" xfId="25331"/>
    <cellStyle name="Normal 248 2 3 3 3" xfId="25332"/>
    <cellStyle name="Normal 248 2 3 4" xfId="25333"/>
    <cellStyle name="Normal 248 2 3 5" xfId="25334"/>
    <cellStyle name="Normal 248 2 3 6" xfId="25335"/>
    <cellStyle name="Normal 248 2 4" xfId="25336"/>
    <cellStyle name="Normal 248 2 4 2" xfId="25337"/>
    <cellStyle name="Normal 248 2 4 3" xfId="25338"/>
    <cellStyle name="Normal 248 2 5" xfId="25339"/>
    <cellStyle name="Normal 248 2 5 2" xfId="25340"/>
    <cellStyle name="Normal 248 2 5 3" xfId="25341"/>
    <cellStyle name="Normal 248 2 6" xfId="25342"/>
    <cellStyle name="Normal 248 2 7" xfId="25343"/>
    <cellStyle name="Normal 248 2 8" xfId="25344"/>
    <cellStyle name="Normal 248 2 9" xfId="25345"/>
    <cellStyle name="Normal 248 3" xfId="25346"/>
    <cellStyle name="Normal 248 3 2" xfId="25347"/>
    <cellStyle name="Normal 248 3 2 2" xfId="25348"/>
    <cellStyle name="Normal 248 3 2 2 2" xfId="25349"/>
    <cellStyle name="Normal 248 3 2 2 3" xfId="25350"/>
    <cellStyle name="Normal 248 3 2 3" xfId="25351"/>
    <cellStyle name="Normal 248 3 2 3 2" xfId="25352"/>
    <cellStyle name="Normal 248 3 2 3 3" xfId="25353"/>
    <cellStyle name="Normal 248 3 2 4" xfId="25354"/>
    <cellStyle name="Normal 248 3 2 5" xfId="25355"/>
    <cellStyle name="Normal 248 3 2 6" xfId="25356"/>
    <cellStyle name="Normal 248 3 3" xfId="25357"/>
    <cellStyle name="Normal 248 3 3 2" xfId="25358"/>
    <cellStyle name="Normal 248 3 3 3" xfId="25359"/>
    <cellStyle name="Normal 248 3 4" xfId="25360"/>
    <cellStyle name="Normal 248 3 4 2" xfId="25361"/>
    <cellStyle name="Normal 248 3 4 3" xfId="25362"/>
    <cellStyle name="Normal 248 3 5" xfId="25363"/>
    <cellStyle name="Normal 248 3 6" xfId="25364"/>
    <cellStyle name="Normal 248 3 7" xfId="25365"/>
    <cellStyle name="Normal 248 3 8" xfId="25366"/>
    <cellStyle name="Normal 248 4" xfId="25367"/>
    <cellStyle name="Normal 248 4 2" xfId="25368"/>
    <cellStyle name="Normal 248 4 2 2" xfId="25369"/>
    <cellStyle name="Normal 248 4 2 3" xfId="25370"/>
    <cellStyle name="Normal 248 4 3" xfId="25371"/>
    <cellStyle name="Normal 248 4 3 2" xfId="25372"/>
    <cellStyle name="Normal 248 4 3 3" xfId="25373"/>
    <cellStyle name="Normal 248 4 4" xfId="25374"/>
    <cellStyle name="Normal 248 4 5" xfId="25375"/>
    <cellStyle name="Normal 248 4 6" xfId="25376"/>
    <cellStyle name="Normal 248 5" xfId="25377"/>
    <cellStyle name="Normal 248 5 2" xfId="25378"/>
    <cellStyle name="Normal 248 5 3" xfId="25379"/>
    <cellStyle name="Normal 248 6" xfId="25380"/>
    <cellStyle name="Normal 248 6 2" xfId="25381"/>
    <cellStyle name="Normal 248 6 3" xfId="25382"/>
    <cellStyle name="Normal 248 7" xfId="25383"/>
    <cellStyle name="Normal 248 8" xfId="25384"/>
    <cellStyle name="Normal 248 9" xfId="25385"/>
    <cellStyle name="Normal 249" xfId="25386"/>
    <cellStyle name="Normal 249 10" xfId="25387"/>
    <cellStyle name="Normal 249 2" xfId="25388"/>
    <cellStyle name="Normal 249 2 2" xfId="25389"/>
    <cellStyle name="Normal 249 2 2 2" xfId="25390"/>
    <cellStyle name="Normal 249 2 2 2 2" xfId="25391"/>
    <cellStyle name="Normal 249 2 2 2 2 2" xfId="25392"/>
    <cellStyle name="Normal 249 2 2 2 2 3" xfId="25393"/>
    <cellStyle name="Normal 249 2 2 2 3" xfId="25394"/>
    <cellStyle name="Normal 249 2 2 2 3 2" xfId="25395"/>
    <cellStyle name="Normal 249 2 2 2 3 3" xfId="25396"/>
    <cellStyle name="Normal 249 2 2 2 4" xfId="25397"/>
    <cellStyle name="Normal 249 2 2 2 5" xfId="25398"/>
    <cellStyle name="Normal 249 2 2 2 6" xfId="25399"/>
    <cellStyle name="Normal 249 2 2 3" xfId="25400"/>
    <cellStyle name="Normal 249 2 2 3 2" xfId="25401"/>
    <cellStyle name="Normal 249 2 2 3 3" xfId="25402"/>
    <cellStyle name="Normal 249 2 2 4" xfId="25403"/>
    <cellStyle name="Normal 249 2 2 4 2" xfId="25404"/>
    <cellStyle name="Normal 249 2 2 4 3" xfId="25405"/>
    <cellStyle name="Normal 249 2 2 5" xfId="25406"/>
    <cellStyle name="Normal 249 2 2 6" xfId="25407"/>
    <cellStyle name="Normal 249 2 2 7" xfId="25408"/>
    <cellStyle name="Normal 249 2 2 8" xfId="25409"/>
    <cellStyle name="Normal 249 2 3" xfId="25410"/>
    <cellStyle name="Normal 249 2 3 2" xfId="25411"/>
    <cellStyle name="Normal 249 2 3 2 2" xfId="25412"/>
    <cellStyle name="Normal 249 2 3 2 3" xfId="25413"/>
    <cellStyle name="Normal 249 2 3 3" xfId="25414"/>
    <cellStyle name="Normal 249 2 3 3 2" xfId="25415"/>
    <cellStyle name="Normal 249 2 3 3 3" xfId="25416"/>
    <cellStyle name="Normal 249 2 3 4" xfId="25417"/>
    <cellStyle name="Normal 249 2 3 5" xfId="25418"/>
    <cellStyle name="Normal 249 2 3 6" xfId="25419"/>
    <cellStyle name="Normal 249 2 4" xfId="25420"/>
    <cellStyle name="Normal 249 2 4 2" xfId="25421"/>
    <cellStyle name="Normal 249 2 4 3" xfId="25422"/>
    <cellStyle name="Normal 249 2 5" xfId="25423"/>
    <cellStyle name="Normal 249 2 5 2" xfId="25424"/>
    <cellStyle name="Normal 249 2 5 3" xfId="25425"/>
    <cellStyle name="Normal 249 2 6" xfId="25426"/>
    <cellStyle name="Normal 249 2 7" xfId="25427"/>
    <cellStyle name="Normal 249 2 8" xfId="25428"/>
    <cellStyle name="Normal 249 2 9" xfId="25429"/>
    <cellStyle name="Normal 249 3" xfId="25430"/>
    <cellStyle name="Normal 249 3 2" xfId="25431"/>
    <cellStyle name="Normal 249 3 2 2" xfId="25432"/>
    <cellStyle name="Normal 249 3 2 2 2" xfId="25433"/>
    <cellStyle name="Normal 249 3 2 2 3" xfId="25434"/>
    <cellStyle name="Normal 249 3 2 3" xfId="25435"/>
    <cellStyle name="Normal 249 3 2 3 2" xfId="25436"/>
    <cellStyle name="Normal 249 3 2 3 3" xfId="25437"/>
    <cellStyle name="Normal 249 3 2 4" xfId="25438"/>
    <cellStyle name="Normal 249 3 2 5" xfId="25439"/>
    <cellStyle name="Normal 249 3 2 6" xfId="25440"/>
    <cellStyle name="Normal 249 3 3" xfId="25441"/>
    <cellStyle name="Normal 249 3 3 2" xfId="25442"/>
    <cellStyle name="Normal 249 3 3 3" xfId="25443"/>
    <cellStyle name="Normal 249 3 4" xfId="25444"/>
    <cellStyle name="Normal 249 3 4 2" xfId="25445"/>
    <cellStyle name="Normal 249 3 4 3" xfId="25446"/>
    <cellStyle name="Normal 249 3 5" xfId="25447"/>
    <cellStyle name="Normal 249 3 6" xfId="25448"/>
    <cellStyle name="Normal 249 3 7" xfId="25449"/>
    <cellStyle name="Normal 249 3 8" xfId="25450"/>
    <cellStyle name="Normal 249 4" xfId="25451"/>
    <cellStyle name="Normal 249 4 2" xfId="25452"/>
    <cellStyle name="Normal 249 4 2 2" xfId="25453"/>
    <cellStyle name="Normal 249 4 2 3" xfId="25454"/>
    <cellStyle name="Normal 249 4 3" xfId="25455"/>
    <cellStyle name="Normal 249 4 3 2" xfId="25456"/>
    <cellStyle name="Normal 249 4 3 3" xfId="25457"/>
    <cellStyle name="Normal 249 4 4" xfId="25458"/>
    <cellStyle name="Normal 249 4 5" xfId="25459"/>
    <cellStyle name="Normal 249 4 6" xfId="25460"/>
    <cellStyle name="Normal 249 5" xfId="25461"/>
    <cellStyle name="Normal 249 5 2" xfId="25462"/>
    <cellStyle name="Normal 249 5 3" xfId="25463"/>
    <cellStyle name="Normal 249 6" xfId="25464"/>
    <cellStyle name="Normal 249 6 2" xfId="25465"/>
    <cellStyle name="Normal 249 6 3" xfId="25466"/>
    <cellStyle name="Normal 249 7" xfId="25467"/>
    <cellStyle name="Normal 249 8" xfId="25468"/>
    <cellStyle name="Normal 249 9" xfId="25469"/>
    <cellStyle name="Normal 25" xfId="25470"/>
    <cellStyle name="Normal 25 10" xfId="25471"/>
    <cellStyle name="Normal 25 11" xfId="25472"/>
    <cellStyle name="Normal 25 12" xfId="25473"/>
    <cellStyle name="Normal 25 2" xfId="25474"/>
    <cellStyle name="Normal 25 2 2" xfId="25475"/>
    <cellStyle name="Normal 25 2 2 2" xfId="25476"/>
    <cellStyle name="Normal 25 2 2 2 2" xfId="25477"/>
    <cellStyle name="Normal 25 2 2 2 2 2" xfId="25478"/>
    <cellStyle name="Normal 25 2 2 2 2 3" xfId="25479"/>
    <cellStyle name="Normal 25 2 2 2 3" xfId="25480"/>
    <cellStyle name="Normal 25 2 2 2 4" xfId="25481"/>
    <cellStyle name="Normal 25 2 2 2_Order Book" xfId="25482"/>
    <cellStyle name="Normal 25 2 2 3" xfId="25483"/>
    <cellStyle name="Normal 25 2 2 3 2" xfId="25484"/>
    <cellStyle name="Normal 25 2 2 3 3" xfId="25485"/>
    <cellStyle name="Normal 25 2 2 4" xfId="25486"/>
    <cellStyle name="Normal 25 2 2 5" xfId="25487"/>
    <cellStyle name="Normal 25 2 2 6" xfId="25488"/>
    <cellStyle name="Normal 25 2 2_Order Book" xfId="25489"/>
    <cellStyle name="Normal 25 2 3" xfId="25490"/>
    <cellStyle name="Normal 25 2 3 2" xfId="25491"/>
    <cellStyle name="Normal 25 2 3 2 2" xfId="25492"/>
    <cellStyle name="Normal 25 2 3 2 2 2" xfId="25493"/>
    <cellStyle name="Normal 25 2 3 2 2 3" xfId="25494"/>
    <cellStyle name="Normal 25 2 3 2 3" xfId="25495"/>
    <cellStyle name="Normal 25 2 3 2 4" xfId="25496"/>
    <cellStyle name="Normal 25 2 3 2_Order Book" xfId="25497"/>
    <cellStyle name="Normal 25 2 3 3" xfId="25498"/>
    <cellStyle name="Normal 25 2 3 3 2" xfId="25499"/>
    <cellStyle name="Normal 25 2 3 3 3" xfId="25500"/>
    <cellStyle name="Normal 25 2 3 4" xfId="25501"/>
    <cellStyle name="Normal 25 2 3 5" xfId="25502"/>
    <cellStyle name="Normal 25 2 3_Order Book" xfId="25503"/>
    <cellStyle name="Normal 25 2 4" xfId="25504"/>
    <cellStyle name="Normal 25 2 4 2" xfId="25505"/>
    <cellStyle name="Normal 25 2 4 2 2" xfId="25506"/>
    <cellStyle name="Normal 25 2 4 2 3" xfId="25507"/>
    <cellStyle name="Normal 25 2 4 3" xfId="25508"/>
    <cellStyle name="Normal 25 2 4 4" xfId="25509"/>
    <cellStyle name="Normal 25 2 4_Order Book" xfId="25510"/>
    <cellStyle name="Normal 25 2 5" xfId="25511"/>
    <cellStyle name="Normal 25 2 5 2" xfId="25512"/>
    <cellStyle name="Normal 25 2 5 3" xfId="25513"/>
    <cellStyle name="Normal 25 2 6" xfId="25514"/>
    <cellStyle name="Normal 25 2 7" xfId="25515"/>
    <cellStyle name="Normal 25 2 8" xfId="25516"/>
    <cellStyle name="Normal 25 2_Order Book" xfId="25517"/>
    <cellStyle name="Normal 25 3" xfId="25518"/>
    <cellStyle name="Normal 25 3 2" xfId="25519"/>
    <cellStyle name="Normal 25 3 2 2" xfId="25520"/>
    <cellStyle name="Normal 25 3 2 2 2" xfId="25521"/>
    <cellStyle name="Normal 25 3 2 2 2 2" xfId="25522"/>
    <cellStyle name="Normal 25 3 2 2 2 3" xfId="25523"/>
    <cellStyle name="Normal 25 3 2 2 3" xfId="25524"/>
    <cellStyle name="Normal 25 3 2 2 4" xfId="25525"/>
    <cellStyle name="Normal 25 3 2 2_Order Book" xfId="25526"/>
    <cellStyle name="Normal 25 3 2 3" xfId="25527"/>
    <cellStyle name="Normal 25 3 2 3 2" xfId="25528"/>
    <cellStyle name="Normal 25 3 2 3 3" xfId="25529"/>
    <cellStyle name="Normal 25 3 2 4" xfId="25530"/>
    <cellStyle name="Normal 25 3 2 5" xfId="25531"/>
    <cellStyle name="Normal 25 3 2_Order Book" xfId="25532"/>
    <cellStyle name="Normal 25 3 3" xfId="25533"/>
    <cellStyle name="Normal 25 3 3 2" xfId="25534"/>
    <cellStyle name="Normal 25 3 3 2 2" xfId="25535"/>
    <cellStyle name="Normal 25 3 3 2 3" xfId="25536"/>
    <cellStyle name="Normal 25 3 3 3" xfId="25537"/>
    <cellStyle name="Normal 25 3 3 4" xfId="25538"/>
    <cellStyle name="Normal 25 3 3_Order Book" xfId="25539"/>
    <cellStyle name="Normal 25 3 4" xfId="25540"/>
    <cellStyle name="Normal 25 3 4 2" xfId="25541"/>
    <cellStyle name="Normal 25 3 4 3" xfId="25542"/>
    <cellStyle name="Normal 25 3 5" xfId="25543"/>
    <cellStyle name="Normal 25 3 6" xfId="25544"/>
    <cellStyle name="Normal 25 3 7" xfId="25545"/>
    <cellStyle name="Normal 25 3_Order Book" xfId="25546"/>
    <cellStyle name="Normal 25 4" xfId="25547"/>
    <cellStyle name="Normal 25 4 2" xfId="25548"/>
    <cellStyle name="Normal 25 4 2 2" xfId="25549"/>
    <cellStyle name="Normal 25 4 2 2 2" xfId="25550"/>
    <cellStyle name="Normal 25 4 2 2 3" xfId="25551"/>
    <cellStyle name="Normal 25 4 2 3" xfId="25552"/>
    <cellStyle name="Normal 25 4 2 4" xfId="25553"/>
    <cellStyle name="Normal 25 4 3" xfId="25554"/>
    <cellStyle name="Normal 25 4 3 2" xfId="25555"/>
    <cellStyle name="Normal 25 4 3 3" xfId="25556"/>
    <cellStyle name="Normal 25 4 4" xfId="25557"/>
    <cellStyle name="Normal 25 4 5" xfId="25558"/>
    <cellStyle name="Normal 25 4 6" xfId="25559"/>
    <cellStyle name="Normal 25 4_Order Book" xfId="25560"/>
    <cellStyle name="Normal 25 5" xfId="25561"/>
    <cellStyle name="Normal 25 5 2" xfId="25562"/>
    <cellStyle name="Normal 25 5 2 2" xfId="25563"/>
    <cellStyle name="Normal 25 5 2 2 2" xfId="25564"/>
    <cellStyle name="Normal 25 5 2 2 3" xfId="25565"/>
    <cellStyle name="Normal 25 5 2 3" xfId="25566"/>
    <cellStyle name="Normal 25 5 2 4" xfId="25567"/>
    <cellStyle name="Normal 25 5 3" xfId="25568"/>
    <cellStyle name="Normal 25 5 3 2" xfId="25569"/>
    <cellStyle name="Normal 25 5 3 3" xfId="25570"/>
    <cellStyle name="Normal 25 5 4" xfId="25571"/>
    <cellStyle name="Normal 25 5 5" xfId="25572"/>
    <cellStyle name="Normal 25 5_Order Book" xfId="25573"/>
    <cellStyle name="Normal 25 6" xfId="25574"/>
    <cellStyle name="Normal 25 6 2" xfId="25575"/>
    <cellStyle name="Normal 25 6 2 2" xfId="25576"/>
    <cellStyle name="Normal 25 6 2 2 2" xfId="25577"/>
    <cellStyle name="Normal 25 6 2 2 3" xfId="25578"/>
    <cellStyle name="Normal 25 6 2 3" xfId="25579"/>
    <cellStyle name="Normal 25 6 2 4" xfId="25580"/>
    <cellStyle name="Normal 25 6 3" xfId="25581"/>
    <cellStyle name="Normal 25 6 3 2" xfId="25582"/>
    <cellStyle name="Normal 25 6 3 3" xfId="25583"/>
    <cellStyle name="Normal 25 6 4" xfId="25584"/>
    <cellStyle name="Normal 25 6 5" xfId="25585"/>
    <cellStyle name="Normal 25 6_Order Book" xfId="25586"/>
    <cellStyle name="Normal 25 7" xfId="25587"/>
    <cellStyle name="Normal 25 8" xfId="25588"/>
    <cellStyle name="Normal 25 8 2" xfId="25589"/>
    <cellStyle name="Normal 25 8 2 2" xfId="25590"/>
    <cellStyle name="Normal 25 8 2 3" xfId="25591"/>
    <cellStyle name="Normal 25 8 3" xfId="25592"/>
    <cellStyle name="Normal 25 8 4" xfId="25593"/>
    <cellStyle name="Normal 25 9" xfId="25594"/>
    <cellStyle name="Normal 25 9 2" xfId="25595"/>
    <cellStyle name="Normal 25 9 3" xfId="25596"/>
    <cellStyle name="Normal 25_Order Book" xfId="25597"/>
    <cellStyle name="Normal 250" xfId="25598"/>
    <cellStyle name="Normal 250 10" xfId="25599"/>
    <cellStyle name="Normal 250 2" xfId="25600"/>
    <cellStyle name="Normal 250 2 2" xfId="25601"/>
    <cellStyle name="Normal 250 2 2 2" xfId="25602"/>
    <cellStyle name="Normal 250 2 2 2 2" xfId="25603"/>
    <cellStyle name="Normal 250 2 2 2 2 2" xfId="25604"/>
    <cellStyle name="Normal 250 2 2 2 2 3" xfId="25605"/>
    <cellStyle name="Normal 250 2 2 2 3" xfId="25606"/>
    <cellStyle name="Normal 250 2 2 2 3 2" xfId="25607"/>
    <cellStyle name="Normal 250 2 2 2 3 3" xfId="25608"/>
    <cellStyle name="Normal 250 2 2 2 4" xfId="25609"/>
    <cellStyle name="Normal 250 2 2 2 5" xfId="25610"/>
    <cellStyle name="Normal 250 2 2 2 6" xfId="25611"/>
    <cellStyle name="Normal 250 2 2 3" xfId="25612"/>
    <cellStyle name="Normal 250 2 2 3 2" xfId="25613"/>
    <cellStyle name="Normal 250 2 2 3 3" xfId="25614"/>
    <cellStyle name="Normal 250 2 2 4" xfId="25615"/>
    <cellStyle name="Normal 250 2 2 4 2" xfId="25616"/>
    <cellStyle name="Normal 250 2 2 4 3" xfId="25617"/>
    <cellStyle name="Normal 250 2 2 5" xfId="25618"/>
    <cellStyle name="Normal 250 2 2 6" xfId="25619"/>
    <cellStyle name="Normal 250 2 2 7" xfId="25620"/>
    <cellStyle name="Normal 250 2 2 8" xfId="25621"/>
    <cellStyle name="Normal 250 2 3" xfId="25622"/>
    <cellStyle name="Normal 250 2 3 2" xfId="25623"/>
    <cellStyle name="Normal 250 2 3 2 2" xfId="25624"/>
    <cellStyle name="Normal 250 2 3 2 3" xfId="25625"/>
    <cellStyle name="Normal 250 2 3 3" xfId="25626"/>
    <cellStyle name="Normal 250 2 3 3 2" xfId="25627"/>
    <cellStyle name="Normal 250 2 3 3 3" xfId="25628"/>
    <cellStyle name="Normal 250 2 3 4" xfId="25629"/>
    <cellStyle name="Normal 250 2 3 5" xfId="25630"/>
    <cellStyle name="Normal 250 2 3 6" xfId="25631"/>
    <cellStyle name="Normal 250 2 4" xfId="25632"/>
    <cellStyle name="Normal 250 2 4 2" xfId="25633"/>
    <cellStyle name="Normal 250 2 4 3" xfId="25634"/>
    <cellStyle name="Normal 250 2 5" xfId="25635"/>
    <cellStyle name="Normal 250 2 5 2" xfId="25636"/>
    <cellStyle name="Normal 250 2 5 3" xfId="25637"/>
    <cellStyle name="Normal 250 2 6" xfId="25638"/>
    <cellStyle name="Normal 250 2 7" xfId="25639"/>
    <cellStyle name="Normal 250 2 8" xfId="25640"/>
    <cellStyle name="Normal 250 2 9" xfId="25641"/>
    <cellStyle name="Normal 250 3" xfId="25642"/>
    <cellStyle name="Normal 250 3 2" xfId="25643"/>
    <cellStyle name="Normal 250 3 2 2" xfId="25644"/>
    <cellStyle name="Normal 250 3 2 2 2" xfId="25645"/>
    <cellStyle name="Normal 250 3 2 2 3" xfId="25646"/>
    <cellStyle name="Normal 250 3 2 3" xfId="25647"/>
    <cellStyle name="Normal 250 3 2 3 2" xfId="25648"/>
    <cellStyle name="Normal 250 3 2 3 3" xfId="25649"/>
    <cellStyle name="Normal 250 3 2 4" xfId="25650"/>
    <cellStyle name="Normal 250 3 2 5" xfId="25651"/>
    <cellStyle name="Normal 250 3 2 6" xfId="25652"/>
    <cellStyle name="Normal 250 3 3" xfId="25653"/>
    <cellStyle name="Normal 250 3 3 2" xfId="25654"/>
    <cellStyle name="Normal 250 3 3 3" xfId="25655"/>
    <cellStyle name="Normal 250 3 4" xfId="25656"/>
    <cellStyle name="Normal 250 3 4 2" xfId="25657"/>
    <cellStyle name="Normal 250 3 4 3" xfId="25658"/>
    <cellStyle name="Normal 250 3 5" xfId="25659"/>
    <cellStyle name="Normal 250 3 6" xfId="25660"/>
    <cellStyle name="Normal 250 3 7" xfId="25661"/>
    <cellStyle name="Normal 250 3 8" xfId="25662"/>
    <cellStyle name="Normal 250 4" xfId="25663"/>
    <cellStyle name="Normal 250 4 2" xfId="25664"/>
    <cellStyle name="Normal 250 4 2 2" xfId="25665"/>
    <cellStyle name="Normal 250 4 2 3" xfId="25666"/>
    <cellStyle name="Normal 250 4 3" xfId="25667"/>
    <cellStyle name="Normal 250 4 3 2" xfId="25668"/>
    <cellStyle name="Normal 250 4 3 3" xfId="25669"/>
    <cellStyle name="Normal 250 4 4" xfId="25670"/>
    <cellStyle name="Normal 250 4 5" xfId="25671"/>
    <cellStyle name="Normal 250 4 6" xfId="25672"/>
    <cellStyle name="Normal 250 5" xfId="25673"/>
    <cellStyle name="Normal 250 5 2" xfId="25674"/>
    <cellStyle name="Normal 250 5 3" xfId="25675"/>
    <cellStyle name="Normal 250 6" xfId="25676"/>
    <cellStyle name="Normal 250 6 2" xfId="25677"/>
    <cellStyle name="Normal 250 6 3" xfId="25678"/>
    <cellStyle name="Normal 250 7" xfId="25679"/>
    <cellStyle name="Normal 250 8" xfId="25680"/>
    <cellStyle name="Normal 250 9" xfId="25681"/>
    <cellStyle name="Normal 251" xfId="25682"/>
    <cellStyle name="Normal 251 10" xfId="25683"/>
    <cellStyle name="Normal 251 2" xfId="25684"/>
    <cellStyle name="Normal 251 2 2" xfId="25685"/>
    <cellStyle name="Normal 251 2 2 2" xfId="25686"/>
    <cellStyle name="Normal 251 2 2 2 2" xfId="25687"/>
    <cellStyle name="Normal 251 2 2 2 2 2" xfId="25688"/>
    <cellStyle name="Normal 251 2 2 2 2 3" xfId="25689"/>
    <cellStyle name="Normal 251 2 2 2 3" xfId="25690"/>
    <cellStyle name="Normal 251 2 2 2 3 2" xfId="25691"/>
    <cellStyle name="Normal 251 2 2 2 3 3" xfId="25692"/>
    <cellStyle name="Normal 251 2 2 2 4" xfId="25693"/>
    <cellStyle name="Normal 251 2 2 2 5" xfId="25694"/>
    <cellStyle name="Normal 251 2 2 2 6" xfId="25695"/>
    <cellStyle name="Normal 251 2 2 3" xfId="25696"/>
    <cellStyle name="Normal 251 2 2 3 2" xfId="25697"/>
    <cellStyle name="Normal 251 2 2 3 3" xfId="25698"/>
    <cellStyle name="Normal 251 2 2 4" xfId="25699"/>
    <cellStyle name="Normal 251 2 2 4 2" xfId="25700"/>
    <cellStyle name="Normal 251 2 2 4 3" xfId="25701"/>
    <cellStyle name="Normal 251 2 2 5" xfId="25702"/>
    <cellStyle name="Normal 251 2 2 6" xfId="25703"/>
    <cellStyle name="Normal 251 2 2 7" xfId="25704"/>
    <cellStyle name="Normal 251 2 2 8" xfId="25705"/>
    <cellStyle name="Normal 251 2 3" xfId="25706"/>
    <cellStyle name="Normal 251 2 3 2" xfId="25707"/>
    <cellStyle name="Normal 251 2 3 2 2" xfId="25708"/>
    <cellStyle name="Normal 251 2 3 2 3" xfId="25709"/>
    <cellStyle name="Normal 251 2 3 3" xfId="25710"/>
    <cellStyle name="Normal 251 2 3 3 2" xfId="25711"/>
    <cellStyle name="Normal 251 2 3 3 3" xfId="25712"/>
    <cellStyle name="Normal 251 2 3 4" xfId="25713"/>
    <cellStyle name="Normal 251 2 3 5" xfId="25714"/>
    <cellStyle name="Normal 251 2 3 6" xfId="25715"/>
    <cellStyle name="Normal 251 2 4" xfId="25716"/>
    <cellStyle name="Normal 251 2 4 2" xfId="25717"/>
    <cellStyle name="Normal 251 2 4 3" xfId="25718"/>
    <cellStyle name="Normal 251 2 5" xfId="25719"/>
    <cellStyle name="Normal 251 2 5 2" xfId="25720"/>
    <cellStyle name="Normal 251 2 5 3" xfId="25721"/>
    <cellStyle name="Normal 251 2 6" xfId="25722"/>
    <cellStyle name="Normal 251 2 7" xfId="25723"/>
    <cellStyle name="Normal 251 2 8" xfId="25724"/>
    <cellStyle name="Normal 251 2 9" xfId="25725"/>
    <cellStyle name="Normal 251 3" xfId="25726"/>
    <cellStyle name="Normal 251 3 2" xfId="25727"/>
    <cellStyle name="Normal 251 3 2 2" xfId="25728"/>
    <cellStyle name="Normal 251 3 2 2 2" xfId="25729"/>
    <cellStyle name="Normal 251 3 2 2 3" xfId="25730"/>
    <cellStyle name="Normal 251 3 2 3" xfId="25731"/>
    <cellStyle name="Normal 251 3 2 3 2" xfId="25732"/>
    <cellStyle name="Normal 251 3 2 3 3" xfId="25733"/>
    <cellStyle name="Normal 251 3 2 4" xfId="25734"/>
    <cellStyle name="Normal 251 3 2 5" xfId="25735"/>
    <cellStyle name="Normal 251 3 2 6" xfId="25736"/>
    <cellStyle name="Normal 251 3 3" xfId="25737"/>
    <cellStyle name="Normal 251 3 3 2" xfId="25738"/>
    <cellStyle name="Normal 251 3 3 3" xfId="25739"/>
    <cellStyle name="Normal 251 3 4" xfId="25740"/>
    <cellStyle name="Normal 251 3 4 2" xfId="25741"/>
    <cellStyle name="Normal 251 3 4 3" xfId="25742"/>
    <cellStyle name="Normal 251 3 5" xfId="25743"/>
    <cellStyle name="Normal 251 3 6" xfId="25744"/>
    <cellStyle name="Normal 251 3 7" xfId="25745"/>
    <cellStyle name="Normal 251 3 8" xfId="25746"/>
    <cellStyle name="Normal 251 4" xfId="25747"/>
    <cellStyle name="Normal 251 4 2" xfId="25748"/>
    <cellStyle name="Normal 251 4 2 2" xfId="25749"/>
    <cellStyle name="Normal 251 4 2 3" xfId="25750"/>
    <cellStyle name="Normal 251 4 3" xfId="25751"/>
    <cellStyle name="Normal 251 4 3 2" xfId="25752"/>
    <cellStyle name="Normal 251 4 3 3" xfId="25753"/>
    <cellStyle name="Normal 251 4 4" xfId="25754"/>
    <cellStyle name="Normal 251 4 5" xfId="25755"/>
    <cellStyle name="Normal 251 4 6" xfId="25756"/>
    <cellStyle name="Normal 251 5" xfId="25757"/>
    <cellStyle name="Normal 251 5 2" xfId="25758"/>
    <cellStyle name="Normal 251 5 3" xfId="25759"/>
    <cellStyle name="Normal 251 6" xfId="25760"/>
    <cellStyle name="Normal 251 6 2" xfId="25761"/>
    <cellStyle name="Normal 251 6 3" xfId="25762"/>
    <cellStyle name="Normal 251 7" xfId="25763"/>
    <cellStyle name="Normal 251 8" xfId="25764"/>
    <cellStyle name="Normal 251 9" xfId="25765"/>
    <cellStyle name="Normal 252" xfId="25766"/>
    <cellStyle name="Normal 252 10" xfId="25767"/>
    <cellStyle name="Normal 252 2" xfId="25768"/>
    <cellStyle name="Normal 252 2 2" xfId="25769"/>
    <cellStyle name="Normal 252 2 2 2" xfId="25770"/>
    <cellStyle name="Normal 252 2 2 2 2" xfId="25771"/>
    <cellStyle name="Normal 252 2 2 2 2 2" xfId="25772"/>
    <cellStyle name="Normal 252 2 2 2 2 3" xfId="25773"/>
    <cellStyle name="Normal 252 2 2 2 3" xfId="25774"/>
    <cellStyle name="Normal 252 2 2 2 3 2" xfId="25775"/>
    <cellStyle name="Normal 252 2 2 2 3 3" xfId="25776"/>
    <cellStyle name="Normal 252 2 2 2 4" xfId="25777"/>
    <cellStyle name="Normal 252 2 2 2 5" xfId="25778"/>
    <cellStyle name="Normal 252 2 2 2 6" xfId="25779"/>
    <cellStyle name="Normal 252 2 2 3" xfId="25780"/>
    <cellStyle name="Normal 252 2 2 3 2" xfId="25781"/>
    <cellStyle name="Normal 252 2 2 3 3" xfId="25782"/>
    <cellStyle name="Normal 252 2 2 4" xfId="25783"/>
    <cellStyle name="Normal 252 2 2 4 2" xfId="25784"/>
    <cellStyle name="Normal 252 2 2 4 3" xfId="25785"/>
    <cellStyle name="Normal 252 2 2 5" xfId="25786"/>
    <cellStyle name="Normal 252 2 2 6" xfId="25787"/>
    <cellStyle name="Normal 252 2 2 7" xfId="25788"/>
    <cellStyle name="Normal 252 2 2 8" xfId="25789"/>
    <cellStyle name="Normal 252 2 3" xfId="25790"/>
    <cellStyle name="Normal 252 2 3 2" xfId="25791"/>
    <cellStyle name="Normal 252 2 3 2 2" xfId="25792"/>
    <cellStyle name="Normal 252 2 3 2 3" xfId="25793"/>
    <cellStyle name="Normal 252 2 3 3" xfId="25794"/>
    <cellStyle name="Normal 252 2 3 3 2" xfId="25795"/>
    <cellStyle name="Normal 252 2 3 3 3" xfId="25796"/>
    <cellStyle name="Normal 252 2 3 4" xfId="25797"/>
    <cellStyle name="Normal 252 2 3 5" xfId="25798"/>
    <cellStyle name="Normal 252 2 3 6" xfId="25799"/>
    <cellStyle name="Normal 252 2 4" xfId="25800"/>
    <cellStyle name="Normal 252 2 4 2" xfId="25801"/>
    <cellStyle name="Normal 252 2 4 3" xfId="25802"/>
    <cellStyle name="Normal 252 2 5" xfId="25803"/>
    <cellStyle name="Normal 252 2 5 2" xfId="25804"/>
    <cellStyle name="Normal 252 2 5 3" xfId="25805"/>
    <cellStyle name="Normal 252 2 6" xfId="25806"/>
    <cellStyle name="Normal 252 2 7" xfId="25807"/>
    <cellStyle name="Normal 252 2 8" xfId="25808"/>
    <cellStyle name="Normal 252 2 9" xfId="25809"/>
    <cellStyle name="Normal 252 3" xfId="25810"/>
    <cellStyle name="Normal 252 3 2" xfId="25811"/>
    <cellStyle name="Normal 252 3 2 2" xfId="25812"/>
    <cellStyle name="Normal 252 3 2 2 2" xfId="25813"/>
    <cellStyle name="Normal 252 3 2 2 3" xfId="25814"/>
    <cellStyle name="Normal 252 3 2 3" xfId="25815"/>
    <cellStyle name="Normal 252 3 2 3 2" xfId="25816"/>
    <cellStyle name="Normal 252 3 2 3 3" xfId="25817"/>
    <cellStyle name="Normal 252 3 2 4" xfId="25818"/>
    <cellStyle name="Normal 252 3 2 5" xfId="25819"/>
    <cellStyle name="Normal 252 3 2 6" xfId="25820"/>
    <cellStyle name="Normal 252 3 3" xfId="25821"/>
    <cellStyle name="Normal 252 3 3 2" xfId="25822"/>
    <cellStyle name="Normal 252 3 3 3" xfId="25823"/>
    <cellStyle name="Normal 252 3 4" xfId="25824"/>
    <cellStyle name="Normal 252 3 4 2" xfId="25825"/>
    <cellStyle name="Normal 252 3 4 3" xfId="25826"/>
    <cellStyle name="Normal 252 3 5" xfId="25827"/>
    <cellStyle name="Normal 252 3 6" xfId="25828"/>
    <cellStyle name="Normal 252 3 7" xfId="25829"/>
    <cellStyle name="Normal 252 3 8" xfId="25830"/>
    <cellStyle name="Normal 252 4" xfId="25831"/>
    <cellStyle name="Normal 252 4 2" xfId="25832"/>
    <cellStyle name="Normal 252 4 2 2" xfId="25833"/>
    <cellStyle name="Normal 252 4 2 3" xfId="25834"/>
    <cellStyle name="Normal 252 4 3" xfId="25835"/>
    <cellStyle name="Normal 252 4 3 2" xfId="25836"/>
    <cellStyle name="Normal 252 4 3 3" xfId="25837"/>
    <cellStyle name="Normal 252 4 4" xfId="25838"/>
    <cellStyle name="Normal 252 4 5" xfId="25839"/>
    <cellStyle name="Normal 252 4 6" xfId="25840"/>
    <cellStyle name="Normal 252 5" xfId="25841"/>
    <cellStyle name="Normal 252 5 2" xfId="25842"/>
    <cellStyle name="Normal 252 5 3" xfId="25843"/>
    <cellStyle name="Normal 252 6" xfId="25844"/>
    <cellStyle name="Normal 252 6 2" xfId="25845"/>
    <cellStyle name="Normal 252 6 3" xfId="25846"/>
    <cellStyle name="Normal 252 7" xfId="25847"/>
    <cellStyle name="Normal 252 8" xfId="25848"/>
    <cellStyle name="Normal 252 9" xfId="25849"/>
    <cellStyle name="Normal 253" xfId="25850"/>
    <cellStyle name="Normal 253 10" xfId="25851"/>
    <cellStyle name="Normal 253 2" xfId="25852"/>
    <cellStyle name="Normal 253 2 2" xfId="25853"/>
    <cellStyle name="Normal 253 2 2 2" xfId="25854"/>
    <cellStyle name="Normal 253 2 2 2 2" xfId="25855"/>
    <cellStyle name="Normal 253 2 2 2 2 2" xfId="25856"/>
    <cellStyle name="Normal 253 2 2 2 2 3" xfId="25857"/>
    <cellStyle name="Normal 253 2 2 2 3" xfId="25858"/>
    <cellStyle name="Normal 253 2 2 2 3 2" xfId="25859"/>
    <cellStyle name="Normal 253 2 2 2 3 3" xfId="25860"/>
    <cellStyle name="Normal 253 2 2 2 4" xfId="25861"/>
    <cellStyle name="Normal 253 2 2 2 5" xfId="25862"/>
    <cellStyle name="Normal 253 2 2 2 6" xfId="25863"/>
    <cellStyle name="Normal 253 2 2 3" xfId="25864"/>
    <cellStyle name="Normal 253 2 2 3 2" xfId="25865"/>
    <cellStyle name="Normal 253 2 2 3 3" xfId="25866"/>
    <cellStyle name="Normal 253 2 2 4" xfId="25867"/>
    <cellStyle name="Normal 253 2 2 4 2" xfId="25868"/>
    <cellStyle name="Normal 253 2 2 4 3" xfId="25869"/>
    <cellStyle name="Normal 253 2 2 5" xfId="25870"/>
    <cellStyle name="Normal 253 2 2 6" xfId="25871"/>
    <cellStyle name="Normal 253 2 2 7" xfId="25872"/>
    <cellStyle name="Normal 253 2 2 8" xfId="25873"/>
    <cellStyle name="Normal 253 2 3" xfId="25874"/>
    <cellStyle name="Normal 253 2 3 2" xfId="25875"/>
    <cellStyle name="Normal 253 2 3 2 2" xfId="25876"/>
    <cellStyle name="Normal 253 2 3 2 3" xfId="25877"/>
    <cellStyle name="Normal 253 2 3 3" xfId="25878"/>
    <cellStyle name="Normal 253 2 3 3 2" xfId="25879"/>
    <cellStyle name="Normal 253 2 3 3 3" xfId="25880"/>
    <cellStyle name="Normal 253 2 3 4" xfId="25881"/>
    <cellStyle name="Normal 253 2 3 5" xfId="25882"/>
    <cellStyle name="Normal 253 2 3 6" xfId="25883"/>
    <cellStyle name="Normal 253 2 4" xfId="25884"/>
    <cellStyle name="Normal 253 2 4 2" xfId="25885"/>
    <cellStyle name="Normal 253 2 4 3" xfId="25886"/>
    <cellStyle name="Normal 253 2 5" xfId="25887"/>
    <cellStyle name="Normal 253 2 5 2" xfId="25888"/>
    <cellStyle name="Normal 253 2 5 3" xfId="25889"/>
    <cellStyle name="Normal 253 2 6" xfId="25890"/>
    <cellStyle name="Normal 253 2 7" xfId="25891"/>
    <cellStyle name="Normal 253 2 8" xfId="25892"/>
    <cellStyle name="Normal 253 2 9" xfId="25893"/>
    <cellStyle name="Normal 253 3" xfId="25894"/>
    <cellStyle name="Normal 253 3 2" xfId="25895"/>
    <cellStyle name="Normal 253 3 2 2" xfId="25896"/>
    <cellStyle name="Normal 253 3 2 2 2" xfId="25897"/>
    <cellStyle name="Normal 253 3 2 2 3" xfId="25898"/>
    <cellStyle name="Normal 253 3 2 3" xfId="25899"/>
    <cellStyle name="Normal 253 3 2 3 2" xfId="25900"/>
    <cellStyle name="Normal 253 3 2 3 3" xfId="25901"/>
    <cellStyle name="Normal 253 3 2 4" xfId="25902"/>
    <cellStyle name="Normal 253 3 2 5" xfId="25903"/>
    <cellStyle name="Normal 253 3 2 6" xfId="25904"/>
    <cellStyle name="Normal 253 3 3" xfId="25905"/>
    <cellStyle name="Normal 253 3 3 2" xfId="25906"/>
    <cellStyle name="Normal 253 3 3 3" xfId="25907"/>
    <cellStyle name="Normal 253 3 4" xfId="25908"/>
    <cellStyle name="Normal 253 3 4 2" xfId="25909"/>
    <cellStyle name="Normal 253 3 4 3" xfId="25910"/>
    <cellStyle name="Normal 253 3 5" xfId="25911"/>
    <cellStyle name="Normal 253 3 6" xfId="25912"/>
    <cellStyle name="Normal 253 3 7" xfId="25913"/>
    <cellStyle name="Normal 253 3 8" xfId="25914"/>
    <cellStyle name="Normal 253 4" xfId="25915"/>
    <cellStyle name="Normal 253 4 2" xfId="25916"/>
    <cellStyle name="Normal 253 4 2 2" xfId="25917"/>
    <cellStyle name="Normal 253 4 2 3" xfId="25918"/>
    <cellStyle name="Normal 253 4 3" xfId="25919"/>
    <cellStyle name="Normal 253 4 3 2" xfId="25920"/>
    <cellStyle name="Normal 253 4 3 3" xfId="25921"/>
    <cellStyle name="Normal 253 4 4" xfId="25922"/>
    <cellStyle name="Normal 253 4 5" xfId="25923"/>
    <cellStyle name="Normal 253 4 6" xfId="25924"/>
    <cellStyle name="Normal 253 5" xfId="25925"/>
    <cellStyle name="Normal 253 5 2" xfId="25926"/>
    <cellStyle name="Normal 253 5 3" xfId="25927"/>
    <cellStyle name="Normal 253 6" xfId="25928"/>
    <cellStyle name="Normal 253 6 2" xfId="25929"/>
    <cellStyle name="Normal 253 6 3" xfId="25930"/>
    <cellStyle name="Normal 253 7" xfId="25931"/>
    <cellStyle name="Normal 253 8" xfId="25932"/>
    <cellStyle name="Normal 253 9" xfId="25933"/>
    <cellStyle name="Normal 254" xfId="25934"/>
    <cellStyle name="Normal 254 10" xfId="25935"/>
    <cellStyle name="Normal 254 2" xfId="25936"/>
    <cellStyle name="Normal 254 2 2" xfId="25937"/>
    <cellStyle name="Normal 254 2 2 2" xfId="25938"/>
    <cellStyle name="Normal 254 2 2 2 2" xfId="25939"/>
    <cellStyle name="Normal 254 2 2 2 2 2" xfId="25940"/>
    <cellStyle name="Normal 254 2 2 2 2 3" xfId="25941"/>
    <cellStyle name="Normal 254 2 2 2 3" xfId="25942"/>
    <cellStyle name="Normal 254 2 2 2 3 2" xfId="25943"/>
    <cellStyle name="Normal 254 2 2 2 3 3" xfId="25944"/>
    <cellStyle name="Normal 254 2 2 2 4" xfId="25945"/>
    <cellStyle name="Normal 254 2 2 2 5" xfId="25946"/>
    <cellStyle name="Normal 254 2 2 2 6" xfId="25947"/>
    <cellStyle name="Normal 254 2 2 3" xfId="25948"/>
    <cellStyle name="Normal 254 2 2 3 2" xfId="25949"/>
    <cellStyle name="Normal 254 2 2 3 3" xfId="25950"/>
    <cellStyle name="Normal 254 2 2 4" xfId="25951"/>
    <cellStyle name="Normal 254 2 2 4 2" xfId="25952"/>
    <cellStyle name="Normal 254 2 2 4 3" xfId="25953"/>
    <cellStyle name="Normal 254 2 2 5" xfId="25954"/>
    <cellStyle name="Normal 254 2 2 6" xfId="25955"/>
    <cellStyle name="Normal 254 2 2 7" xfId="25956"/>
    <cellStyle name="Normal 254 2 2 8" xfId="25957"/>
    <cellStyle name="Normal 254 2 3" xfId="25958"/>
    <cellStyle name="Normal 254 2 3 2" xfId="25959"/>
    <cellStyle name="Normal 254 2 3 2 2" xfId="25960"/>
    <cellStyle name="Normal 254 2 3 2 3" xfId="25961"/>
    <cellStyle name="Normal 254 2 3 3" xfId="25962"/>
    <cellStyle name="Normal 254 2 3 3 2" xfId="25963"/>
    <cellStyle name="Normal 254 2 3 3 3" xfId="25964"/>
    <cellStyle name="Normal 254 2 3 4" xfId="25965"/>
    <cellStyle name="Normal 254 2 3 5" xfId="25966"/>
    <cellStyle name="Normal 254 2 3 6" xfId="25967"/>
    <cellStyle name="Normal 254 2 4" xfId="25968"/>
    <cellStyle name="Normal 254 2 4 2" xfId="25969"/>
    <cellStyle name="Normal 254 2 4 3" xfId="25970"/>
    <cellStyle name="Normal 254 2 5" xfId="25971"/>
    <cellStyle name="Normal 254 2 5 2" xfId="25972"/>
    <cellStyle name="Normal 254 2 5 3" xfId="25973"/>
    <cellStyle name="Normal 254 2 6" xfId="25974"/>
    <cellStyle name="Normal 254 2 7" xfId="25975"/>
    <cellStyle name="Normal 254 2 8" xfId="25976"/>
    <cellStyle name="Normal 254 2 9" xfId="25977"/>
    <cellStyle name="Normal 254 3" xfId="25978"/>
    <cellStyle name="Normal 254 3 2" xfId="25979"/>
    <cellStyle name="Normal 254 3 2 2" xfId="25980"/>
    <cellStyle name="Normal 254 3 2 2 2" xfId="25981"/>
    <cellStyle name="Normal 254 3 2 2 3" xfId="25982"/>
    <cellStyle name="Normal 254 3 2 3" xfId="25983"/>
    <cellStyle name="Normal 254 3 2 3 2" xfId="25984"/>
    <cellStyle name="Normal 254 3 2 3 3" xfId="25985"/>
    <cellStyle name="Normal 254 3 2 4" xfId="25986"/>
    <cellStyle name="Normal 254 3 2 5" xfId="25987"/>
    <cellStyle name="Normal 254 3 2 6" xfId="25988"/>
    <cellStyle name="Normal 254 3 3" xfId="25989"/>
    <cellStyle name="Normal 254 3 3 2" xfId="25990"/>
    <cellStyle name="Normal 254 3 3 3" xfId="25991"/>
    <cellStyle name="Normal 254 3 4" xfId="25992"/>
    <cellStyle name="Normal 254 3 4 2" xfId="25993"/>
    <cellStyle name="Normal 254 3 4 3" xfId="25994"/>
    <cellStyle name="Normal 254 3 5" xfId="25995"/>
    <cellStyle name="Normal 254 3 6" xfId="25996"/>
    <cellStyle name="Normal 254 3 7" xfId="25997"/>
    <cellStyle name="Normal 254 3 8" xfId="25998"/>
    <cellStyle name="Normal 254 4" xfId="25999"/>
    <cellStyle name="Normal 254 4 2" xfId="26000"/>
    <cellStyle name="Normal 254 4 2 2" xfId="26001"/>
    <cellStyle name="Normal 254 4 2 3" xfId="26002"/>
    <cellStyle name="Normal 254 4 3" xfId="26003"/>
    <cellStyle name="Normal 254 4 3 2" xfId="26004"/>
    <cellStyle name="Normal 254 4 3 3" xfId="26005"/>
    <cellStyle name="Normal 254 4 4" xfId="26006"/>
    <cellStyle name="Normal 254 4 5" xfId="26007"/>
    <cellStyle name="Normal 254 4 6" xfId="26008"/>
    <cellStyle name="Normal 254 5" xfId="26009"/>
    <cellStyle name="Normal 254 5 2" xfId="26010"/>
    <cellStyle name="Normal 254 5 3" xfId="26011"/>
    <cellStyle name="Normal 254 6" xfId="26012"/>
    <cellStyle name="Normal 254 6 2" xfId="26013"/>
    <cellStyle name="Normal 254 6 3" xfId="26014"/>
    <cellStyle name="Normal 254 7" xfId="26015"/>
    <cellStyle name="Normal 254 8" xfId="26016"/>
    <cellStyle name="Normal 254 9" xfId="26017"/>
    <cellStyle name="Normal 255" xfId="26018"/>
    <cellStyle name="Normal 255 10" xfId="26019"/>
    <cellStyle name="Normal 255 2" xfId="26020"/>
    <cellStyle name="Normal 255 2 2" xfId="26021"/>
    <cellStyle name="Normal 255 2 2 2" xfId="26022"/>
    <cellStyle name="Normal 255 2 2 2 2" xfId="26023"/>
    <cellStyle name="Normal 255 2 2 2 2 2" xfId="26024"/>
    <cellStyle name="Normal 255 2 2 2 2 3" xfId="26025"/>
    <cellStyle name="Normal 255 2 2 2 3" xfId="26026"/>
    <cellStyle name="Normal 255 2 2 2 3 2" xfId="26027"/>
    <cellStyle name="Normal 255 2 2 2 3 3" xfId="26028"/>
    <cellStyle name="Normal 255 2 2 2 4" xfId="26029"/>
    <cellStyle name="Normal 255 2 2 2 5" xfId="26030"/>
    <cellStyle name="Normal 255 2 2 2 6" xfId="26031"/>
    <cellStyle name="Normal 255 2 2 3" xfId="26032"/>
    <cellStyle name="Normal 255 2 2 3 2" xfId="26033"/>
    <cellStyle name="Normal 255 2 2 3 3" xfId="26034"/>
    <cellStyle name="Normal 255 2 2 4" xfId="26035"/>
    <cellStyle name="Normal 255 2 2 4 2" xfId="26036"/>
    <cellStyle name="Normal 255 2 2 4 3" xfId="26037"/>
    <cellStyle name="Normal 255 2 2 5" xfId="26038"/>
    <cellStyle name="Normal 255 2 2 6" xfId="26039"/>
    <cellStyle name="Normal 255 2 2 7" xfId="26040"/>
    <cellStyle name="Normal 255 2 2 8" xfId="26041"/>
    <cellStyle name="Normal 255 2 3" xfId="26042"/>
    <cellStyle name="Normal 255 2 3 2" xfId="26043"/>
    <cellStyle name="Normal 255 2 3 2 2" xfId="26044"/>
    <cellStyle name="Normal 255 2 3 2 3" xfId="26045"/>
    <cellStyle name="Normal 255 2 3 3" xfId="26046"/>
    <cellStyle name="Normal 255 2 3 3 2" xfId="26047"/>
    <cellStyle name="Normal 255 2 3 3 3" xfId="26048"/>
    <cellStyle name="Normal 255 2 3 4" xfId="26049"/>
    <cellStyle name="Normal 255 2 3 5" xfId="26050"/>
    <cellStyle name="Normal 255 2 3 6" xfId="26051"/>
    <cellStyle name="Normal 255 2 4" xfId="26052"/>
    <cellStyle name="Normal 255 2 4 2" xfId="26053"/>
    <cellStyle name="Normal 255 2 4 3" xfId="26054"/>
    <cellStyle name="Normal 255 2 5" xfId="26055"/>
    <cellStyle name="Normal 255 2 5 2" xfId="26056"/>
    <cellStyle name="Normal 255 2 5 3" xfId="26057"/>
    <cellStyle name="Normal 255 2 6" xfId="26058"/>
    <cellStyle name="Normal 255 2 7" xfId="26059"/>
    <cellStyle name="Normal 255 2 8" xfId="26060"/>
    <cellStyle name="Normal 255 2 9" xfId="26061"/>
    <cellStyle name="Normal 255 3" xfId="26062"/>
    <cellStyle name="Normal 255 3 2" xfId="26063"/>
    <cellStyle name="Normal 255 3 2 2" xfId="26064"/>
    <cellStyle name="Normal 255 3 2 2 2" xfId="26065"/>
    <cellStyle name="Normal 255 3 2 2 3" xfId="26066"/>
    <cellStyle name="Normal 255 3 2 3" xfId="26067"/>
    <cellStyle name="Normal 255 3 2 3 2" xfId="26068"/>
    <cellStyle name="Normal 255 3 2 3 3" xfId="26069"/>
    <cellStyle name="Normal 255 3 2 4" xfId="26070"/>
    <cellStyle name="Normal 255 3 2 5" xfId="26071"/>
    <cellStyle name="Normal 255 3 2 6" xfId="26072"/>
    <cellStyle name="Normal 255 3 3" xfId="26073"/>
    <cellStyle name="Normal 255 3 3 2" xfId="26074"/>
    <cellStyle name="Normal 255 3 3 3" xfId="26075"/>
    <cellStyle name="Normal 255 3 4" xfId="26076"/>
    <cellStyle name="Normal 255 3 4 2" xfId="26077"/>
    <cellStyle name="Normal 255 3 4 3" xfId="26078"/>
    <cellStyle name="Normal 255 3 5" xfId="26079"/>
    <cellStyle name="Normal 255 3 6" xfId="26080"/>
    <cellStyle name="Normal 255 3 7" xfId="26081"/>
    <cellStyle name="Normal 255 3 8" xfId="26082"/>
    <cellStyle name="Normal 255 4" xfId="26083"/>
    <cellStyle name="Normal 255 4 2" xfId="26084"/>
    <cellStyle name="Normal 255 4 2 2" xfId="26085"/>
    <cellStyle name="Normal 255 4 2 3" xfId="26086"/>
    <cellStyle name="Normal 255 4 3" xfId="26087"/>
    <cellStyle name="Normal 255 4 3 2" xfId="26088"/>
    <cellStyle name="Normal 255 4 3 3" xfId="26089"/>
    <cellStyle name="Normal 255 4 4" xfId="26090"/>
    <cellStyle name="Normal 255 4 5" xfId="26091"/>
    <cellStyle name="Normal 255 4 6" xfId="26092"/>
    <cellStyle name="Normal 255 5" xfId="26093"/>
    <cellStyle name="Normal 255 5 2" xfId="26094"/>
    <cellStyle name="Normal 255 5 3" xfId="26095"/>
    <cellStyle name="Normal 255 6" xfId="26096"/>
    <cellStyle name="Normal 255 6 2" xfId="26097"/>
    <cellStyle name="Normal 255 6 3" xfId="26098"/>
    <cellStyle name="Normal 255 7" xfId="26099"/>
    <cellStyle name="Normal 255 8" xfId="26100"/>
    <cellStyle name="Normal 255 9" xfId="26101"/>
    <cellStyle name="Normal 256" xfId="26102"/>
    <cellStyle name="Normal 256 10" xfId="26103"/>
    <cellStyle name="Normal 256 2" xfId="26104"/>
    <cellStyle name="Normal 256 2 2" xfId="26105"/>
    <cellStyle name="Normal 256 2 2 2" xfId="26106"/>
    <cellStyle name="Normal 256 2 2 2 2" xfId="26107"/>
    <cellStyle name="Normal 256 2 2 2 2 2" xfId="26108"/>
    <cellStyle name="Normal 256 2 2 2 2 3" xfId="26109"/>
    <cellStyle name="Normal 256 2 2 2 3" xfId="26110"/>
    <cellStyle name="Normal 256 2 2 2 3 2" xfId="26111"/>
    <cellStyle name="Normal 256 2 2 2 3 3" xfId="26112"/>
    <cellStyle name="Normal 256 2 2 2 4" xfId="26113"/>
    <cellStyle name="Normal 256 2 2 2 5" xfId="26114"/>
    <cellStyle name="Normal 256 2 2 2 6" xfId="26115"/>
    <cellStyle name="Normal 256 2 2 3" xfId="26116"/>
    <cellStyle name="Normal 256 2 2 3 2" xfId="26117"/>
    <cellStyle name="Normal 256 2 2 3 3" xfId="26118"/>
    <cellStyle name="Normal 256 2 2 4" xfId="26119"/>
    <cellStyle name="Normal 256 2 2 4 2" xfId="26120"/>
    <cellStyle name="Normal 256 2 2 4 3" xfId="26121"/>
    <cellStyle name="Normal 256 2 2 5" xfId="26122"/>
    <cellStyle name="Normal 256 2 2 6" xfId="26123"/>
    <cellStyle name="Normal 256 2 2 7" xfId="26124"/>
    <cellStyle name="Normal 256 2 2 8" xfId="26125"/>
    <cellStyle name="Normal 256 2 3" xfId="26126"/>
    <cellStyle name="Normal 256 2 3 2" xfId="26127"/>
    <cellStyle name="Normal 256 2 3 2 2" xfId="26128"/>
    <cellStyle name="Normal 256 2 3 2 3" xfId="26129"/>
    <cellStyle name="Normal 256 2 3 3" xfId="26130"/>
    <cellStyle name="Normal 256 2 3 3 2" xfId="26131"/>
    <cellStyle name="Normal 256 2 3 3 3" xfId="26132"/>
    <cellStyle name="Normal 256 2 3 4" xfId="26133"/>
    <cellStyle name="Normal 256 2 3 5" xfId="26134"/>
    <cellStyle name="Normal 256 2 3 6" xfId="26135"/>
    <cellStyle name="Normal 256 2 4" xfId="26136"/>
    <cellStyle name="Normal 256 2 4 2" xfId="26137"/>
    <cellStyle name="Normal 256 2 4 3" xfId="26138"/>
    <cellStyle name="Normal 256 2 5" xfId="26139"/>
    <cellStyle name="Normal 256 2 5 2" xfId="26140"/>
    <cellStyle name="Normal 256 2 5 3" xfId="26141"/>
    <cellStyle name="Normal 256 2 6" xfId="26142"/>
    <cellStyle name="Normal 256 2 7" xfId="26143"/>
    <cellStyle name="Normal 256 2 8" xfId="26144"/>
    <cellStyle name="Normal 256 2 9" xfId="26145"/>
    <cellStyle name="Normal 256 3" xfId="26146"/>
    <cellStyle name="Normal 256 3 2" xfId="26147"/>
    <cellStyle name="Normal 256 3 2 2" xfId="26148"/>
    <cellStyle name="Normal 256 3 2 2 2" xfId="26149"/>
    <cellStyle name="Normal 256 3 2 2 3" xfId="26150"/>
    <cellStyle name="Normal 256 3 2 3" xfId="26151"/>
    <cellStyle name="Normal 256 3 2 3 2" xfId="26152"/>
    <cellStyle name="Normal 256 3 2 3 3" xfId="26153"/>
    <cellStyle name="Normal 256 3 2 4" xfId="26154"/>
    <cellStyle name="Normal 256 3 2 5" xfId="26155"/>
    <cellStyle name="Normal 256 3 2 6" xfId="26156"/>
    <cellStyle name="Normal 256 3 3" xfId="26157"/>
    <cellStyle name="Normal 256 3 3 2" xfId="26158"/>
    <cellStyle name="Normal 256 3 3 3" xfId="26159"/>
    <cellStyle name="Normal 256 3 4" xfId="26160"/>
    <cellStyle name="Normal 256 3 4 2" xfId="26161"/>
    <cellStyle name="Normal 256 3 4 3" xfId="26162"/>
    <cellStyle name="Normal 256 3 5" xfId="26163"/>
    <cellStyle name="Normal 256 3 6" xfId="26164"/>
    <cellStyle name="Normal 256 3 7" xfId="26165"/>
    <cellStyle name="Normal 256 3 8" xfId="26166"/>
    <cellStyle name="Normal 256 4" xfId="26167"/>
    <cellStyle name="Normal 256 4 2" xfId="26168"/>
    <cellStyle name="Normal 256 4 2 2" xfId="26169"/>
    <cellStyle name="Normal 256 4 2 3" xfId="26170"/>
    <cellStyle name="Normal 256 4 3" xfId="26171"/>
    <cellStyle name="Normal 256 4 3 2" xfId="26172"/>
    <cellStyle name="Normal 256 4 3 3" xfId="26173"/>
    <cellStyle name="Normal 256 4 4" xfId="26174"/>
    <cellStyle name="Normal 256 4 5" xfId="26175"/>
    <cellStyle name="Normal 256 4 6" xfId="26176"/>
    <cellStyle name="Normal 256 5" xfId="26177"/>
    <cellStyle name="Normal 256 5 2" xfId="26178"/>
    <cellStyle name="Normal 256 5 3" xfId="26179"/>
    <cellStyle name="Normal 256 6" xfId="26180"/>
    <cellStyle name="Normal 256 6 2" xfId="26181"/>
    <cellStyle name="Normal 256 6 3" xfId="26182"/>
    <cellStyle name="Normal 256 7" xfId="26183"/>
    <cellStyle name="Normal 256 8" xfId="26184"/>
    <cellStyle name="Normal 256 9" xfId="26185"/>
    <cellStyle name="Normal 257" xfId="26186"/>
    <cellStyle name="Normal 257 10" xfId="26187"/>
    <cellStyle name="Normal 257 2" xfId="26188"/>
    <cellStyle name="Normal 257 2 2" xfId="26189"/>
    <cellStyle name="Normal 257 2 2 2" xfId="26190"/>
    <cellStyle name="Normal 257 2 2 2 2" xfId="26191"/>
    <cellStyle name="Normal 257 2 2 2 2 2" xfId="26192"/>
    <cellStyle name="Normal 257 2 2 2 2 3" xfId="26193"/>
    <cellStyle name="Normal 257 2 2 2 3" xfId="26194"/>
    <cellStyle name="Normal 257 2 2 2 3 2" xfId="26195"/>
    <cellStyle name="Normal 257 2 2 2 3 3" xfId="26196"/>
    <cellStyle name="Normal 257 2 2 2 4" xfId="26197"/>
    <cellStyle name="Normal 257 2 2 2 5" xfId="26198"/>
    <cellStyle name="Normal 257 2 2 2 6" xfId="26199"/>
    <cellStyle name="Normal 257 2 2 3" xfId="26200"/>
    <cellStyle name="Normal 257 2 2 3 2" xfId="26201"/>
    <cellStyle name="Normal 257 2 2 3 3" xfId="26202"/>
    <cellStyle name="Normal 257 2 2 4" xfId="26203"/>
    <cellStyle name="Normal 257 2 2 4 2" xfId="26204"/>
    <cellStyle name="Normal 257 2 2 4 3" xfId="26205"/>
    <cellStyle name="Normal 257 2 2 5" xfId="26206"/>
    <cellStyle name="Normal 257 2 2 6" xfId="26207"/>
    <cellStyle name="Normal 257 2 2 7" xfId="26208"/>
    <cellStyle name="Normal 257 2 2 8" xfId="26209"/>
    <cellStyle name="Normal 257 2 3" xfId="26210"/>
    <cellStyle name="Normal 257 2 3 2" xfId="26211"/>
    <cellStyle name="Normal 257 2 3 2 2" xfId="26212"/>
    <cellStyle name="Normal 257 2 3 2 3" xfId="26213"/>
    <cellStyle name="Normal 257 2 3 3" xfId="26214"/>
    <cellStyle name="Normal 257 2 3 3 2" xfId="26215"/>
    <cellStyle name="Normal 257 2 3 3 3" xfId="26216"/>
    <cellStyle name="Normal 257 2 3 4" xfId="26217"/>
    <cellStyle name="Normal 257 2 3 5" xfId="26218"/>
    <cellStyle name="Normal 257 2 3 6" xfId="26219"/>
    <cellStyle name="Normal 257 2 4" xfId="26220"/>
    <cellStyle name="Normal 257 2 4 2" xfId="26221"/>
    <cellStyle name="Normal 257 2 4 3" xfId="26222"/>
    <cellStyle name="Normal 257 2 5" xfId="26223"/>
    <cellStyle name="Normal 257 2 5 2" xfId="26224"/>
    <cellStyle name="Normal 257 2 5 3" xfId="26225"/>
    <cellStyle name="Normal 257 2 6" xfId="26226"/>
    <cellStyle name="Normal 257 2 7" xfId="26227"/>
    <cellStyle name="Normal 257 2 8" xfId="26228"/>
    <cellStyle name="Normal 257 2 9" xfId="26229"/>
    <cellStyle name="Normal 257 3" xfId="26230"/>
    <cellStyle name="Normal 257 3 2" xfId="26231"/>
    <cellStyle name="Normal 257 3 2 2" xfId="26232"/>
    <cellStyle name="Normal 257 3 2 2 2" xfId="26233"/>
    <cellStyle name="Normal 257 3 2 2 3" xfId="26234"/>
    <cellStyle name="Normal 257 3 2 3" xfId="26235"/>
    <cellStyle name="Normal 257 3 2 3 2" xfId="26236"/>
    <cellStyle name="Normal 257 3 2 3 3" xfId="26237"/>
    <cellStyle name="Normal 257 3 2 4" xfId="26238"/>
    <cellStyle name="Normal 257 3 2 5" xfId="26239"/>
    <cellStyle name="Normal 257 3 2 6" xfId="26240"/>
    <cellStyle name="Normal 257 3 3" xfId="26241"/>
    <cellStyle name="Normal 257 3 3 2" xfId="26242"/>
    <cellStyle name="Normal 257 3 3 3" xfId="26243"/>
    <cellStyle name="Normal 257 3 4" xfId="26244"/>
    <cellStyle name="Normal 257 3 4 2" xfId="26245"/>
    <cellStyle name="Normal 257 3 4 3" xfId="26246"/>
    <cellStyle name="Normal 257 3 5" xfId="26247"/>
    <cellStyle name="Normal 257 3 6" xfId="26248"/>
    <cellStyle name="Normal 257 3 7" xfId="26249"/>
    <cellStyle name="Normal 257 3 8" xfId="26250"/>
    <cellStyle name="Normal 257 4" xfId="26251"/>
    <cellStyle name="Normal 257 4 2" xfId="26252"/>
    <cellStyle name="Normal 257 4 2 2" xfId="26253"/>
    <cellStyle name="Normal 257 4 2 3" xfId="26254"/>
    <cellStyle name="Normal 257 4 3" xfId="26255"/>
    <cellStyle name="Normal 257 4 3 2" xfId="26256"/>
    <cellStyle name="Normal 257 4 3 3" xfId="26257"/>
    <cellStyle name="Normal 257 4 4" xfId="26258"/>
    <cellStyle name="Normal 257 4 5" xfId="26259"/>
    <cellStyle name="Normal 257 4 6" xfId="26260"/>
    <cellStyle name="Normal 257 5" xfId="26261"/>
    <cellStyle name="Normal 257 5 2" xfId="26262"/>
    <cellStyle name="Normal 257 5 3" xfId="26263"/>
    <cellStyle name="Normal 257 6" xfId="26264"/>
    <cellStyle name="Normal 257 6 2" xfId="26265"/>
    <cellStyle name="Normal 257 6 3" xfId="26266"/>
    <cellStyle name="Normal 257 7" xfId="26267"/>
    <cellStyle name="Normal 257 8" xfId="26268"/>
    <cellStyle name="Normal 257 9" xfId="26269"/>
    <cellStyle name="Normal 258" xfId="26270"/>
    <cellStyle name="Normal 258 10" xfId="26271"/>
    <cellStyle name="Normal 258 2" xfId="26272"/>
    <cellStyle name="Normal 258 2 2" xfId="26273"/>
    <cellStyle name="Normal 258 2 2 2" xfId="26274"/>
    <cellStyle name="Normal 258 2 2 2 2" xfId="26275"/>
    <cellStyle name="Normal 258 2 2 2 2 2" xfId="26276"/>
    <cellStyle name="Normal 258 2 2 2 2 3" xfId="26277"/>
    <cellStyle name="Normal 258 2 2 2 3" xfId="26278"/>
    <cellStyle name="Normal 258 2 2 2 3 2" xfId="26279"/>
    <cellStyle name="Normal 258 2 2 2 3 3" xfId="26280"/>
    <cellStyle name="Normal 258 2 2 2 4" xfId="26281"/>
    <cellStyle name="Normal 258 2 2 2 5" xfId="26282"/>
    <cellStyle name="Normal 258 2 2 2 6" xfId="26283"/>
    <cellStyle name="Normal 258 2 2 3" xfId="26284"/>
    <cellStyle name="Normal 258 2 2 3 2" xfId="26285"/>
    <cellStyle name="Normal 258 2 2 3 3" xfId="26286"/>
    <cellStyle name="Normal 258 2 2 4" xfId="26287"/>
    <cellStyle name="Normal 258 2 2 4 2" xfId="26288"/>
    <cellStyle name="Normal 258 2 2 4 3" xfId="26289"/>
    <cellStyle name="Normal 258 2 2 5" xfId="26290"/>
    <cellStyle name="Normal 258 2 2 6" xfId="26291"/>
    <cellStyle name="Normal 258 2 2 7" xfId="26292"/>
    <cellStyle name="Normal 258 2 2 8" xfId="26293"/>
    <cellStyle name="Normal 258 2 3" xfId="26294"/>
    <cellStyle name="Normal 258 2 3 2" xfId="26295"/>
    <cellStyle name="Normal 258 2 3 2 2" xfId="26296"/>
    <cellStyle name="Normal 258 2 3 2 3" xfId="26297"/>
    <cellStyle name="Normal 258 2 3 3" xfId="26298"/>
    <cellStyle name="Normal 258 2 3 3 2" xfId="26299"/>
    <cellStyle name="Normal 258 2 3 3 3" xfId="26300"/>
    <cellStyle name="Normal 258 2 3 4" xfId="26301"/>
    <cellStyle name="Normal 258 2 3 5" xfId="26302"/>
    <cellStyle name="Normal 258 2 3 6" xfId="26303"/>
    <cellStyle name="Normal 258 2 4" xfId="26304"/>
    <cellStyle name="Normal 258 2 4 2" xfId="26305"/>
    <cellStyle name="Normal 258 2 4 3" xfId="26306"/>
    <cellStyle name="Normal 258 2 5" xfId="26307"/>
    <cellStyle name="Normal 258 2 5 2" xfId="26308"/>
    <cellStyle name="Normal 258 2 5 3" xfId="26309"/>
    <cellStyle name="Normal 258 2 6" xfId="26310"/>
    <cellStyle name="Normal 258 2 7" xfId="26311"/>
    <cellStyle name="Normal 258 2 8" xfId="26312"/>
    <cellStyle name="Normal 258 2 9" xfId="26313"/>
    <cellStyle name="Normal 258 3" xfId="26314"/>
    <cellStyle name="Normal 258 3 2" xfId="26315"/>
    <cellStyle name="Normal 258 3 2 2" xfId="26316"/>
    <cellStyle name="Normal 258 3 2 2 2" xfId="26317"/>
    <cellStyle name="Normal 258 3 2 2 3" xfId="26318"/>
    <cellStyle name="Normal 258 3 2 3" xfId="26319"/>
    <cellStyle name="Normal 258 3 2 3 2" xfId="26320"/>
    <cellStyle name="Normal 258 3 2 3 3" xfId="26321"/>
    <cellStyle name="Normal 258 3 2 4" xfId="26322"/>
    <cellStyle name="Normal 258 3 2 5" xfId="26323"/>
    <cellStyle name="Normal 258 3 2 6" xfId="26324"/>
    <cellStyle name="Normal 258 3 3" xfId="26325"/>
    <cellStyle name="Normal 258 3 3 2" xfId="26326"/>
    <cellStyle name="Normal 258 3 3 3" xfId="26327"/>
    <cellStyle name="Normal 258 3 4" xfId="26328"/>
    <cellStyle name="Normal 258 3 4 2" xfId="26329"/>
    <cellStyle name="Normal 258 3 4 3" xfId="26330"/>
    <cellStyle name="Normal 258 3 5" xfId="26331"/>
    <cellStyle name="Normal 258 3 6" xfId="26332"/>
    <cellStyle name="Normal 258 3 7" xfId="26333"/>
    <cellStyle name="Normal 258 3 8" xfId="26334"/>
    <cellStyle name="Normal 258 4" xfId="26335"/>
    <cellStyle name="Normal 258 4 2" xfId="26336"/>
    <cellStyle name="Normal 258 4 2 2" xfId="26337"/>
    <cellStyle name="Normal 258 4 2 3" xfId="26338"/>
    <cellStyle name="Normal 258 4 3" xfId="26339"/>
    <cellStyle name="Normal 258 4 3 2" xfId="26340"/>
    <cellStyle name="Normal 258 4 3 3" xfId="26341"/>
    <cellStyle name="Normal 258 4 4" xfId="26342"/>
    <cellStyle name="Normal 258 4 5" xfId="26343"/>
    <cellStyle name="Normal 258 4 6" xfId="26344"/>
    <cellStyle name="Normal 258 5" xfId="26345"/>
    <cellStyle name="Normal 258 5 2" xfId="26346"/>
    <cellStyle name="Normal 258 5 3" xfId="26347"/>
    <cellStyle name="Normal 258 6" xfId="26348"/>
    <cellStyle name="Normal 258 6 2" xfId="26349"/>
    <cellStyle name="Normal 258 6 3" xfId="26350"/>
    <cellStyle name="Normal 258 7" xfId="26351"/>
    <cellStyle name="Normal 258 8" xfId="26352"/>
    <cellStyle name="Normal 258 9" xfId="26353"/>
    <cellStyle name="Normal 259" xfId="26354"/>
    <cellStyle name="Normal 259 10" xfId="26355"/>
    <cellStyle name="Normal 259 2" xfId="26356"/>
    <cellStyle name="Normal 259 2 2" xfId="26357"/>
    <cellStyle name="Normal 259 2 2 2" xfId="26358"/>
    <cellStyle name="Normal 259 2 2 2 2" xfId="26359"/>
    <cellStyle name="Normal 259 2 2 2 2 2" xfId="26360"/>
    <cellStyle name="Normal 259 2 2 2 2 3" xfId="26361"/>
    <cellStyle name="Normal 259 2 2 2 3" xfId="26362"/>
    <cellStyle name="Normal 259 2 2 2 3 2" xfId="26363"/>
    <cellStyle name="Normal 259 2 2 2 3 3" xfId="26364"/>
    <cellStyle name="Normal 259 2 2 2 4" xfId="26365"/>
    <cellStyle name="Normal 259 2 2 2 5" xfId="26366"/>
    <cellStyle name="Normal 259 2 2 2 6" xfId="26367"/>
    <cellStyle name="Normal 259 2 2 3" xfId="26368"/>
    <cellStyle name="Normal 259 2 2 3 2" xfId="26369"/>
    <cellStyle name="Normal 259 2 2 3 3" xfId="26370"/>
    <cellStyle name="Normal 259 2 2 4" xfId="26371"/>
    <cellStyle name="Normal 259 2 2 4 2" xfId="26372"/>
    <cellStyle name="Normal 259 2 2 4 3" xfId="26373"/>
    <cellStyle name="Normal 259 2 2 5" xfId="26374"/>
    <cellStyle name="Normal 259 2 2 6" xfId="26375"/>
    <cellStyle name="Normal 259 2 2 7" xfId="26376"/>
    <cellStyle name="Normal 259 2 2 8" xfId="26377"/>
    <cellStyle name="Normal 259 2 3" xfId="26378"/>
    <cellStyle name="Normal 259 2 3 2" xfId="26379"/>
    <cellStyle name="Normal 259 2 3 2 2" xfId="26380"/>
    <cellStyle name="Normal 259 2 3 2 3" xfId="26381"/>
    <cellStyle name="Normal 259 2 3 3" xfId="26382"/>
    <cellStyle name="Normal 259 2 3 3 2" xfId="26383"/>
    <cellStyle name="Normal 259 2 3 3 3" xfId="26384"/>
    <cellStyle name="Normal 259 2 3 4" xfId="26385"/>
    <cellStyle name="Normal 259 2 3 5" xfId="26386"/>
    <cellStyle name="Normal 259 2 3 6" xfId="26387"/>
    <cellStyle name="Normal 259 2 4" xfId="26388"/>
    <cellStyle name="Normal 259 2 4 2" xfId="26389"/>
    <cellStyle name="Normal 259 2 4 3" xfId="26390"/>
    <cellStyle name="Normal 259 2 5" xfId="26391"/>
    <cellStyle name="Normal 259 2 5 2" xfId="26392"/>
    <cellStyle name="Normal 259 2 5 3" xfId="26393"/>
    <cellStyle name="Normal 259 2 6" xfId="26394"/>
    <cellStyle name="Normal 259 2 7" xfId="26395"/>
    <cellStyle name="Normal 259 2 8" xfId="26396"/>
    <cellStyle name="Normal 259 2 9" xfId="26397"/>
    <cellStyle name="Normal 259 3" xfId="26398"/>
    <cellStyle name="Normal 259 3 2" xfId="26399"/>
    <cellStyle name="Normal 259 3 2 2" xfId="26400"/>
    <cellStyle name="Normal 259 3 2 2 2" xfId="26401"/>
    <cellStyle name="Normal 259 3 2 2 3" xfId="26402"/>
    <cellStyle name="Normal 259 3 2 3" xfId="26403"/>
    <cellStyle name="Normal 259 3 2 3 2" xfId="26404"/>
    <cellStyle name="Normal 259 3 2 3 3" xfId="26405"/>
    <cellStyle name="Normal 259 3 2 4" xfId="26406"/>
    <cellStyle name="Normal 259 3 2 5" xfId="26407"/>
    <cellStyle name="Normal 259 3 2 6" xfId="26408"/>
    <cellStyle name="Normal 259 3 3" xfId="26409"/>
    <cellStyle name="Normal 259 3 3 2" xfId="26410"/>
    <cellStyle name="Normal 259 3 3 3" xfId="26411"/>
    <cellStyle name="Normal 259 3 4" xfId="26412"/>
    <cellStyle name="Normal 259 3 4 2" xfId="26413"/>
    <cellStyle name="Normal 259 3 4 3" xfId="26414"/>
    <cellStyle name="Normal 259 3 5" xfId="26415"/>
    <cellStyle name="Normal 259 3 6" xfId="26416"/>
    <cellStyle name="Normal 259 3 7" xfId="26417"/>
    <cellStyle name="Normal 259 3 8" xfId="26418"/>
    <cellStyle name="Normal 259 4" xfId="26419"/>
    <cellStyle name="Normal 259 4 2" xfId="26420"/>
    <cellStyle name="Normal 259 4 2 2" xfId="26421"/>
    <cellStyle name="Normal 259 4 2 3" xfId="26422"/>
    <cellStyle name="Normal 259 4 3" xfId="26423"/>
    <cellStyle name="Normal 259 4 3 2" xfId="26424"/>
    <cellStyle name="Normal 259 4 3 3" xfId="26425"/>
    <cellStyle name="Normal 259 4 4" xfId="26426"/>
    <cellStyle name="Normal 259 4 5" xfId="26427"/>
    <cellStyle name="Normal 259 4 6" xfId="26428"/>
    <cellStyle name="Normal 259 5" xfId="26429"/>
    <cellStyle name="Normal 259 5 2" xfId="26430"/>
    <cellStyle name="Normal 259 5 3" xfId="26431"/>
    <cellStyle name="Normal 259 6" xfId="26432"/>
    <cellStyle name="Normal 259 6 2" xfId="26433"/>
    <cellStyle name="Normal 259 6 3" xfId="26434"/>
    <cellStyle name="Normal 259 7" xfId="26435"/>
    <cellStyle name="Normal 259 8" xfId="26436"/>
    <cellStyle name="Normal 259 9" xfId="26437"/>
    <cellStyle name="Normal 26" xfId="26438"/>
    <cellStyle name="Normal 26 2" xfId="26439"/>
    <cellStyle name="Normal 26 3" xfId="26440"/>
    <cellStyle name="Normal 26 4" xfId="26441"/>
    <cellStyle name="Normal 260" xfId="26442"/>
    <cellStyle name="Normal 260 10" xfId="26443"/>
    <cellStyle name="Normal 260 2" xfId="26444"/>
    <cellStyle name="Normal 260 2 2" xfId="26445"/>
    <cellStyle name="Normal 260 2 2 2" xfId="26446"/>
    <cellStyle name="Normal 260 2 2 2 2" xfId="26447"/>
    <cellStyle name="Normal 260 2 2 2 2 2" xfId="26448"/>
    <cellStyle name="Normal 260 2 2 2 2 3" xfId="26449"/>
    <cellStyle name="Normal 260 2 2 2 3" xfId="26450"/>
    <cellStyle name="Normal 260 2 2 2 3 2" xfId="26451"/>
    <cellStyle name="Normal 260 2 2 2 3 3" xfId="26452"/>
    <cellStyle name="Normal 260 2 2 2 4" xfId="26453"/>
    <cellStyle name="Normal 260 2 2 2 5" xfId="26454"/>
    <cellStyle name="Normal 260 2 2 2 6" xfId="26455"/>
    <cellStyle name="Normal 260 2 2 3" xfId="26456"/>
    <cellStyle name="Normal 260 2 2 3 2" xfId="26457"/>
    <cellStyle name="Normal 260 2 2 3 3" xfId="26458"/>
    <cellStyle name="Normal 260 2 2 4" xfId="26459"/>
    <cellStyle name="Normal 260 2 2 4 2" xfId="26460"/>
    <cellStyle name="Normal 260 2 2 4 3" xfId="26461"/>
    <cellStyle name="Normal 260 2 2 5" xfId="26462"/>
    <cellStyle name="Normal 260 2 2 6" xfId="26463"/>
    <cellStyle name="Normal 260 2 2 7" xfId="26464"/>
    <cellStyle name="Normal 260 2 2 8" xfId="26465"/>
    <cellStyle name="Normal 260 2 3" xfId="26466"/>
    <cellStyle name="Normal 260 2 3 2" xfId="26467"/>
    <cellStyle name="Normal 260 2 3 2 2" xfId="26468"/>
    <cellStyle name="Normal 260 2 3 2 3" xfId="26469"/>
    <cellStyle name="Normal 260 2 3 3" xfId="26470"/>
    <cellStyle name="Normal 260 2 3 3 2" xfId="26471"/>
    <cellStyle name="Normal 260 2 3 3 3" xfId="26472"/>
    <cellStyle name="Normal 260 2 3 4" xfId="26473"/>
    <cellStyle name="Normal 260 2 3 5" xfId="26474"/>
    <cellStyle name="Normal 260 2 3 6" xfId="26475"/>
    <cellStyle name="Normal 260 2 4" xfId="26476"/>
    <cellStyle name="Normal 260 2 4 2" xfId="26477"/>
    <cellStyle name="Normal 260 2 4 3" xfId="26478"/>
    <cellStyle name="Normal 260 2 5" xfId="26479"/>
    <cellStyle name="Normal 260 2 5 2" xfId="26480"/>
    <cellStyle name="Normal 260 2 5 3" xfId="26481"/>
    <cellStyle name="Normal 260 2 6" xfId="26482"/>
    <cellStyle name="Normal 260 2 7" xfId="26483"/>
    <cellStyle name="Normal 260 2 8" xfId="26484"/>
    <cellStyle name="Normal 260 2 9" xfId="26485"/>
    <cellStyle name="Normal 260 3" xfId="26486"/>
    <cellStyle name="Normal 260 3 2" xfId="26487"/>
    <cellStyle name="Normal 260 3 2 2" xfId="26488"/>
    <cellStyle name="Normal 260 3 2 2 2" xfId="26489"/>
    <cellStyle name="Normal 260 3 2 2 3" xfId="26490"/>
    <cellStyle name="Normal 260 3 2 3" xfId="26491"/>
    <cellStyle name="Normal 260 3 2 3 2" xfId="26492"/>
    <cellStyle name="Normal 260 3 2 3 3" xfId="26493"/>
    <cellStyle name="Normal 260 3 2 4" xfId="26494"/>
    <cellStyle name="Normal 260 3 2 5" xfId="26495"/>
    <cellStyle name="Normal 260 3 2 6" xfId="26496"/>
    <cellStyle name="Normal 260 3 3" xfId="26497"/>
    <cellStyle name="Normal 260 3 3 2" xfId="26498"/>
    <cellStyle name="Normal 260 3 3 3" xfId="26499"/>
    <cellStyle name="Normal 260 3 4" xfId="26500"/>
    <cellStyle name="Normal 260 3 4 2" xfId="26501"/>
    <cellStyle name="Normal 260 3 4 3" xfId="26502"/>
    <cellStyle name="Normal 260 3 5" xfId="26503"/>
    <cellStyle name="Normal 260 3 6" xfId="26504"/>
    <cellStyle name="Normal 260 3 7" xfId="26505"/>
    <cellStyle name="Normal 260 3 8" xfId="26506"/>
    <cellStyle name="Normal 260 4" xfId="26507"/>
    <cellStyle name="Normal 260 4 2" xfId="26508"/>
    <cellStyle name="Normal 260 4 2 2" xfId="26509"/>
    <cellStyle name="Normal 260 4 2 3" xfId="26510"/>
    <cellStyle name="Normal 260 4 3" xfId="26511"/>
    <cellStyle name="Normal 260 4 3 2" xfId="26512"/>
    <cellStyle name="Normal 260 4 3 3" xfId="26513"/>
    <cellStyle name="Normal 260 4 4" xfId="26514"/>
    <cellStyle name="Normal 260 4 5" xfId="26515"/>
    <cellStyle name="Normal 260 4 6" xfId="26516"/>
    <cellStyle name="Normal 260 5" xfId="26517"/>
    <cellStyle name="Normal 260 5 2" xfId="26518"/>
    <cellStyle name="Normal 260 5 3" xfId="26519"/>
    <cellStyle name="Normal 260 6" xfId="26520"/>
    <cellStyle name="Normal 260 6 2" xfId="26521"/>
    <cellStyle name="Normal 260 6 3" xfId="26522"/>
    <cellStyle name="Normal 260 7" xfId="26523"/>
    <cellStyle name="Normal 260 8" xfId="26524"/>
    <cellStyle name="Normal 260 9" xfId="26525"/>
    <cellStyle name="Normal 261" xfId="26526"/>
    <cellStyle name="Normal 261 10" xfId="26527"/>
    <cellStyle name="Normal 261 2" xfId="26528"/>
    <cellStyle name="Normal 261 2 2" xfId="26529"/>
    <cellStyle name="Normal 261 2 2 2" xfId="26530"/>
    <cellStyle name="Normal 261 2 2 2 2" xfId="26531"/>
    <cellStyle name="Normal 261 2 2 2 2 2" xfId="26532"/>
    <cellStyle name="Normal 261 2 2 2 2 3" xfId="26533"/>
    <cellStyle name="Normal 261 2 2 2 3" xfId="26534"/>
    <cellStyle name="Normal 261 2 2 2 3 2" xfId="26535"/>
    <cellStyle name="Normal 261 2 2 2 3 3" xfId="26536"/>
    <cellStyle name="Normal 261 2 2 2 4" xfId="26537"/>
    <cellStyle name="Normal 261 2 2 2 5" xfId="26538"/>
    <cellStyle name="Normal 261 2 2 2 6" xfId="26539"/>
    <cellStyle name="Normal 261 2 2 3" xfId="26540"/>
    <cellStyle name="Normal 261 2 2 3 2" xfId="26541"/>
    <cellStyle name="Normal 261 2 2 3 3" xfId="26542"/>
    <cellStyle name="Normal 261 2 2 4" xfId="26543"/>
    <cellStyle name="Normal 261 2 2 4 2" xfId="26544"/>
    <cellStyle name="Normal 261 2 2 4 3" xfId="26545"/>
    <cellStyle name="Normal 261 2 2 5" xfId="26546"/>
    <cellStyle name="Normal 261 2 2 6" xfId="26547"/>
    <cellStyle name="Normal 261 2 2 7" xfId="26548"/>
    <cellStyle name="Normal 261 2 2 8" xfId="26549"/>
    <cellStyle name="Normal 261 2 3" xfId="26550"/>
    <cellStyle name="Normal 261 2 3 2" xfId="26551"/>
    <cellStyle name="Normal 261 2 3 2 2" xfId="26552"/>
    <cellStyle name="Normal 261 2 3 2 3" xfId="26553"/>
    <cellStyle name="Normal 261 2 3 3" xfId="26554"/>
    <cellStyle name="Normal 261 2 3 3 2" xfId="26555"/>
    <cellStyle name="Normal 261 2 3 3 3" xfId="26556"/>
    <cellStyle name="Normal 261 2 3 4" xfId="26557"/>
    <cellStyle name="Normal 261 2 3 5" xfId="26558"/>
    <cellStyle name="Normal 261 2 3 6" xfId="26559"/>
    <cellStyle name="Normal 261 2 4" xfId="26560"/>
    <cellStyle name="Normal 261 2 4 2" xfId="26561"/>
    <cellStyle name="Normal 261 2 4 3" xfId="26562"/>
    <cellStyle name="Normal 261 2 5" xfId="26563"/>
    <cellStyle name="Normal 261 2 5 2" xfId="26564"/>
    <cellStyle name="Normal 261 2 5 3" xfId="26565"/>
    <cellStyle name="Normal 261 2 6" xfId="26566"/>
    <cellStyle name="Normal 261 2 7" xfId="26567"/>
    <cellStyle name="Normal 261 2 8" xfId="26568"/>
    <cellStyle name="Normal 261 2 9" xfId="26569"/>
    <cellStyle name="Normal 261 3" xfId="26570"/>
    <cellStyle name="Normal 261 3 2" xfId="26571"/>
    <cellStyle name="Normal 261 3 2 2" xfId="26572"/>
    <cellStyle name="Normal 261 3 2 2 2" xfId="26573"/>
    <cellStyle name="Normal 261 3 2 2 3" xfId="26574"/>
    <cellStyle name="Normal 261 3 2 3" xfId="26575"/>
    <cellStyle name="Normal 261 3 2 3 2" xfId="26576"/>
    <cellStyle name="Normal 261 3 2 3 3" xfId="26577"/>
    <cellStyle name="Normal 261 3 2 4" xfId="26578"/>
    <cellStyle name="Normal 261 3 2 5" xfId="26579"/>
    <cellStyle name="Normal 261 3 2 6" xfId="26580"/>
    <cellStyle name="Normal 261 3 3" xfId="26581"/>
    <cellStyle name="Normal 261 3 3 2" xfId="26582"/>
    <cellStyle name="Normal 261 3 3 3" xfId="26583"/>
    <cellStyle name="Normal 261 3 4" xfId="26584"/>
    <cellStyle name="Normal 261 3 4 2" xfId="26585"/>
    <cellStyle name="Normal 261 3 4 3" xfId="26586"/>
    <cellStyle name="Normal 261 3 5" xfId="26587"/>
    <cellStyle name="Normal 261 3 6" xfId="26588"/>
    <cellStyle name="Normal 261 3 7" xfId="26589"/>
    <cellStyle name="Normal 261 3 8" xfId="26590"/>
    <cellStyle name="Normal 261 4" xfId="26591"/>
    <cellStyle name="Normal 261 4 2" xfId="26592"/>
    <cellStyle name="Normal 261 4 2 2" xfId="26593"/>
    <cellStyle name="Normal 261 4 2 3" xfId="26594"/>
    <cellStyle name="Normal 261 4 3" xfId="26595"/>
    <cellStyle name="Normal 261 4 3 2" xfId="26596"/>
    <cellStyle name="Normal 261 4 3 3" xfId="26597"/>
    <cellStyle name="Normal 261 4 4" xfId="26598"/>
    <cellStyle name="Normal 261 4 5" xfId="26599"/>
    <cellStyle name="Normal 261 4 6" xfId="26600"/>
    <cellStyle name="Normal 261 5" xfId="26601"/>
    <cellStyle name="Normal 261 5 2" xfId="26602"/>
    <cellStyle name="Normal 261 5 3" xfId="26603"/>
    <cellStyle name="Normal 261 6" xfId="26604"/>
    <cellStyle name="Normal 261 6 2" xfId="26605"/>
    <cellStyle name="Normal 261 6 3" xfId="26606"/>
    <cellStyle name="Normal 261 7" xfId="26607"/>
    <cellStyle name="Normal 261 8" xfId="26608"/>
    <cellStyle name="Normal 261 9" xfId="26609"/>
    <cellStyle name="Normal 262" xfId="26610"/>
    <cellStyle name="Normal 262 10" xfId="26611"/>
    <cellStyle name="Normal 262 2" xfId="26612"/>
    <cellStyle name="Normal 262 2 2" xfId="26613"/>
    <cellStyle name="Normal 262 2 2 2" xfId="26614"/>
    <cellStyle name="Normal 262 2 2 2 2" xfId="26615"/>
    <cellStyle name="Normal 262 2 2 2 2 2" xfId="26616"/>
    <cellStyle name="Normal 262 2 2 2 2 3" xfId="26617"/>
    <cellStyle name="Normal 262 2 2 2 3" xfId="26618"/>
    <cellStyle name="Normal 262 2 2 2 3 2" xfId="26619"/>
    <cellStyle name="Normal 262 2 2 2 3 3" xfId="26620"/>
    <cellStyle name="Normal 262 2 2 2 4" xfId="26621"/>
    <cellStyle name="Normal 262 2 2 2 5" xfId="26622"/>
    <cellStyle name="Normal 262 2 2 2 6" xfId="26623"/>
    <cellStyle name="Normal 262 2 2 3" xfId="26624"/>
    <cellStyle name="Normal 262 2 2 3 2" xfId="26625"/>
    <cellStyle name="Normal 262 2 2 3 3" xfId="26626"/>
    <cellStyle name="Normal 262 2 2 4" xfId="26627"/>
    <cellStyle name="Normal 262 2 2 4 2" xfId="26628"/>
    <cellStyle name="Normal 262 2 2 4 3" xfId="26629"/>
    <cellStyle name="Normal 262 2 2 5" xfId="26630"/>
    <cellStyle name="Normal 262 2 2 6" xfId="26631"/>
    <cellStyle name="Normal 262 2 2 7" xfId="26632"/>
    <cellStyle name="Normal 262 2 2 8" xfId="26633"/>
    <cellStyle name="Normal 262 2 3" xfId="26634"/>
    <cellStyle name="Normal 262 2 3 2" xfId="26635"/>
    <cellStyle name="Normal 262 2 3 2 2" xfId="26636"/>
    <cellStyle name="Normal 262 2 3 2 3" xfId="26637"/>
    <cellStyle name="Normal 262 2 3 3" xfId="26638"/>
    <cellStyle name="Normal 262 2 3 3 2" xfId="26639"/>
    <cellStyle name="Normal 262 2 3 3 3" xfId="26640"/>
    <cellStyle name="Normal 262 2 3 4" xfId="26641"/>
    <cellStyle name="Normal 262 2 3 5" xfId="26642"/>
    <cellStyle name="Normal 262 2 3 6" xfId="26643"/>
    <cellStyle name="Normal 262 2 4" xfId="26644"/>
    <cellStyle name="Normal 262 2 4 2" xfId="26645"/>
    <cellStyle name="Normal 262 2 4 3" xfId="26646"/>
    <cellStyle name="Normal 262 2 5" xfId="26647"/>
    <cellStyle name="Normal 262 2 5 2" xfId="26648"/>
    <cellStyle name="Normal 262 2 5 3" xfId="26649"/>
    <cellStyle name="Normal 262 2 6" xfId="26650"/>
    <cellStyle name="Normal 262 2 7" xfId="26651"/>
    <cellStyle name="Normal 262 2 8" xfId="26652"/>
    <cellStyle name="Normal 262 2 9" xfId="26653"/>
    <cellStyle name="Normal 262 3" xfId="26654"/>
    <cellStyle name="Normal 262 3 2" xfId="26655"/>
    <cellStyle name="Normal 262 3 2 2" xfId="26656"/>
    <cellStyle name="Normal 262 3 2 2 2" xfId="26657"/>
    <cellStyle name="Normal 262 3 2 2 3" xfId="26658"/>
    <cellStyle name="Normal 262 3 2 3" xfId="26659"/>
    <cellStyle name="Normal 262 3 2 3 2" xfId="26660"/>
    <cellStyle name="Normal 262 3 2 3 3" xfId="26661"/>
    <cellStyle name="Normal 262 3 2 4" xfId="26662"/>
    <cellStyle name="Normal 262 3 2 5" xfId="26663"/>
    <cellStyle name="Normal 262 3 2 6" xfId="26664"/>
    <cellStyle name="Normal 262 3 3" xfId="26665"/>
    <cellStyle name="Normal 262 3 3 2" xfId="26666"/>
    <cellStyle name="Normal 262 3 3 3" xfId="26667"/>
    <cellStyle name="Normal 262 3 4" xfId="26668"/>
    <cellStyle name="Normal 262 3 4 2" xfId="26669"/>
    <cellStyle name="Normal 262 3 4 3" xfId="26670"/>
    <cellStyle name="Normal 262 3 5" xfId="26671"/>
    <cellStyle name="Normal 262 3 6" xfId="26672"/>
    <cellStyle name="Normal 262 3 7" xfId="26673"/>
    <cellStyle name="Normal 262 3 8" xfId="26674"/>
    <cellStyle name="Normal 262 4" xfId="26675"/>
    <cellStyle name="Normal 262 4 2" xfId="26676"/>
    <cellStyle name="Normal 262 4 2 2" xfId="26677"/>
    <cellStyle name="Normal 262 4 2 3" xfId="26678"/>
    <cellStyle name="Normal 262 4 3" xfId="26679"/>
    <cellStyle name="Normal 262 4 3 2" xfId="26680"/>
    <cellStyle name="Normal 262 4 3 3" xfId="26681"/>
    <cellStyle name="Normal 262 4 4" xfId="26682"/>
    <cellStyle name="Normal 262 4 5" xfId="26683"/>
    <cellStyle name="Normal 262 4 6" xfId="26684"/>
    <cellStyle name="Normal 262 5" xfId="26685"/>
    <cellStyle name="Normal 262 5 2" xfId="26686"/>
    <cellStyle name="Normal 262 5 3" xfId="26687"/>
    <cellStyle name="Normal 262 6" xfId="26688"/>
    <cellStyle name="Normal 262 6 2" xfId="26689"/>
    <cellStyle name="Normal 262 6 3" xfId="26690"/>
    <cellStyle name="Normal 262 7" xfId="26691"/>
    <cellStyle name="Normal 262 8" xfId="26692"/>
    <cellStyle name="Normal 262 9" xfId="26693"/>
    <cellStyle name="Normal 263" xfId="26694"/>
    <cellStyle name="Normal 263 10" xfId="26695"/>
    <cellStyle name="Normal 263 2" xfId="26696"/>
    <cellStyle name="Normal 263 2 2" xfId="26697"/>
    <cellStyle name="Normal 263 2 2 2" xfId="26698"/>
    <cellStyle name="Normal 263 2 2 2 2" xfId="26699"/>
    <cellStyle name="Normal 263 2 2 2 2 2" xfId="26700"/>
    <cellStyle name="Normal 263 2 2 2 2 3" xfId="26701"/>
    <cellStyle name="Normal 263 2 2 2 3" xfId="26702"/>
    <cellStyle name="Normal 263 2 2 2 3 2" xfId="26703"/>
    <cellStyle name="Normal 263 2 2 2 3 3" xfId="26704"/>
    <cellStyle name="Normal 263 2 2 2 4" xfId="26705"/>
    <cellStyle name="Normal 263 2 2 2 5" xfId="26706"/>
    <cellStyle name="Normal 263 2 2 2 6" xfId="26707"/>
    <cellStyle name="Normal 263 2 2 3" xfId="26708"/>
    <cellStyle name="Normal 263 2 2 3 2" xfId="26709"/>
    <cellStyle name="Normal 263 2 2 3 3" xfId="26710"/>
    <cellStyle name="Normal 263 2 2 4" xfId="26711"/>
    <cellStyle name="Normal 263 2 2 4 2" xfId="26712"/>
    <cellStyle name="Normal 263 2 2 4 3" xfId="26713"/>
    <cellStyle name="Normal 263 2 2 5" xfId="26714"/>
    <cellStyle name="Normal 263 2 2 6" xfId="26715"/>
    <cellStyle name="Normal 263 2 2 7" xfId="26716"/>
    <cellStyle name="Normal 263 2 2 8" xfId="26717"/>
    <cellStyle name="Normal 263 2 3" xfId="26718"/>
    <cellStyle name="Normal 263 2 3 2" xfId="26719"/>
    <cellStyle name="Normal 263 2 3 2 2" xfId="26720"/>
    <cellStyle name="Normal 263 2 3 2 3" xfId="26721"/>
    <cellStyle name="Normal 263 2 3 3" xfId="26722"/>
    <cellStyle name="Normal 263 2 3 3 2" xfId="26723"/>
    <cellStyle name="Normal 263 2 3 3 3" xfId="26724"/>
    <cellStyle name="Normal 263 2 3 4" xfId="26725"/>
    <cellStyle name="Normal 263 2 3 5" xfId="26726"/>
    <cellStyle name="Normal 263 2 3 6" xfId="26727"/>
    <cellStyle name="Normal 263 2 4" xfId="26728"/>
    <cellStyle name="Normal 263 2 4 2" xfId="26729"/>
    <cellStyle name="Normal 263 2 4 3" xfId="26730"/>
    <cellStyle name="Normal 263 2 5" xfId="26731"/>
    <cellStyle name="Normal 263 2 5 2" xfId="26732"/>
    <cellStyle name="Normal 263 2 5 3" xfId="26733"/>
    <cellStyle name="Normal 263 2 6" xfId="26734"/>
    <cellStyle name="Normal 263 2 7" xfId="26735"/>
    <cellStyle name="Normal 263 2 8" xfId="26736"/>
    <cellStyle name="Normal 263 2 9" xfId="26737"/>
    <cellStyle name="Normal 263 3" xfId="26738"/>
    <cellStyle name="Normal 263 3 2" xfId="26739"/>
    <cellStyle name="Normal 263 3 2 2" xfId="26740"/>
    <cellStyle name="Normal 263 3 2 2 2" xfId="26741"/>
    <cellStyle name="Normal 263 3 2 2 3" xfId="26742"/>
    <cellStyle name="Normal 263 3 2 3" xfId="26743"/>
    <cellStyle name="Normal 263 3 2 3 2" xfId="26744"/>
    <cellStyle name="Normal 263 3 2 3 3" xfId="26745"/>
    <cellStyle name="Normal 263 3 2 4" xfId="26746"/>
    <cellStyle name="Normal 263 3 2 5" xfId="26747"/>
    <cellStyle name="Normal 263 3 2 6" xfId="26748"/>
    <cellStyle name="Normal 263 3 3" xfId="26749"/>
    <cellStyle name="Normal 263 3 3 2" xfId="26750"/>
    <cellStyle name="Normal 263 3 3 3" xfId="26751"/>
    <cellStyle name="Normal 263 3 4" xfId="26752"/>
    <cellStyle name="Normal 263 3 4 2" xfId="26753"/>
    <cellStyle name="Normal 263 3 4 3" xfId="26754"/>
    <cellStyle name="Normal 263 3 5" xfId="26755"/>
    <cellStyle name="Normal 263 3 6" xfId="26756"/>
    <cellStyle name="Normal 263 3 7" xfId="26757"/>
    <cellStyle name="Normal 263 3 8" xfId="26758"/>
    <cellStyle name="Normal 263 4" xfId="26759"/>
    <cellStyle name="Normal 263 4 2" xfId="26760"/>
    <cellStyle name="Normal 263 4 2 2" xfId="26761"/>
    <cellStyle name="Normal 263 4 2 3" xfId="26762"/>
    <cellStyle name="Normal 263 4 3" xfId="26763"/>
    <cellStyle name="Normal 263 4 3 2" xfId="26764"/>
    <cellStyle name="Normal 263 4 3 3" xfId="26765"/>
    <cellStyle name="Normal 263 4 4" xfId="26766"/>
    <cellStyle name="Normal 263 4 5" xfId="26767"/>
    <cellStyle name="Normal 263 4 6" xfId="26768"/>
    <cellStyle name="Normal 263 5" xfId="26769"/>
    <cellStyle name="Normal 263 5 2" xfId="26770"/>
    <cellStyle name="Normal 263 5 3" xfId="26771"/>
    <cellStyle name="Normal 263 6" xfId="26772"/>
    <cellStyle name="Normal 263 6 2" xfId="26773"/>
    <cellStyle name="Normal 263 6 3" xfId="26774"/>
    <cellStyle name="Normal 263 7" xfId="26775"/>
    <cellStyle name="Normal 263 8" xfId="26776"/>
    <cellStyle name="Normal 263 9" xfId="26777"/>
    <cellStyle name="Normal 264" xfId="26778"/>
    <cellStyle name="Normal 264 10" xfId="26779"/>
    <cellStyle name="Normal 264 2" xfId="26780"/>
    <cellStyle name="Normal 264 2 2" xfId="26781"/>
    <cellStyle name="Normal 264 2 2 2" xfId="26782"/>
    <cellStyle name="Normal 264 2 2 2 2" xfId="26783"/>
    <cellStyle name="Normal 264 2 2 2 2 2" xfId="26784"/>
    <cellStyle name="Normal 264 2 2 2 2 3" xfId="26785"/>
    <cellStyle name="Normal 264 2 2 2 3" xfId="26786"/>
    <cellStyle name="Normal 264 2 2 2 3 2" xfId="26787"/>
    <cellStyle name="Normal 264 2 2 2 3 3" xfId="26788"/>
    <cellStyle name="Normal 264 2 2 2 4" xfId="26789"/>
    <cellStyle name="Normal 264 2 2 2 5" xfId="26790"/>
    <cellStyle name="Normal 264 2 2 2 6" xfId="26791"/>
    <cellStyle name="Normal 264 2 2 3" xfId="26792"/>
    <cellStyle name="Normal 264 2 2 3 2" xfId="26793"/>
    <cellStyle name="Normal 264 2 2 3 3" xfId="26794"/>
    <cellStyle name="Normal 264 2 2 4" xfId="26795"/>
    <cellStyle name="Normal 264 2 2 4 2" xfId="26796"/>
    <cellStyle name="Normal 264 2 2 4 3" xfId="26797"/>
    <cellStyle name="Normal 264 2 2 5" xfId="26798"/>
    <cellStyle name="Normal 264 2 2 6" xfId="26799"/>
    <cellStyle name="Normal 264 2 2 7" xfId="26800"/>
    <cellStyle name="Normal 264 2 2 8" xfId="26801"/>
    <cellStyle name="Normal 264 2 3" xfId="26802"/>
    <cellStyle name="Normal 264 2 3 2" xfId="26803"/>
    <cellStyle name="Normal 264 2 3 2 2" xfId="26804"/>
    <cellStyle name="Normal 264 2 3 2 3" xfId="26805"/>
    <cellStyle name="Normal 264 2 3 3" xfId="26806"/>
    <cellStyle name="Normal 264 2 3 3 2" xfId="26807"/>
    <cellStyle name="Normal 264 2 3 3 3" xfId="26808"/>
    <cellStyle name="Normal 264 2 3 4" xfId="26809"/>
    <cellStyle name="Normal 264 2 3 5" xfId="26810"/>
    <cellStyle name="Normal 264 2 3 6" xfId="26811"/>
    <cellStyle name="Normal 264 2 4" xfId="26812"/>
    <cellStyle name="Normal 264 2 4 2" xfId="26813"/>
    <cellStyle name="Normal 264 2 4 3" xfId="26814"/>
    <cellStyle name="Normal 264 2 5" xfId="26815"/>
    <cellStyle name="Normal 264 2 5 2" xfId="26816"/>
    <cellStyle name="Normal 264 2 5 3" xfId="26817"/>
    <cellStyle name="Normal 264 2 6" xfId="26818"/>
    <cellStyle name="Normal 264 2 7" xfId="26819"/>
    <cellStyle name="Normal 264 2 8" xfId="26820"/>
    <cellStyle name="Normal 264 2 9" xfId="26821"/>
    <cellStyle name="Normal 264 3" xfId="26822"/>
    <cellStyle name="Normal 264 3 2" xfId="26823"/>
    <cellStyle name="Normal 264 3 2 2" xfId="26824"/>
    <cellStyle name="Normal 264 3 2 2 2" xfId="26825"/>
    <cellStyle name="Normal 264 3 2 2 3" xfId="26826"/>
    <cellStyle name="Normal 264 3 2 3" xfId="26827"/>
    <cellStyle name="Normal 264 3 2 3 2" xfId="26828"/>
    <cellStyle name="Normal 264 3 2 3 3" xfId="26829"/>
    <cellStyle name="Normal 264 3 2 4" xfId="26830"/>
    <cellStyle name="Normal 264 3 2 5" xfId="26831"/>
    <cellStyle name="Normal 264 3 2 6" xfId="26832"/>
    <cellStyle name="Normal 264 3 3" xfId="26833"/>
    <cellStyle name="Normal 264 3 3 2" xfId="26834"/>
    <cellStyle name="Normal 264 3 3 3" xfId="26835"/>
    <cellStyle name="Normal 264 3 4" xfId="26836"/>
    <cellStyle name="Normal 264 3 4 2" xfId="26837"/>
    <cellStyle name="Normal 264 3 4 3" xfId="26838"/>
    <cellStyle name="Normal 264 3 5" xfId="26839"/>
    <cellStyle name="Normal 264 3 6" xfId="26840"/>
    <cellStyle name="Normal 264 3 7" xfId="26841"/>
    <cellStyle name="Normal 264 3 8" xfId="26842"/>
    <cellStyle name="Normal 264 4" xfId="26843"/>
    <cellStyle name="Normal 264 4 2" xfId="26844"/>
    <cellStyle name="Normal 264 4 2 2" xfId="26845"/>
    <cellStyle name="Normal 264 4 2 3" xfId="26846"/>
    <cellStyle name="Normal 264 4 3" xfId="26847"/>
    <cellStyle name="Normal 264 4 3 2" xfId="26848"/>
    <cellStyle name="Normal 264 4 3 3" xfId="26849"/>
    <cellStyle name="Normal 264 4 4" xfId="26850"/>
    <cellStyle name="Normal 264 4 5" xfId="26851"/>
    <cellStyle name="Normal 264 4 6" xfId="26852"/>
    <cellStyle name="Normal 264 5" xfId="26853"/>
    <cellStyle name="Normal 264 5 2" xfId="26854"/>
    <cellStyle name="Normal 264 5 3" xfId="26855"/>
    <cellStyle name="Normal 264 6" xfId="26856"/>
    <cellStyle name="Normal 264 6 2" xfId="26857"/>
    <cellStyle name="Normal 264 6 3" xfId="26858"/>
    <cellStyle name="Normal 264 7" xfId="26859"/>
    <cellStyle name="Normal 264 8" xfId="26860"/>
    <cellStyle name="Normal 264 9" xfId="26861"/>
    <cellStyle name="Normal 265" xfId="26862"/>
    <cellStyle name="Normal 265 10" xfId="26863"/>
    <cellStyle name="Normal 265 2" xfId="26864"/>
    <cellStyle name="Normal 265 2 2" xfId="26865"/>
    <cellStyle name="Normal 265 2 2 2" xfId="26866"/>
    <cellStyle name="Normal 265 2 2 2 2" xfId="26867"/>
    <cellStyle name="Normal 265 2 2 2 2 2" xfId="26868"/>
    <cellStyle name="Normal 265 2 2 2 2 3" xfId="26869"/>
    <cellStyle name="Normal 265 2 2 2 3" xfId="26870"/>
    <cellStyle name="Normal 265 2 2 2 3 2" xfId="26871"/>
    <cellStyle name="Normal 265 2 2 2 3 3" xfId="26872"/>
    <cellStyle name="Normal 265 2 2 2 4" xfId="26873"/>
    <cellStyle name="Normal 265 2 2 2 5" xfId="26874"/>
    <cellStyle name="Normal 265 2 2 2 6" xfId="26875"/>
    <cellStyle name="Normal 265 2 2 3" xfId="26876"/>
    <cellStyle name="Normal 265 2 2 3 2" xfId="26877"/>
    <cellStyle name="Normal 265 2 2 3 3" xfId="26878"/>
    <cellStyle name="Normal 265 2 2 4" xfId="26879"/>
    <cellStyle name="Normal 265 2 2 4 2" xfId="26880"/>
    <cellStyle name="Normal 265 2 2 4 3" xfId="26881"/>
    <cellStyle name="Normal 265 2 2 5" xfId="26882"/>
    <cellStyle name="Normal 265 2 2 6" xfId="26883"/>
    <cellStyle name="Normal 265 2 2 7" xfId="26884"/>
    <cellStyle name="Normal 265 2 2 8" xfId="26885"/>
    <cellStyle name="Normal 265 2 3" xfId="26886"/>
    <cellStyle name="Normal 265 2 3 2" xfId="26887"/>
    <cellStyle name="Normal 265 2 3 2 2" xfId="26888"/>
    <cellStyle name="Normal 265 2 3 2 3" xfId="26889"/>
    <cellStyle name="Normal 265 2 3 3" xfId="26890"/>
    <cellStyle name="Normal 265 2 3 3 2" xfId="26891"/>
    <cellStyle name="Normal 265 2 3 3 3" xfId="26892"/>
    <cellStyle name="Normal 265 2 3 4" xfId="26893"/>
    <cellStyle name="Normal 265 2 3 5" xfId="26894"/>
    <cellStyle name="Normal 265 2 3 6" xfId="26895"/>
    <cellStyle name="Normal 265 2 4" xfId="26896"/>
    <cellStyle name="Normal 265 2 4 2" xfId="26897"/>
    <cellStyle name="Normal 265 2 4 3" xfId="26898"/>
    <cellStyle name="Normal 265 2 5" xfId="26899"/>
    <cellStyle name="Normal 265 2 5 2" xfId="26900"/>
    <cellStyle name="Normal 265 2 5 3" xfId="26901"/>
    <cellStyle name="Normal 265 2 6" xfId="26902"/>
    <cellStyle name="Normal 265 2 7" xfId="26903"/>
    <cellStyle name="Normal 265 2 8" xfId="26904"/>
    <cellStyle name="Normal 265 2 9" xfId="26905"/>
    <cellStyle name="Normal 265 3" xfId="26906"/>
    <cellStyle name="Normal 265 3 2" xfId="26907"/>
    <cellStyle name="Normal 265 3 2 2" xfId="26908"/>
    <cellStyle name="Normal 265 3 2 2 2" xfId="26909"/>
    <cellStyle name="Normal 265 3 2 2 3" xfId="26910"/>
    <cellStyle name="Normal 265 3 2 3" xfId="26911"/>
    <cellStyle name="Normal 265 3 2 3 2" xfId="26912"/>
    <cellStyle name="Normal 265 3 2 3 3" xfId="26913"/>
    <cellStyle name="Normal 265 3 2 4" xfId="26914"/>
    <cellStyle name="Normal 265 3 2 5" xfId="26915"/>
    <cellStyle name="Normal 265 3 2 6" xfId="26916"/>
    <cellStyle name="Normal 265 3 3" xfId="26917"/>
    <cellStyle name="Normal 265 3 3 2" xfId="26918"/>
    <cellStyle name="Normal 265 3 3 3" xfId="26919"/>
    <cellStyle name="Normal 265 3 4" xfId="26920"/>
    <cellStyle name="Normal 265 3 4 2" xfId="26921"/>
    <cellStyle name="Normal 265 3 4 3" xfId="26922"/>
    <cellStyle name="Normal 265 3 5" xfId="26923"/>
    <cellStyle name="Normal 265 3 6" xfId="26924"/>
    <cellStyle name="Normal 265 3 7" xfId="26925"/>
    <cellStyle name="Normal 265 3 8" xfId="26926"/>
    <cellStyle name="Normal 265 4" xfId="26927"/>
    <cellStyle name="Normal 265 4 2" xfId="26928"/>
    <cellStyle name="Normal 265 4 2 2" xfId="26929"/>
    <cellStyle name="Normal 265 4 2 3" xfId="26930"/>
    <cellStyle name="Normal 265 4 3" xfId="26931"/>
    <cellStyle name="Normal 265 4 3 2" xfId="26932"/>
    <cellStyle name="Normal 265 4 3 3" xfId="26933"/>
    <cellStyle name="Normal 265 4 4" xfId="26934"/>
    <cellStyle name="Normal 265 4 5" xfId="26935"/>
    <cellStyle name="Normal 265 4 6" xfId="26936"/>
    <cellStyle name="Normal 265 5" xfId="26937"/>
    <cellStyle name="Normal 265 5 2" xfId="26938"/>
    <cellStyle name="Normal 265 5 3" xfId="26939"/>
    <cellStyle name="Normal 265 6" xfId="26940"/>
    <cellStyle name="Normal 265 6 2" xfId="26941"/>
    <cellStyle name="Normal 265 6 3" xfId="26942"/>
    <cellStyle name="Normal 265 7" xfId="26943"/>
    <cellStyle name="Normal 265 8" xfId="26944"/>
    <cellStyle name="Normal 265 9" xfId="26945"/>
    <cellStyle name="Normal 266" xfId="26946"/>
    <cellStyle name="Normal 266 10" xfId="26947"/>
    <cellStyle name="Normal 266 2" xfId="26948"/>
    <cellStyle name="Normal 266 2 2" xfId="26949"/>
    <cellStyle name="Normal 266 2 2 2" xfId="26950"/>
    <cellStyle name="Normal 266 2 2 2 2" xfId="26951"/>
    <cellStyle name="Normal 266 2 2 2 2 2" xfId="26952"/>
    <cellStyle name="Normal 266 2 2 2 2 3" xfId="26953"/>
    <cellStyle name="Normal 266 2 2 2 3" xfId="26954"/>
    <cellStyle name="Normal 266 2 2 2 3 2" xfId="26955"/>
    <cellStyle name="Normal 266 2 2 2 3 3" xfId="26956"/>
    <cellStyle name="Normal 266 2 2 2 4" xfId="26957"/>
    <cellStyle name="Normal 266 2 2 2 5" xfId="26958"/>
    <cellStyle name="Normal 266 2 2 2 6" xfId="26959"/>
    <cellStyle name="Normal 266 2 2 3" xfId="26960"/>
    <cellStyle name="Normal 266 2 2 3 2" xfId="26961"/>
    <cellStyle name="Normal 266 2 2 3 3" xfId="26962"/>
    <cellStyle name="Normal 266 2 2 4" xfId="26963"/>
    <cellStyle name="Normal 266 2 2 4 2" xfId="26964"/>
    <cellStyle name="Normal 266 2 2 4 3" xfId="26965"/>
    <cellStyle name="Normal 266 2 2 5" xfId="26966"/>
    <cellStyle name="Normal 266 2 2 6" xfId="26967"/>
    <cellStyle name="Normal 266 2 2 7" xfId="26968"/>
    <cellStyle name="Normal 266 2 2 8" xfId="26969"/>
    <cellStyle name="Normal 266 2 3" xfId="26970"/>
    <cellStyle name="Normal 266 2 3 2" xfId="26971"/>
    <cellStyle name="Normal 266 2 3 2 2" xfId="26972"/>
    <cellStyle name="Normal 266 2 3 2 3" xfId="26973"/>
    <cellStyle name="Normal 266 2 3 3" xfId="26974"/>
    <cellStyle name="Normal 266 2 3 3 2" xfId="26975"/>
    <cellStyle name="Normal 266 2 3 3 3" xfId="26976"/>
    <cellStyle name="Normal 266 2 3 4" xfId="26977"/>
    <cellStyle name="Normal 266 2 3 5" xfId="26978"/>
    <cellStyle name="Normal 266 2 3 6" xfId="26979"/>
    <cellStyle name="Normal 266 2 4" xfId="26980"/>
    <cellStyle name="Normal 266 2 4 2" xfId="26981"/>
    <cellStyle name="Normal 266 2 4 3" xfId="26982"/>
    <cellStyle name="Normal 266 2 5" xfId="26983"/>
    <cellStyle name="Normal 266 2 5 2" xfId="26984"/>
    <cellStyle name="Normal 266 2 5 3" xfId="26985"/>
    <cellStyle name="Normal 266 2 6" xfId="26986"/>
    <cellStyle name="Normal 266 2 7" xfId="26987"/>
    <cellStyle name="Normal 266 2 8" xfId="26988"/>
    <cellStyle name="Normal 266 2 9" xfId="26989"/>
    <cellStyle name="Normal 266 3" xfId="26990"/>
    <cellStyle name="Normal 266 3 2" xfId="26991"/>
    <cellStyle name="Normal 266 3 2 2" xfId="26992"/>
    <cellStyle name="Normal 266 3 2 2 2" xfId="26993"/>
    <cellStyle name="Normal 266 3 2 2 3" xfId="26994"/>
    <cellStyle name="Normal 266 3 2 3" xfId="26995"/>
    <cellStyle name="Normal 266 3 2 3 2" xfId="26996"/>
    <cellStyle name="Normal 266 3 2 3 3" xfId="26997"/>
    <cellStyle name="Normal 266 3 2 4" xfId="26998"/>
    <cellStyle name="Normal 266 3 2 5" xfId="26999"/>
    <cellStyle name="Normal 266 3 2 6" xfId="27000"/>
    <cellStyle name="Normal 266 3 3" xfId="27001"/>
    <cellStyle name="Normal 266 3 3 2" xfId="27002"/>
    <cellStyle name="Normal 266 3 3 3" xfId="27003"/>
    <cellStyle name="Normal 266 3 4" xfId="27004"/>
    <cellStyle name="Normal 266 3 4 2" xfId="27005"/>
    <cellStyle name="Normal 266 3 4 3" xfId="27006"/>
    <cellStyle name="Normal 266 3 5" xfId="27007"/>
    <cellStyle name="Normal 266 3 6" xfId="27008"/>
    <cellStyle name="Normal 266 3 7" xfId="27009"/>
    <cellStyle name="Normal 266 3 8" xfId="27010"/>
    <cellStyle name="Normal 266 4" xfId="27011"/>
    <cellStyle name="Normal 266 4 2" xfId="27012"/>
    <cellStyle name="Normal 266 4 2 2" xfId="27013"/>
    <cellStyle name="Normal 266 4 2 3" xfId="27014"/>
    <cellStyle name="Normal 266 4 3" xfId="27015"/>
    <cellStyle name="Normal 266 4 3 2" xfId="27016"/>
    <cellStyle name="Normal 266 4 3 3" xfId="27017"/>
    <cellStyle name="Normal 266 4 4" xfId="27018"/>
    <cellStyle name="Normal 266 4 5" xfId="27019"/>
    <cellStyle name="Normal 266 4 6" xfId="27020"/>
    <cellStyle name="Normal 266 5" xfId="27021"/>
    <cellStyle name="Normal 266 5 2" xfId="27022"/>
    <cellStyle name="Normal 266 5 3" xfId="27023"/>
    <cellStyle name="Normal 266 6" xfId="27024"/>
    <cellStyle name="Normal 266 6 2" xfId="27025"/>
    <cellStyle name="Normal 266 6 3" xfId="27026"/>
    <cellStyle name="Normal 266 7" xfId="27027"/>
    <cellStyle name="Normal 266 8" xfId="27028"/>
    <cellStyle name="Normal 266 9" xfId="27029"/>
    <cellStyle name="Normal 267" xfId="27030"/>
    <cellStyle name="Normal 267 10" xfId="27031"/>
    <cellStyle name="Normal 267 2" xfId="27032"/>
    <cellStyle name="Normal 267 2 2" xfId="27033"/>
    <cellStyle name="Normal 267 2 2 2" xfId="27034"/>
    <cellStyle name="Normal 267 2 2 2 2" xfId="27035"/>
    <cellStyle name="Normal 267 2 2 2 2 2" xfId="27036"/>
    <cellStyle name="Normal 267 2 2 2 2 3" xfId="27037"/>
    <cellStyle name="Normal 267 2 2 2 3" xfId="27038"/>
    <cellStyle name="Normal 267 2 2 2 3 2" xfId="27039"/>
    <cellStyle name="Normal 267 2 2 2 3 3" xfId="27040"/>
    <cellStyle name="Normal 267 2 2 2 4" xfId="27041"/>
    <cellStyle name="Normal 267 2 2 2 5" xfId="27042"/>
    <cellStyle name="Normal 267 2 2 2 6" xfId="27043"/>
    <cellStyle name="Normal 267 2 2 3" xfId="27044"/>
    <cellStyle name="Normal 267 2 2 3 2" xfId="27045"/>
    <cellStyle name="Normal 267 2 2 3 3" xfId="27046"/>
    <cellStyle name="Normal 267 2 2 4" xfId="27047"/>
    <cellStyle name="Normal 267 2 2 4 2" xfId="27048"/>
    <cellStyle name="Normal 267 2 2 4 3" xfId="27049"/>
    <cellStyle name="Normal 267 2 2 5" xfId="27050"/>
    <cellStyle name="Normal 267 2 2 6" xfId="27051"/>
    <cellStyle name="Normal 267 2 2 7" xfId="27052"/>
    <cellStyle name="Normal 267 2 2 8" xfId="27053"/>
    <cellStyle name="Normal 267 2 3" xfId="27054"/>
    <cellStyle name="Normal 267 2 3 2" xfId="27055"/>
    <cellStyle name="Normal 267 2 3 2 2" xfId="27056"/>
    <cellStyle name="Normal 267 2 3 2 3" xfId="27057"/>
    <cellStyle name="Normal 267 2 3 3" xfId="27058"/>
    <cellStyle name="Normal 267 2 3 3 2" xfId="27059"/>
    <cellStyle name="Normal 267 2 3 3 3" xfId="27060"/>
    <cellStyle name="Normal 267 2 3 4" xfId="27061"/>
    <cellStyle name="Normal 267 2 3 5" xfId="27062"/>
    <cellStyle name="Normal 267 2 3 6" xfId="27063"/>
    <cellStyle name="Normal 267 2 4" xfId="27064"/>
    <cellStyle name="Normal 267 2 4 2" xfId="27065"/>
    <cellStyle name="Normal 267 2 4 3" xfId="27066"/>
    <cellStyle name="Normal 267 2 5" xfId="27067"/>
    <cellStyle name="Normal 267 2 5 2" xfId="27068"/>
    <cellStyle name="Normal 267 2 5 3" xfId="27069"/>
    <cellStyle name="Normal 267 2 6" xfId="27070"/>
    <cellStyle name="Normal 267 2 7" xfId="27071"/>
    <cellStyle name="Normal 267 2 8" xfId="27072"/>
    <cellStyle name="Normal 267 2 9" xfId="27073"/>
    <cellStyle name="Normal 267 3" xfId="27074"/>
    <cellStyle name="Normal 267 3 2" xfId="27075"/>
    <cellStyle name="Normal 267 3 2 2" xfId="27076"/>
    <cellStyle name="Normal 267 3 2 2 2" xfId="27077"/>
    <cellStyle name="Normal 267 3 2 2 3" xfId="27078"/>
    <cellStyle name="Normal 267 3 2 3" xfId="27079"/>
    <cellStyle name="Normal 267 3 2 3 2" xfId="27080"/>
    <cellStyle name="Normal 267 3 2 3 3" xfId="27081"/>
    <cellStyle name="Normal 267 3 2 4" xfId="27082"/>
    <cellStyle name="Normal 267 3 2 5" xfId="27083"/>
    <cellStyle name="Normal 267 3 2 6" xfId="27084"/>
    <cellStyle name="Normal 267 3 3" xfId="27085"/>
    <cellStyle name="Normal 267 3 3 2" xfId="27086"/>
    <cellStyle name="Normal 267 3 3 3" xfId="27087"/>
    <cellStyle name="Normal 267 3 4" xfId="27088"/>
    <cellStyle name="Normal 267 3 4 2" xfId="27089"/>
    <cellStyle name="Normal 267 3 4 3" xfId="27090"/>
    <cellStyle name="Normal 267 3 5" xfId="27091"/>
    <cellStyle name="Normal 267 3 6" xfId="27092"/>
    <cellStyle name="Normal 267 3 7" xfId="27093"/>
    <cellStyle name="Normal 267 3 8" xfId="27094"/>
    <cellStyle name="Normal 267 4" xfId="27095"/>
    <cellStyle name="Normal 267 4 2" xfId="27096"/>
    <cellStyle name="Normal 267 4 2 2" xfId="27097"/>
    <cellStyle name="Normal 267 4 2 3" xfId="27098"/>
    <cellStyle name="Normal 267 4 3" xfId="27099"/>
    <cellStyle name="Normal 267 4 3 2" xfId="27100"/>
    <cellStyle name="Normal 267 4 3 3" xfId="27101"/>
    <cellStyle name="Normal 267 4 4" xfId="27102"/>
    <cellStyle name="Normal 267 4 5" xfId="27103"/>
    <cellStyle name="Normal 267 4 6" xfId="27104"/>
    <cellStyle name="Normal 267 5" xfId="27105"/>
    <cellStyle name="Normal 267 5 2" xfId="27106"/>
    <cellStyle name="Normal 267 5 3" xfId="27107"/>
    <cellStyle name="Normal 267 6" xfId="27108"/>
    <cellStyle name="Normal 267 6 2" xfId="27109"/>
    <cellStyle name="Normal 267 6 3" xfId="27110"/>
    <cellStyle name="Normal 267 7" xfId="27111"/>
    <cellStyle name="Normal 267 8" xfId="27112"/>
    <cellStyle name="Normal 267 9" xfId="27113"/>
    <cellStyle name="Normal 268" xfId="27114"/>
    <cellStyle name="Normal 268 10" xfId="27115"/>
    <cellStyle name="Normal 268 2" xfId="27116"/>
    <cellStyle name="Normal 268 2 2" xfId="27117"/>
    <cellStyle name="Normal 268 2 2 2" xfId="27118"/>
    <cellStyle name="Normal 268 2 2 2 2" xfId="27119"/>
    <cellStyle name="Normal 268 2 2 2 2 2" xfId="27120"/>
    <cellStyle name="Normal 268 2 2 2 2 3" xfId="27121"/>
    <cellStyle name="Normal 268 2 2 2 3" xfId="27122"/>
    <cellStyle name="Normal 268 2 2 2 3 2" xfId="27123"/>
    <cellStyle name="Normal 268 2 2 2 3 3" xfId="27124"/>
    <cellStyle name="Normal 268 2 2 2 4" xfId="27125"/>
    <cellStyle name="Normal 268 2 2 2 5" xfId="27126"/>
    <cellStyle name="Normal 268 2 2 2 6" xfId="27127"/>
    <cellStyle name="Normal 268 2 2 3" xfId="27128"/>
    <cellStyle name="Normal 268 2 2 3 2" xfId="27129"/>
    <cellStyle name="Normal 268 2 2 3 3" xfId="27130"/>
    <cellStyle name="Normal 268 2 2 4" xfId="27131"/>
    <cellStyle name="Normal 268 2 2 4 2" xfId="27132"/>
    <cellStyle name="Normal 268 2 2 4 3" xfId="27133"/>
    <cellStyle name="Normal 268 2 2 5" xfId="27134"/>
    <cellStyle name="Normal 268 2 2 6" xfId="27135"/>
    <cellStyle name="Normal 268 2 2 7" xfId="27136"/>
    <cellStyle name="Normal 268 2 2 8" xfId="27137"/>
    <cellStyle name="Normal 268 2 3" xfId="27138"/>
    <cellStyle name="Normal 268 2 3 2" xfId="27139"/>
    <cellStyle name="Normal 268 2 3 2 2" xfId="27140"/>
    <cellStyle name="Normal 268 2 3 2 3" xfId="27141"/>
    <cellStyle name="Normal 268 2 3 3" xfId="27142"/>
    <cellStyle name="Normal 268 2 3 3 2" xfId="27143"/>
    <cellStyle name="Normal 268 2 3 3 3" xfId="27144"/>
    <cellStyle name="Normal 268 2 3 4" xfId="27145"/>
    <cellStyle name="Normal 268 2 3 5" xfId="27146"/>
    <cellStyle name="Normal 268 2 3 6" xfId="27147"/>
    <cellStyle name="Normal 268 2 4" xfId="27148"/>
    <cellStyle name="Normal 268 2 4 2" xfId="27149"/>
    <cellStyle name="Normal 268 2 4 3" xfId="27150"/>
    <cellStyle name="Normal 268 2 5" xfId="27151"/>
    <cellStyle name="Normal 268 2 5 2" xfId="27152"/>
    <cellStyle name="Normal 268 2 5 3" xfId="27153"/>
    <cellStyle name="Normal 268 2 6" xfId="27154"/>
    <cellStyle name="Normal 268 2 7" xfId="27155"/>
    <cellStyle name="Normal 268 2 8" xfId="27156"/>
    <cellStyle name="Normal 268 2 9" xfId="27157"/>
    <cellStyle name="Normal 268 3" xfId="27158"/>
    <cellStyle name="Normal 268 3 2" xfId="27159"/>
    <cellStyle name="Normal 268 3 2 2" xfId="27160"/>
    <cellStyle name="Normal 268 3 2 2 2" xfId="27161"/>
    <cellStyle name="Normal 268 3 2 2 3" xfId="27162"/>
    <cellStyle name="Normal 268 3 2 3" xfId="27163"/>
    <cellStyle name="Normal 268 3 2 3 2" xfId="27164"/>
    <cellStyle name="Normal 268 3 2 3 3" xfId="27165"/>
    <cellStyle name="Normal 268 3 2 4" xfId="27166"/>
    <cellStyle name="Normal 268 3 2 5" xfId="27167"/>
    <cellStyle name="Normal 268 3 2 6" xfId="27168"/>
    <cellStyle name="Normal 268 3 3" xfId="27169"/>
    <cellStyle name="Normal 268 3 3 2" xfId="27170"/>
    <cellStyle name="Normal 268 3 3 3" xfId="27171"/>
    <cellStyle name="Normal 268 3 4" xfId="27172"/>
    <cellStyle name="Normal 268 3 4 2" xfId="27173"/>
    <cellStyle name="Normal 268 3 4 3" xfId="27174"/>
    <cellStyle name="Normal 268 3 5" xfId="27175"/>
    <cellStyle name="Normal 268 3 6" xfId="27176"/>
    <cellStyle name="Normal 268 3 7" xfId="27177"/>
    <cellStyle name="Normal 268 3 8" xfId="27178"/>
    <cellStyle name="Normal 268 4" xfId="27179"/>
    <cellStyle name="Normal 268 4 2" xfId="27180"/>
    <cellStyle name="Normal 268 4 2 2" xfId="27181"/>
    <cellStyle name="Normal 268 4 2 3" xfId="27182"/>
    <cellStyle name="Normal 268 4 3" xfId="27183"/>
    <cellStyle name="Normal 268 4 3 2" xfId="27184"/>
    <cellStyle name="Normal 268 4 3 3" xfId="27185"/>
    <cellStyle name="Normal 268 4 4" xfId="27186"/>
    <cellStyle name="Normal 268 4 5" xfId="27187"/>
    <cellStyle name="Normal 268 4 6" xfId="27188"/>
    <cellStyle name="Normal 268 5" xfId="27189"/>
    <cellStyle name="Normal 268 5 2" xfId="27190"/>
    <cellStyle name="Normal 268 5 3" xfId="27191"/>
    <cellStyle name="Normal 268 6" xfId="27192"/>
    <cellStyle name="Normal 268 6 2" xfId="27193"/>
    <cellStyle name="Normal 268 6 3" xfId="27194"/>
    <cellStyle name="Normal 268 7" xfId="27195"/>
    <cellStyle name="Normal 268 8" xfId="27196"/>
    <cellStyle name="Normal 268 9" xfId="27197"/>
    <cellStyle name="Normal 269" xfId="27198"/>
    <cellStyle name="Normal 269 10" xfId="27199"/>
    <cellStyle name="Normal 269 2" xfId="27200"/>
    <cellStyle name="Normal 269 2 2" xfId="27201"/>
    <cellStyle name="Normal 269 2 2 2" xfId="27202"/>
    <cellStyle name="Normal 269 2 2 2 2" xfId="27203"/>
    <cellStyle name="Normal 269 2 2 2 2 2" xfId="27204"/>
    <cellStyle name="Normal 269 2 2 2 2 3" xfId="27205"/>
    <cellStyle name="Normal 269 2 2 2 3" xfId="27206"/>
    <cellStyle name="Normal 269 2 2 2 3 2" xfId="27207"/>
    <cellStyle name="Normal 269 2 2 2 3 3" xfId="27208"/>
    <cellStyle name="Normal 269 2 2 2 4" xfId="27209"/>
    <cellStyle name="Normal 269 2 2 2 5" xfId="27210"/>
    <cellStyle name="Normal 269 2 2 2 6" xfId="27211"/>
    <cellStyle name="Normal 269 2 2 3" xfId="27212"/>
    <cellStyle name="Normal 269 2 2 3 2" xfId="27213"/>
    <cellStyle name="Normal 269 2 2 3 3" xfId="27214"/>
    <cellStyle name="Normal 269 2 2 4" xfId="27215"/>
    <cellStyle name="Normal 269 2 2 4 2" xfId="27216"/>
    <cellStyle name="Normal 269 2 2 4 3" xfId="27217"/>
    <cellStyle name="Normal 269 2 2 5" xfId="27218"/>
    <cellStyle name="Normal 269 2 2 6" xfId="27219"/>
    <cellStyle name="Normal 269 2 2 7" xfId="27220"/>
    <cellStyle name="Normal 269 2 2 8" xfId="27221"/>
    <cellStyle name="Normal 269 2 3" xfId="27222"/>
    <cellStyle name="Normal 269 2 3 2" xfId="27223"/>
    <cellStyle name="Normal 269 2 3 2 2" xfId="27224"/>
    <cellStyle name="Normal 269 2 3 2 3" xfId="27225"/>
    <cellStyle name="Normal 269 2 3 3" xfId="27226"/>
    <cellStyle name="Normal 269 2 3 3 2" xfId="27227"/>
    <cellStyle name="Normal 269 2 3 3 3" xfId="27228"/>
    <cellStyle name="Normal 269 2 3 4" xfId="27229"/>
    <cellStyle name="Normal 269 2 3 5" xfId="27230"/>
    <cellStyle name="Normal 269 2 3 6" xfId="27231"/>
    <cellStyle name="Normal 269 2 4" xfId="27232"/>
    <cellStyle name="Normal 269 2 4 2" xfId="27233"/>
    <cellStyle name="Normal 269 2 4 3" xfId="27234"/>
    <cellStyle name="Normal 269 2 5" xfId="27235"/>
    <cellStyle name="Normal 269 2 5 2" xfId="27236"/>
    <cellStyle name="Normal 269 2 5 3" xfId="27237"/>
    <cellStyle name="Normal 269 2 6" xfId="27238"/>
    <cellStyle name="Normal 269 2 7" xfId="27239"/>
    <cellStyle name="Normal 269 2 8" xfId="27240"/>
    <cellStyle name="Normal 269 2 9" xfId="27241"/>
    <cellStyle name="Normal 269 3" xfId="27242"/>
    <cellStyle name="Normal 269 3 2" xfId="27243"/>
    <cellStyle name="Normal 269 3 2 2" xfId="27244"/>
    <cellStyle name="Normal 269 3 2 2 2" xfId="27245"/>
    <cellStyle name="Normal 269 3 2 2 3" xfId="27246"/>
    <cellStyle name="Normal 269 3 2 3" xfId="27247"/>
    <cellStyle name="Normal 269 3 2 3 2" xfId="27248"/>
    <cellStyle name="Normal 269 3 2 3 3" xfId="27249"/>
    <cellStyle name="Normal 269 3 2 4" xfId="27250"/>
    <cellStyle name="Normal 269 3 2 5" xfId="27251"/>
    <cellStyle name="Normal 269 3 2 6" xfId="27252"/>
    <cellStyle name="Normal 269 3 3" xfId="27253"/>
    <cellStyle name="Normal 269 3 3 2" xfId="27254"/>
    <cellStyle name="Normal 269 3 3 3" xfId="27255"/>
    <cellStyle name="Normal 269 3 4" xfId="27256"/>
    <cellStyle name="Normal 269 3 4 2" xfId="27257"/>
    <cellStyle name="Normal 269 3 4 3" xfId="27258"/>
    <cellStyle name="Normal 269 3 5" xfId="27259"/>
    <cellStyle name="Normal 269 3 6" xfId="27260"/>
    <cellStyle name="Normal 269 3 7" xfId="27261"/>
    <cellStyle name="Normal 269 3 8" xfId="27262"/>
    <cellStyle name="Normal 269 4" xfId="27263"/>
    <cellStyle name="Normal 269 4 2" xfId="27264"/>
    <cellStyle name="Normal 269 4 2 2" xfId="27265"/>
    <cellStyle name="Normal 269 4 2 3" xfId="27266"/>
    <cellStyle name="Normal 269 4 3" xfId="27267"/>
    <cellStyle name="Normal 269 4 3 2" xfId="27268"/>
    <cellStyle name="Normal 269 4 3 3" xfId="27269"/>
    <cellStyle name="Normal 269 4 4" xfId="27270"/>
    <cellStyle name="Normal 269 4 5" xfId="27271"/>
    <cellStyle name="Normal 269 4 6" xfId="27272"/>
    <cellStyle name="Normal 269 5" xfId="27273"/>
    <cellStyle name="Normal 269 5 2" xfId="27274"/>
    <cellStyle name="Normal 269 5 3" xfId="27275"/>
    <cellStyle name="Normal 269 6" xfId="27276"/>
    <cellStyle name="Normal 269 6 2" xfId="27277"/>
    <cellStyle name="Normal 269 6 3" xfId="27278"/>
    <cellStyle name="Normal 269 7" xfId="27279"/>
    <cellStyle name="Normal 269 8" xfId="27280"/>
    <cellStyle name="Normal 269 9" xfId="27281"/>
    <cellStyle name="Normal 27" xfId="27282"/>
    <cellStyle name="Normal 27 2" xfId="27283"/>
    <cellStyle name="Normal 27 2 2" xfId="27284"/>
    <cellStyle name="Normal 27 3" xfId="27285"/>
    <cellStyle name="Normal 27 4" xfId="27286"/>
    <cellStyle name="Normal 270" xfId="27287"/>
    <cellStyle name="Normal 270 10" xfId="27288"/>
    <cellStyle name="Normal 270 2" xfId="27289"/>
    <cellStyle name="Normal 270 2 2" xfId="27290"/>
    <cellStyle name="Normal 270 2 2 2" xfId="27291"/>
    <cellStyle name="Normal 270 2 2 2 2" xfId="27292"/>
    <cellStyle name="Normal 270 2 2 2 2 2" xfId="27293"/>
    <cellStyle name="Normal 270 2 2 2 2 3" xfId="27294"/>
    <cellStyle name="Normal 270 2 2 2 3" xfId="27295"/>
    <cellStyle name="Normal 270 2 2 2 3 2" xfId="27296"/>
    <cellStyle name="Normal 270 2 2 2 3 3" xfId="27297"/>
    <cellStyle name="Normal 270 2 2 2 4" xfId="27298"/>
    <cellStyle name="Normal 270 2 2 2 5" xfId="27299"/>
    <cellStyle name="Normal 270 2 2 2 6" xfId="27300"/>
    <cellStyle name="Normal 270 2 2 3" xfId="27301"/>
    <cellStyle name="Normal 270 2 2 3 2" xfId="27302"/>
    <cellStyle name="Normal 270 2 2 3 3" xfId="27303"/>
    <cellStyle name="Normal 270 2 2 4" xfId="27304"/>
    <cellStyle name="Normal 270 2 2 4 2" xfId="27305"/>
    <cellStyle name="Normal 270 2 2 4 3" xfId="27306"/>
    <cellStyle name="Normal 270 2 2 5" xfId="27307"/>
    <cellStyle name="Normal 270 2 2 6" xfId="27308"/>
    <cellStyle name="Normal 270 2 2 7" xfId="27309"/>
    <cellStyle name="Normal 270 2 2 8" xfId="27310"/>
    <cellStyle name="Normal 270 2 3" xfId="27311"/>
    <cellStyle name="Normal 270 2 3 2" xfId="27312"/>
    <cellStyle name="Normal 270 2 3 2 2" xfId="27313"/>
    <cellStyle name="Normal 270 2 3 2 3" xfId="27314"/>
    <cellStyle name="Normal 270 2 3 3" xfId="27315"/>
    <cellStyle name="Normal 270 2 3 3 2" xfId="27316"/>
    <cellStyle name="Normal 270 2 3 3 3" xfId="27317"/>
    <cellStyle name="Normal 270 2 3 4" xfId="27318"/>
    <cellStyle name="Normal 270 2 3 5" xfId="27319"/>
    <cellStyle name="Normal 270 2 3 6" xfId="27320"/>
    <cellStyle name="Normal 270 2 4" xfId="27321"/>
    <cellStyle name="Normal 270 2 4 2" xfId="27322"/>
    <cellStyle name="Normal 270 2 4 3" xfId="27323"/>
    <cellStyle name="Normal 270 2 5" xfId="27324"/>
    <cellStyle name="Normal 270 2 5 2" xfId="27325"/>
    <cellStyle name="Normal 270 2 5 3" xfId="27326"/>
    <cellStyle name="Normal 270 2 6" xfId="27327"/>
    <cellStyle name="Normal 270 2 7" xfId="27328"/>
    <cellStyle name="Normal 270 2 8" xfId="27329"/>
    <cellStyle name="Normal 270 2 9" xfId="27330"/>
    <cellStyle name="Normal 270 3" xfId="27331"/>
    <cellStyle name="Normal 270 3 2" xfId="27332"/>
    <cellStyle name="Normal 270 3 2 2" xfId="27333"/>
    <cellStyle name="Normal 270 3 2 2 2" xfId="27334"/>
    <cellStyle name="Normal 270 3 2 2 3" xfId="27335"/>
    <cellStyle name="Normal 270 3 2 3" xfId="27336"/>
    <cellStyle name="Normal 270 3 2 3 2" xfId="27337"/>
    <cellStyle name="Normal 270 3 2 3 3" xfId="27338"/>
    <cellStyle name="Normal 270 3 2 4" xfId="27339"/>
    <cellStyle name="Normal 270 3 2 5" xfId="27340"/>
    <cellStyle name="Normal 270 3 2 6" xfId="27341"/>
    <cellStyle name="Normal 270 3 3" xfId="27342"/>
    <cellStyle name="Normal 270 3 3 2" xfId="27343"/>
    <cellStyle name="Normal 270 3 3 3" xfId="27344"/>
    <cellStyle name="Normal 270 3 4" xfId="27345"/>
    <cellStyle name="Normal 270 3 4 2" xfId="27346"/>
    <cellStyle name="Normal 270 3 4 3" xfId="27347"/>
    <cellStyle name="Normal 270 3 5" xfId="27348"/>
    <cellStyle name="Normal 270 3 6" xfId="27349"/>
    <cellStyle name="Normal 270 3 7" xfId="27350"/>
    <cellStyle name="Normal 270 3 8" xfId="27351"/>
    <cellStyle name="Normal 270 4" xfId="27352"/>
    <cellStyle name="Normal 270 4 2" xfId="27353"/>
    <cellStyle name="Normal 270 4 2 2" xfId="27354"/>
    <cellStyle name="Normal 270 4 2 3" xfId="27355"/>
    <cellStyle name="Normal 270 4 3" xfId="27356"/>
    <cellStyle name="Normal 270 4 3 2" xfId="27357"/>
    <cellStyle name="Normal 270 4 3 3" xfId="27358"/>
    <cellStyle name="Normal 270 4 4" xfId="27359"/>
    <cellStyle name="Normal 270 4 5" xfId="27360"/>
    <cellStyle name="Normal 270 4 6" xfId="27361"/>
    <cellStyle name="Normal 270 5" xfId="27362"/>
    <cellStyle name="Normal 270 5 2" xfId="27363"/>
    <cellStyle name="Normal 270 5 3" xfId="27364"/>
    <cellStyle name="Normal 270 6" xfId="27365"/>
    <cellStyle name="Normal 270 6 2" xfId="27366"/>
    <cellStyle name="Normal 270 6 3" xfId="27367"/>
    <cellStyle name="Normal 270 7" xfId="27368"/>
    <cellStyle name="Normal 270 8" xfId="27369"/>
    <cellStyle name="Normal 270 9" xfId="27370"/>
    <cellStyle name="Normal 271" xfId="27371"/>
    <cellStyle name="Normal 271 10" xfId="27372"/>
    <cellStyle name="Normal 271 2" xfId="27373"/>
    <cellStyle name="Normal 271 2 2" xfId="27374"/>
    <cellStyle name="Normal 271 2 2 2" xfId="27375"/>
    <cellStyle name="Normal 271 2 2 2 2" xfId="27376"/>
    <cellStyle name="Normal 271 2 2 2 2 2" xfId="27377"/>
    <cellStyle name="Normal 271 2 2 2 2 3" xfId="27378"/>
    <cellStyle name="Normal 271 2 2 2 3" xfId="27379"/>
    <cellStyle name="Normal 271 2 2 2 3 2" xfId="27380"/>
    <cellStyle name="Normal 271 2 2 2 3 3" xfId="27381"/>
    <cellStyle name="Normal 271 2 2 2 4" xfId="27382"/>
    <cellStyle name="Normal 271 2 2 2 5" xfId="27383"/>
    <cellStyle name="Normal 271 2 2 2 6" xfId="27384"/>
    <cellStyle name="Normal 271 2 2 3" xfId="27385"/>
    <cellStyle name="Normal 271 2 2 3 2" xfId="27386"/>
    <cellStyle name="Normal 271 2 2 3 3" xfId="27387"/>
    <cellStyle name="Normal 271 2 2 4" xfId="27388"/>
    <cellStyle name="Normal 271 2 2 4 2" xfId="27389"/>
    <cellStyle name="Normal 271 2 2 4 3" xfId="27390"/>
    <cellStyle name="Normal 271 2 2 5" xfId="27391"/>
    <cellStyle name="Normal 271 2 2 6" xfId="27392"/>
    <cellStyle name="Normal 271 2 2 7" xfId="27393"/>
    <cellStyle name="Normal 271 2 2 8" xfId="27394"/>
    <cellStyle name="Normal 271 2 3" xfId="27395"/>
    <cellStyle name="Normal 271 2 3 2" xfId="27396"/>
    <cellStyle name="Normal 271 2 3 2 2" xfId="27397"/>
    <cellStyle name="Normal 271 2 3 2 3" xfId="27398"/>
    <cellStyle name="Normal 271 2 3 3" xfId="27399"/>
    <cellStyle name="Normal 271 2 3 3 2" xfId="27400"/>
    <cellStyle name="Normal 271 2 3 3 3" xfId="27401"/>
    <cellStyle name="Normal 271 2 3 4" xfId="27402"/>
    <cellStyle name="Normal 271 2 3 5" xfId="27403"/>
    <cellStyle name="Normal 271 2 3 6" xfId="27404"/>
    <cellStyle name="Normal 271 2 4" xfId="27405"/>
    <cellStyle name="Normal 271 2 4 2" xfId="27406"/>
    <cellStyle name="Normal 271 2 4 3" xfId="27407"/>
    <cellStyle name="Normal 271 2 5" xfId="27408"/>
    <cellStyle name="Normal 271 2 5 2" xfId="27409"/>
    <cellStyle name="Normal 271 2 5 3" xfId="27410"/>
    <cellStyle name="Normal 271 2 6" xfId="27411"/>
    <cellStyle name="Normal 271 2 7" xfId="27412"/>
    <cellStyle name="Normal 271 2 8" xfId="27413"/>
    <cellStyle name="Normal 271 2 9" xfId="27414"/>
    <cellStyle name="Normal 271 3" xfId="27415"/>
    <cellStyle name="Normal 271 3 2" xfId="27416"/>
    <cellStyle name="Normal 271 3 2 2" xfId="27417"/>
    <cellStyle name="Normal 271 3 2 2 2" xfId="27418"/>
    <cellStyle name="Normal 271 3 2 2 3" xfId="27419"/>
    <cellStyle name="Normal 271 3 2 3" xfId="27420"/>
    <cellStyle name="Normal 271 3 2 3 2" xfId="27421"/>
    <cellStyle name="Normal 271 3 2 3 3" xfId="27422"/>
    <cellStyle name="Normal 271 3 2 4" xfId="27423"/>
    <cellStyle name="Normal 271 3 2 5" xfId="27424"/>
    <cellStyle name="Normal 271 3 2 6" xfId="27425"/>
    <cellStyle name="Normal 271 3 3" xfId="27426"/>
    <cellStyle name="Normal 271 3 3 2" xfId="27427"/>
    <cellStyle name="Normal 271 3 3 3" xfId="27428"/>
    <cellStyle name="Normal 271 3 4" xfId="27429"/>
    <cellStyle name="Normal 271 3 4 2" xfId="27430"/>
    <cellStyle name="Normal 271 3 4 3" xfId="27431"/>
    <cellStyle name="Normal 271 3 5" xfId="27432"/>
    <cellStyle name="Normal 271 3 6" xfId="27433"/>
    <cellStyle name="Normal 271 3 7" xfId="27434"/>
    <cellStyle name="Normal 271 3 8" xfId="27435"/>
    <cellStyle name="Normal 271 4" xfId="27436"/>
    <cellStyle name="Normal 271 4 2" xfId="27437"/>
    <cellStyle name="Normal 271 4 2 2" xfId="27438"/>
    <cellStyle name="Normal 271 4 2 3" xfId="27439"/>
    <cellStyle name="Normal 271 4 3" xfId="27440"/>
    <cellStyle name="Normal 271 4 3 2" xfId="27441"/>
    <cellStyle name="Normal 271 4 3 3" xfId="27442"/>
    <cellStyle name="Normal 271 4 4" xfId="27443"/>
    <cellStyle name="Normal 271 4 5" xfId="27444"/>
    <cellStyle name="Normal 271 4 6" xfId="27445"/>
    <cellStyle name="Normal 271 5" xfId="27446"/>
    <cellStyle name="Normal 271 5 2" xfId="27447"/>
    <cellStyle name="Normal 271 5 3" xfId="27448"/>
    <cellStyle name="Normal 271 6" xfId="27449"/>
    <cellStyle name="Normal 271 6 2" xfId="27450"/>
    <cellStyle name="Normal 271 6 3" xfId="27451"/>
    <cellStyle name="Normal 271 7" xfId="27452"/>
    <cellStyle name="Normal 271 8" xfId="27453"/>
    <cellStyle name="Normal 271 9" xfId="27454"/>
    <cellStyle name="Normal 272" xfId="27455"/>
    <cellStyle name="Normal 272 10" xfId="27456"/>
    <cellStyle name="Normal 272 2" xfId="27457"/>
    <cellStyle name="Normal 272 2 2" xfId="27458"/>
    <cellStyle name="Normal 272 2 2 2" xfId="27459"/>
    <cellStyle name="Normal 272 2 2 2 2" xfId="27460"/>
    <cellStyle name="Normal 272 2 2 2 2 2" xfId="27461"/>
    <cellStyle name="Normal 272 2 2 2 2 3" xfId="27462"/>
    <cellStyle name="Normal 272 2 2 2 3" xfId="27463"/>
    <cellStyle name="Normal 272 2 2 2 3 2" xfId="27464"/>
    <cellStyle name="Normal 272 2 2 2 3 3" xfId="27465"/>
    <cellStyle name="Normal 272 2 2 2 4" xfId="27466"/>
    <cellStyle name="Normal 272 2 2 2 5" xfId="27467"/>
    <cellStyle name="Normal 272 2 2 2 6" xfId="27468"/>
    <cellStyle name="Normal 272 2 2 3" xfId="27469"/>
    <cellStyle name="Normal 272 2 2 3 2" xfId="27470"/>
    <cellStyle name="Normal 272 2 2 3 3" xfId="27471"/>
    <cellStyle name="Normal 272 2 2 4" xfId="27472"/>
    <cellStyle name="Normal 272 2 2 4 2" xfId="27473"/>
    <cellStyle name="Normal 272 2 2 4 3" xfId="27474"/>
    <cellStyle name="Normal 272 2 2 5" xfId="27475"/>
    <cellStyle name="Normal 272 2 2 6" xfId="27476"/>
    <cellStyle name="Normal 272 2 2 7" xfId="27477"/>
    <cellStyle name="Normal 272 2 2 8" xfId="27478"/>
    <cellStyle name="Normal 272 2 3" xfId="27479"/>
    <cellStyle name="Normal 272 2 3 2" xfId="27480"/>
    <cellStyle name="Normal 272 2 3 2 2" xfId="27481"/>
    <cellStyle name="Normal 272 2 3 2 3" xfId="27482"/>
    <cellStyle name="Normal 272 2 3 3" xfId="27483"/>
    <cellStyle name="Normal 272 2 3 3 2" xfId="27484"/>
    <cellStyle name="Normal 272 2 3 3 3" xfId="27485"/>
    <cellStyle name="Normal 272 2 3 4" xfId="27486"/>
    <cellStyle name="Normal 272 2 3 5" xfId="27487"/>
    <cellStyle name="Normal 272 2 3 6" xfId="27488"/>
    <cellStyle name="Normal 272 2 4" xfId="27489"/>
    <cellStyle name="Normal 272 2 4 2" xfId="27490"/>
    <cellStyle name="Normal 272 2 4 3" xfId="27491"/>
    <cellStyle name="Normal 272 2 5" xfId="27492"/>
    <cellStyle name="Normal 272 2 5 2" xfId="27493"/>
    <cellStyle name="Normal 272 2 5 3" xfId="27494"/>
    <cellStyle name="Normal 272 2 6" xfId="27495"/>
    <cellStyle name="Normal 272 2 7" xfId="27496"/>
    <cellStyle name="Normal 272 2 8" xfId="27497"/>
    <cellStyle name="Normal 272 2 9" xfId="27498"/>
    <cellStyle name="Normal 272 3" xfId="27499"/>
    <cellStyle name="Normal 272 3 2" xfId="27500"/>
    <cellStyle name="Normal 272 3 2 2" xfId="27501"/>
    <cellStyle name="Normal 272 3 2 2 2" xfId="27502"/>
    <cellStyle name="Normal 272 3 2 2 3" xfId="27503"/>
    <cellStyle name="Normal 272 3 2 3" xfId="27504"/>
    <cellStyle name="Normal 272 3 2 3 2" xfId="27505"/>
    <cellStyle name="Normal 272 3 2 3 3" xfId="27506"/>
    <cellStyle name="Normal 272 3 2 4" xfId="27507"/>
    <cellStyle name="Normal 272 3 2 5" xfId="27508"/>
    <cellStyle name="Normal 272 3 2 6" xfId="27509"/>
    <cellStyle name="Normal 272 3 3" xfId="27510"/>
    <cellStyle name="Normal 272 3 3 2" xfId="27511"/>
    <cellStyle name="Normal 272 3 3 3" xfId="27512"/>
    <cellStyle name="Normal 272 3 4" xfId="27513"/>
    <cellStyle name="Normal 272 3 4 2" xfId="27514"/>
    <cellStyle name="Normal 272 3 4 3" xfId="27515"/>
    <cellStyle name="Normal 272 3 5" xfId="27516"/>
    <cellStyle name="Normal 272 3 6" xfId="27517"/>
    <cellStyle name="Normal 272 3 7" xfId="27518"/>
    <cellStyle name="Normal 272 3 8" xfId="27519"/>
    <cellStyle name="Normal 272 4" xfId="27520"/>
    <cellStyle name="Normal 272 4 2" xfId="27521"/>
    <cellStyle name="Normal 272 4 2 2" xfId="27522"/>
    <cellStyle name="Normal 272 4 2 3" xfId="27523"/>
    <cellStyle name="Normal 272 4 3" xfId="27524"/>
    <cellStyle name="Normal 272 4 3 2" xfId="27525"/>
    <cellStyle name="Normal 272 4 3 3" xfId="27526"/>
    <cellStyle name="Normal 272 4 4" xfId="27527"/>
    <cellStyle name="Normal 272 4 5" xfId="27528"/>
    <cellStyle name="Normal 272 4 6" xfId="27529"/>
    <cellStyle name="Normal 272 5" xfId="27530"/>
    <cellStyle name="Normal 272 5 2" xfId="27531"/>
    <cellStyle name="Normal 272 5 3" xfId="27532"/>
    <cellStyle name="Normal 272 6" xfId="27533"/>
    <cellStyle name="Normal 272 6 2" xfId="27534"/>
    <cellStyle name="Normal 272 6 3" xfId="27535"/>
    <cellStyle name="Normal 272 7" xfId="27536"/>
    <cellStyle name="Normal 272 8" xfId="27537"/>
    <cellStyle name="Normal 272 9" xfId="27538"/>
    <cellStyle name="Normal 273" xfId="27539"/>
    <cellStyle name="Normal 273 10" xfId="27540"/>
    <cellStyle name="Normal 273 2" xfId="27541"/>
    <cellStyle name="Normal 273 2 2" xfId="27542"/>
    <cellStyle name="Normal 273 2 2 2" xfId="27543"/>
    <cellStyle name="Normal 273 2 2 2 2" xfId="27544"/>
    <cellStyle name="Normal 273 2 2 2 2 2" xfId="27545"/>
    <cellStyle name="Normal 273 2 2 2 2 3" xfId="27546"/>
    <cellStyle name="Normal 273 2 2 2 3" xfId="27547"/>
    <cellStyle name="Normal 273 2 2 2 3 2" xfId="27548"/>
    <cellStyle name="Normal 273 2 2 2 3 3" xfId="27549"/>
    <cellStyle name="Normal 273 2 2 2 4" xfId="27550"/>
    <cellStyle name="Normal 273 2 2 2 5" xfId="27551"/>
    <cellStyle name="Normal 273 2 2 2 6" xfId="27552"/>
    <cellStyle name="Normal 273 2 2 3" xfId="27553"/>
    <cellStyle name="Normal 273 2 2 3 2" xfId="27554"/>
    <cellStyle name="Normal 273 2 2 3 3" xfId="27555"/>
    <cellStyle name="Normal 273 2 2 4" xfId="27556"/>
    <cellStyle name="Normal 273 2 2 4 2" xfId="27557"/>
    <cellStyle name="Normal 273 2 2 4 3" xfId="27558"/>
    <cellStyle name="Normal 273 2 2 5" xfId="27559"/>
    <cellStyle name="Normal 273 2 2 6" xfId="27560"/>
    <cellStyle name="Normal 273 2 2 7" xfId="27561"/>
    <cellStyle name="Normal 273 2 2 8" xfId="27562"/>
    <cellStyle name="Normal 273 2 3" xfId="27563"/>
    <cellStyle name="Normal 273 2 3 2" xfId="27564"/>
    <cellStyle name="Normal 273 2 3 2 2" xfId="27565"/>
    <cellStyle name="Normal 273 2 3 2 3" xfId="27566"/>
    <cellStyle name="Normal 273 2 3 3" xfId="27567"/>
    <cellStyle name="Normal 273 2 3 3 2" xfId="27568"/>
    <cellStyle name="Normal 273 2 3 3 3" xfId="27569"/>
    <cellStyle name="Normal 273 2 3 4" xfId="27570"/>
    <cellStyle name="Normal 273 2 3 5" xfId="27571"/>
    <cellStyle name="Normal 273 2 3 6" xfId="27572"/>
    <cellStyle name="Normal 273 2 4" xfId="27573"/>
    <cellStyle name="Normal 273 2 4 2" xfId="27574"/>
    <cellStyle name="Normal 273 2 4 3" xfId="27575"/>
    <cellStyle name="Normal 273 2 5" xfId="27576"/>
    <cellStyle name="Normal 273 2 5 2" xfId="27577"/>
    <cellStyle name="Normal 273 2 5 3" xfId="27578"/>
    <cellStyle name="Normal 273 2 6" xfId="27579"/>
    <cellStyle name="Normal 273 2 7" xfId="27580"/>
    <cellStyle name="Normal 273 2 8" xfId="27581"/>
    <cellStyle name="Normal 273 2 9" xfId="27582"/>
    <cellStyle name="Normal 273 3" xfId="27583"/>
    <cellStyle name="Normal 273 3 2" xfId="27584"/>
    <cellStyle name="Normal 273 3 2 2" xfId="27585"/>
    <cellStyle name="Normal 273 3 2 2 2" xfId="27586"/>
    <cellStyle name="Normal 273 3 2 2 3" xfId="27587"/>
    <cellStyle name="Normal 273 3 2 3" xfId="27588"/>
    <cellStyle name="Normal 273 3 2 3 2" xfId="27589"/>
    <cellStyle name="Normal 273 3 2 3 3" xfId="27590"/>
    <cellStyle name="Normal 273 3 2 4" xfId="27591"/>
    <cellStyle name="Normal 273 3 2 5" xfId="27592"/>
    <cellStyle name="Normal 273 3 2 6" xfId="27593"/>
    <cellStyle name="Normal 273 3 3" xfId="27594"/>
    <cellStyle name="Normal 273 3 3 2" xfId="27595"/>
    <cellStyle name="Normal 273 3 3 3" xfId="27596"/>
    <cellStyle name="Normal 273 3 4" xfId="27597"/>
    <cellStyle name="Normal 273 3 4 2" xfId="27598"/>
    <cellStyle name="Normal 273 3 4 3" xfId="27599"/>
    <cellStyle name="Normal 273 3 5" xfId="27600"/>
    <cellStyle name="Normal 273 3 6" xfId="27601"/>
    <cellStyle name="Normal 273 3 7" xfId="27602"/>
    <cellStyle name="Normal 273 3 8" xfId="27603"/>
    <cellStyle name="Normal 273 4" xfId="27604"/>
    <cellStyle name="Normal 273 4 2" xfId="27605"/>
    <cellStyle name="Normal 273 4 2 2" xfId="27606"/>
    <cellStyle name="Normal 273 4 2 3" xfId="27607"/>
    <cellStyle name="Normal 273 4 3" xfId="27608"/>
    <cellStyle name="Normal 273 4 3 2" xfId="27609"/>
    <cellStyle name="Normal 273 4 3 3" xfId="27610"/>
    <cellStyle name="Normal 273 4 4" xfId="27611"/>
    <cellStyle name="Normal 273 4 5" xfId="27612"/>
    <cellStyle name="Normal 273 4 6" xfId="27613"/>
    <cellStyle name="Normal 273 5" xfId="27614"/>
    <cellStyle name="Normal 273 5 2" xfId="27615"/>
    <cellStyle name="Normal 273 5 3" xfId="27616"/>
    <cellStyle name="Normal 273 6" xfId="27617"/>
    <cellStyle name="Normal 273 6 2" xfId="27618"/>
    <cellStyle name="Normal 273 6 3" xfId="27619"/>
    <cellStyle name="Normal 273 7" xfId="27620"/>
    <cellStyle name="Normal 273 8" xfId="27621"/>
    <cellStyle name="Normal 273 9" xfId="27622"/>
    <cellStyle name="Normal 274" xfId="27623"/>
    <cellStyle name="Normal 274 10" xfId="27624"/>
    <cellStyle name="Normal 274 2" xfId="27625"/>
    <cellStyle name="Normal 274 2 2" xfId="27626"/>
    <cellStyle name="Normal 274 2 2 2" xfId="27627"/>
    <cellStyle name="Normal 274 2 2 2 2" xfId="27628"/>
    <cellStyle name="Normal 274 2 2 2 2 2" xfId="27629"/>
    <cellStyle name="Normal 274 2 2 2 2 3" xfId="27630"/>
    <cellStyle name="Normal 274 2 2 2 3" xfId="27631"/>
    <cellStyle name="Normal 274 2 2 2 3 2" xfId="27632"/>
    <cellStyle name="Normal 274 2 2 2 3 3" xfId="27633"/>
    <cellStyle name="Normal 274 2 2 2 4" xfId="27634"/>
    <cellStyle name="Normal 274 2 2 2 5" xfId="27635"/>
    <cellStyle name="Normal 274 2 2 2 6" xfId="27636"/>
    <cellStyle name="Normal 274 2 2 3" xfId="27637"/>
    <cellStyle name="Normal 274 2 2 3 2" xfId="27638"/>
    <cellStyle name="Normal 274 2 2 3 3" xfId="27639"/>
    <cellStyle name="Normal 274 2 2 4" xfId="27640"/>
    <cellStyle name="Normal 274 2 2 4 2" xfId="27641"/>
    <cellStyle name="Normal 274 2 2 4 3" xfId="27642"/>
    <cellStyle name="Normal 274 2 2 5" xfId="27643"/>
    <cellStyle name="Normal 274 2 2 6" xfId="27644"/>
    <cellStyle name="Normal 274 2 2 7" xfId="27645"/>
    <cellStyle name="Normal 274 2 2 8" xfId="27646"/>
    <cellStyle name="Normal 274 2 3" xfId="27647"/>
    <cellStyle name="Normal 274 2 3 2" xfId="27648"/>
    <cellStyle name="Normal 274 2 3 2 2" xfId="27649"/>
    <cellStyle name="Normal 274 2 3 2 3" xfId="27650"/>
    <cellStyle name="Normal 274 2 3 3" xfId="27651"/>
    <cellStyle name="Normal 274 2 3 3 2" xfId="27652"/>
    <cellStyle name="Normal 274 2 3 3 3" xfId="27653"/>
    <cellStyle name="Normal 274 2 3 4" xfId="27654"/>
    <cellStyle name="Normal 274 2 3 5" xfId="27655"/>
    <cellStyle name="Normal 274 2 3 6" xfId="27656"/>
    <cellStyle name="Normal 274 2 4" xfId="27657"/>
    <cellStyle name="Normal 274 2 4 2" xfId="27658"/>
    <cellStyle name="Normal 274 2 4 3" xfId="27659"/>
    <cellStyle name="Normal 274 2 5" xfId="27660"/>
    <cellStyle name="Normal 274 2 5 2" xfId="27661"/>
    <cellStyle name="Normal 274 2 5 3" xfId="27662"/>
    <cellStyle name="Normal 274 2 6" xfId="27663"/>
    <cellStyle name="Normal 274 2 7" xfId="27664"/>
    <cellStyle name="Normal 274 2 8" xfId="27665"/>
    <cellStyle name="Normal 274 2 9" xfId="27666"/>
    <cellStyle name="Normal 274 3" xfId="27667"/>
    <cellStyle name="Normal 274 3 2" xfId="27668"/>
    <cellStyle name="Normal 274 3 2 2" xfId="27669"/>
    <cellStyle name="Normal 274 3 2 2 2" xfId="27670"/>
    <cellStyle name="Normal 274 3 2 2 3" xfId="27671"/>
    <cellStyle name="Normal 274 3 2 3" xfId="27672"/>
    <cellStyle name="Normal 274 3 2 3 2" xfId="27673"/>
    <cellStyle name="Normal 274 3 2 3 3" xfId="27674"/>
    <cellStyle name="Normal 274 3 2 4" xfId="27675"/>
    <cellStyle name="Normal 274 3 2 5" xfId="27676"/>
    <cellStyle name="Normal 274 3 2 6" xfId="27677"/>
    <cellStyle name="Normal 274 3 3" xfId="27678"/>
    <cellStyle name="Normal 274 3 3 2" xfId="27679"/>
    <cellStyle name="Normal 274 3 3 3" xfId="27680"/>
    <cellStyle name="Normal 274 3 4" xfId="27681"/>
    <cellStyle name="Normal 274 3 4 2" xfId="27682"/>
    <cellStyle name="Normal 274 3 4 3" xfId="27683"/>
    <cellStyle name="Normal 274 3 5" xfId="27684"/>
    <cellStyle name="Normal 274 3 6" xfId="27685"/>
    <cellStyle name="Normal 274 3 7" xfId="27686"/>
    <cellStyle name="Normal 274 3 8" xfId="27687"/>
    <cellStyle name="Normal 274 4" xfId="27688"/>
    <cellStyle name="Normal 274 4 2" xfId="27689"/>
    <cellStyle name="Normal 274 4 2 2" xfId="27690"/>
    <cellStyle name="Normal 274 4 2 3" xfId="27691"/>
    <cellStyle name="Normal 274 4 3" xfId="27692"/>
    <cellStyle name="Normal 274 4 3 2" xfId="27693"/>
    <cellStyle name="Normal 274 4 3 3" xfId="27694"/>
    <cellStyle name="Normal 274 4 4" xfId="27695"/>
    <cellStyle name="Normal 274 4 5" xfId="27696"/>
    <cellStyle name="Normal 274 4 6" xfId="27697"/>
    <cellStyle name="Normal 274 5" xfId="27698"/>
    <cellStyle name="Normal 274 5 2" xfId="27699"/>
    <cellStyle name="Normal 274 5 3" xfId="27700"/>
    <cellStyle name="Normal 274 6" xfId="27701"/>
    <cellStyle name="Normal 274 6 2" xfId="27702"/>
    <cellStyle name="Normal 274 6 3" xfId="27703"/>
    <cellStyle name="Normal 274 7" xfId="27704"/>
    <cellStyle name="Normal 274 8" xfId="27705"/>
    <cellStyle name="Normal 274 9" xfId="27706"/>
    <cellStyle name="Normal 275" xfId="27707"/>
    <cellStyle name="Normal 275 10" xfId="27708"/>
    <cellStyle name="Normal 275 2" xfId="27709"/>
    <cellStyle name="Normal 275 2 2" xfId="27710"/>
    <cellStyle name="Normal 275 2 2 2" xfId="27711"/>
    <cellStyle name="Normal 275 2 2 2 2" xfId="27712"/>
    <cellStyle name="Normal 275 2 2 2 2 2" xfId="27713"/>
    <cellStyle name="Normal 275 2 2 2 2 3" xfId="27714"/>
    <cellStyle name="Normal 275 2 2 2 3" xfId="27715"/>
    <cellStyle name="Normal 275 2 2 2 3 2" xfId="27716"/>
    <cellStyle name="Normal 275 2 2 2 3 3" xfId="27717"/>
    <cellStyle name="Normal 275 2 2 2 4" xfId="27718"/>
    <cellStyle name="Normal 275 2 2 2 5" xfId="27719"/>
    <cellStyle name="Normal 275 2 2 2 6" xfId="27720"/>
    <cellStyle name="Normal 275 2 2 3" xfId="27721"/>
    <cellStyle name="Normal 275 2 2 3 2" xfId="27722"/>
    <cellStyle name="Normal 275 2 2 3 3" xfId="27723"/>
    <cellStyle name="Normal 275 2 2 4" xfId="27724"/>
    <cellStyle name="Normal 275 2 2 4 2" xfId="27725"/>
    <cellStyle name="Normal 275 2 2 4 3" xfId="27726"/>
    <cellStyle name="Normal 275 2 2 5" xfId="27727"/>
    <cellStyle name="Normal 275 2 2 6" xfId="27728"/>
    <cellStyle name="Normal 275 2 2 7" xfId="27729"/>
    <cellStyle name="Normal 275 2 2 8" xfId="27730"/>
    <cellStyle name="Normal 275 2 3" xfId="27731"/>
    <cellStyle name="Normal 275 2 3 2" xfId="27732"/>
    <cellStyle name="Normal 275 2 3 2 2" xfId="27733"/>
    <cellStyle name="Normal 275 2 3 2 3" xfId="27734"/>
    <cellStyle name="Normal 275 2 3 3" xfId="27735"/>
    <cellStyle name="Normal 275 2 3 3 2" xfId="27736"/>
    <cellStyle name="Normal 275 2 3 3 3" xfId="27737"/>
    <cellStyle name="Normal 275 2 3 4" xfId="27738"/>
    <cellStyle name="Normal 275 2 3 5" xfId="27739"/>
    <cellStyle name="Normal 275 2 3 6" xfId="27740"/>
    <cellStyle name="Normal 275 2 4" xfId="27741"/>
    <cellStyle name="Normal 275 2 4 2" xfId="27742"/>
    <cellStyle name="Normal 275 2 4 3" xfId="27743"/>
    <cellStyle name="Normal 275 2 5" xfId="27744"/>
    <cellStyle name="Normal 275 2 5 2" xfId="27745"/>
    <cellStyle name="Normal 275 2 5 3" xfId="27746"/>
    <cellStyle name="Normal 275 2 6" xfId="27747"/>
    <cellStyle name="Normal 275 2 7" xfId="27748"/>
    <cellStyle name="Normal 275 2 8" xfId="27749"/>
    <cellStyle name="Normal 275 2 9" xfId="27750"/>
    <cellStyle name="Normal 275 3" xfId="27751"/>
    <cellStyle name="Normal 275 3 2" xfId="27752"/>
    <cellStyle name="Normal 275 3 2 2" xfId="27753"/>
    <cellStyle name="Normal 275 3 2 2 2" xfId="27754"/>
    <cellStyle name="Normal 275 3 2 2 3" xfId="27755"/>
    <cellStyle name="Normal 275 3 2 3" xfId="27756"/>
    <cellStyle name="Normal 275 3 2 3 2" xfId="27757"/>
    <cellStyle name="Normal 275 3 2 3 3" xfId="27758"/>
    <cellStyle name="Normal 275 3 2 4" xfId="27759"/>
    <cellStyle name="Normal 275 3 2 5" xfId="27760"/>
    <cellStyle name="Normal 275 3 2 6" xfId="27761"/>
    <cellStyle name="Normal 275 3 3" xfId="27762"/>
    <cellStyle name="Normal 275 3 3 2" xfId="27763"/>
    <cellStyle name="Normal 275 3 3 3" xfId="27764"/>
    <cellStyle name="Normal 275 3 4" xfId="27765"/>
    <cellStyle name="Normal 275 3 4 2" xfId="27766"/>
    <cellStyle name="Normal 275 3 4 3" xfId="27767"/>
    <cellStyle name="Normal 275 3 5" xfId="27768"/>
    <cellStyle name="Normal 275 3 6" xfId="27769"/>
    <cellStyle name="Normal 275 3 7" xfId="27770"/>
    <cellStyle name="Normal 275 3 8" xfId="27771"/>
    <cellStyle name="Normal 275 4" xfId="27772"/>
    <cellStyle name="Normal 275 4 2" xfId="27773"/>
    <cellStyle name="Normal 275 4 2 2" xfId="27774"/>
    <cellStyle name="Normal 275 4 2 3" xfId="27775"/>
    <cellStyle name="Normal 275 4 3" xfId="27776"/>
    <cellStyle name="Normal 275 4 3 2" xfId="27777"/>
    <cellStyle name="Normal 275 4 3 3" xfId="27778"/>
    <cellStyle name="Normal 275 4 4" xfId="27779"/>
    <cellStyle name="Normal 275 4 5" xfId="27780"/>
    <cellStyle name="Normal 275 4 6" xfId="27781"/>
    <cellStyle name="Normal 275 5" xfId="27782"/>
    <cellStyle name="Normal 275 5 2" xfId="27783"/>
    <cellStyle name="Normal 275 5 3" xfId="27784"/>
    <cellStyle name="Normal 275 6" xfId="27785"/>
    <cellStyle name="Normal 275 6 2" xfId="27786"/>
    <cellStyle name="Normal 275 6 3" xfId="27787"/>
    <cellStyle name="Normal 275 7" xfId="27788"/>
    <cellStyle name="Normal 275 8" xfId="27789"/>
    <cellStyle name="Normal 275 9" xfId="27790"/>
    <cellStyle name="Normal 276" xfId="27791"/>
    <cellStyle name="Normal 276 10" xfId="27792"/>
    <cellStyle name="Normal 276 2" xfId="27793"/>
    <cellStyle name="Normal 276 2 2" xfId="27794"/>
    <cellStyle name="Normal 276 2 2 2" xfId="27795"/>
    <cellStyle name="Normal 276 2 2 2 2" xfId="27796"/>
    <cellStyle name="Normal 276 2 2 2 2 2" xfId="27797"/>
    <cellStyle name="Normal 276 2 2 2 2 3" xfId="27798"/>
    <cellStyle name="Normal 276 2 2 2 3" xfId="27799"/>
    <cellStyle name="Normal 276 2 2 2 3 2" xfId="27800"/>
    <cellStyle name="Normal 276 2 2 2 3 3" xfId="27801"/>
    <cellStyle name="Normal 276 2 2 2 4" xfId="27802"/>
    <cellStyle name="Normal 276 2 2 2 5" xfId="27803"/>
    <cellStyle name="Normal 276 2 2 2 6" xfId="27804"/>
    <cellStyle name="Normal 276 2 2 3" xfId="27805"/>
    <cellStyle name="Normal 276 2 2 3 2" xfId="27806"/>
    <cellStyle name="Normal 276 2 2 3 3" xfId="27807"/>
    <cellStyle name="Normal 276 2 2 4" xfId="27808"/>
    <cellStyle name="Normal 276 2 2 4 2" xfId="27809"/>
    <cellStyle name="Normal 276 2 2 4 3" xfId="27810"/>
    <cellStyle name="Normal 276 2 2 5" xfId="27811"/>
    <cellStyle name="Normal 276 2 2 6" xfId="27812"/>
    <cellStyle name="Normal 276 2 2 7" xfId="27813"/>
    <cellStyle name="Normal 276 2 2 8" xfId="27814"/>
    <cellStyle name="Normal 276 2 3" xfId="27815"/>
    <cellStyle name="Normal 276 2 3 2" xfId="27816"/>
    <cellStyle name="Normal 276 2 3 2 2" xfId="27817"/>
    <cellStyle name="Normal 276 2 3 2 3" xfId="27818"/>
    <cellStyle name="Normal 276 2 3 3" xfId="27819"/>
    <cellStyle name="Normal 276 2 3 3 2" xfId="27820"/>
    <cellStyle name="Normal 276 2 3 3 3" xfId="27821"/>
    <cellStyle name="Normal 276 2 3 4" xfId="27822"/>
    <cellStyle name="Normal 276 2 3 5" xfId="27823"/>
    <cellStyle name="Normal 276 2 3 6" xfId="27824"/>
    <cellStyle name="Normal 276 2 4" xfId="27825"/>
    <cellStyle name="Normal 276 2 4 2" xfId="27826"/>
    <cellStyle name="Normal 276 2 4 3" xfId="27827"/>
    <cellStyle name="Normal 276 2 5" xfId="27828"/>
    <cellStyle name="Normal 276 2 5 2" xfId="27829"/>
    <cellStyle name="Normal 276 2 5 3" xfId="27830"/>
    <cellStyle name="Normal 276 2 6" xfId="27831"/>
    <cellStyle name="Normal 276 2 7" xfId="27832"/>
    <cellStyle name="Normal 276 2 8" xfId="27833"/>
    <cellStyle name="Normal 276 2 9" xfId="27834"/>
    <cellStyle name="Normal 276 3" xfId="27835"/>
    <cellStyle name="Normal 276 3 2" xfId="27836"/>
    <cellStyle name="Normal 276 3 2 2" xfId="27837"/>
    <cellStyle name="Normal 276 3 2 2 2" xfId="27838"/>
    <cellStyle name="Normal 276 3 2 2 3" xfId="27839"/>
    <cellStyle name="Normal 276 3 2 3" xfId="27840"/>
    <cellStyle name="Normal 276 3 2 3 2" xfId="27841"/>
    <cellStyle name="Normal 276 3 2 3 3" xfId="27842"/>
    <cellStyle name="Normal 276 3 2 4" xfId="27843"/>
    <cellStyle name="Normal 276 3 2 5" xfId="27844"/>
    <cellStyle name="Normal 276 3 2 6" xfId="27845"/>
    <cellStyle name="Normal 276 3 3" xfId="27846"/>
    <cellStyle name="Normal 276 3 3 2" xfId="27847"/>
    <cellStyle name="Normal 276 3 3 3" xfId="27848"/>
    <cellStyle name="Normal 276 3 4" xfId="27849"/>
    <cellStyle name="Normal 276 3 4 2" xfId="27850"/>
    <cellStyle name="Normal 276 3 4 3" xfId="27851"/>
    <cellStyle name="Normal 276 3 5" xfId="27852"/>
    <cellStyle name="Normal 276 3 6" xfId="27853"/>
    <cellStyle name="Normal 276 3 7" xfId="27854"/>
    <cellStyle name="Normal 276 3 8" xfId="27855"/>
    <cellStyle name="Normal 276 4" xfId="27856"/>
    <cellStyle name="Normal 276 4 2" xfId="27857"/>
    <cellStyle name="Normal 276 4 2 2" xfId="27858"/>
    <cellStyle name="Normal 276 4 2 3" xfId="27859"/>
    <cellStyle name="Normal 276 4 3" xfId="27860"/>
    <cellStyle name="Normal 276 4 3 2" xfId="27861"/>
    <cellStyle name="Normal 276 4 3 3" xfId="27862"/>
    <cellStyle name="Normal 276 4 4" xfId="27863"/>
    <cellStyle name="Normal 276 4 5" xfId="27864"/>
    <cellStyle name="Normal 276 4 6" xfId="27865"/>
    <cellStyle name="Normal 276 5" xfId="27866"/>
    <cellStyle name="Normal 276 5 2" xfId="27867"/>
    <cellStyle name="Normal 276 5 3" xfId="27868"/>
    <cellStyle name="Normal 276 6" xfId="27869"/>
    <cellStyle name="Normal 276 6 2" xfId="27870"/>
    <cellStyle name="Normal 276 6 3" xfId="27871"/>
    <cellStyle name="Normal 276 7" xfId="27872"/>
    <cellStyle name="Normal 276 8" xfId="27873"/>
    <cellStyle name="Normal 276 9" xfId="27874"/>
    <cellStyle name="Normal 277" xfId="27875"/>
    <cellStyle name="Normal 277 10" xfId="27876"/>
    <cellStyle name="Normal 277 2" xfId="27877"/>
    <cellStyle name="Normal 277 2 2" xfId="27878"/>
    <cellStyle name="Normal 277 2 2 2" xfId="27879"/>
    <cellStyle name="Normal 277 2 2 2 2" xfId="27880"/>
    <cellStyle name="Normal 277 2 2 2 2 2" xfId="27881"/>
    <cellStyle name="Normal 277 2 2 2 2 3" xfId="27882"/>
    <cellStyle name="Normal 277 2 2 2 3" xfId="27883"/>
    <cellStyle name="Normal 277 2 2 2 3 2" xfId="27884"/>
    <cellStyle name="Normal 277 2 2 2 3 3" xfId="27885"/>
    <cellStyle name="Normal 277 2 2 2 4" xfId="27886"/>
    <cellStyle name="Normal 277 2 2 2 5" xfId="27887"/>
    <cellStyle name="Normal 277 2 2 2 6" xfId="27888"/>
    <cellStyle name="Normal 277 2 2 3" xfId="27889"/>
    <cellStyle name="Normal 277 2 2 3 2" xfId="27890"/>
    <cellStyle name="Normal 277 2 2 3 3" xfId="27891"/>
    <cellStyle name="Normal 277 2 2 4" xfId="27892"/>
    <cellStyle name="Normal 277 2 2 4 2" xfId="27893"/>
    <cellStyle name="Normal 277 2 2 4 3" xfId="27894"/>
    <cellStyle name="Normal 277 2 2 5" xfId="27895"/>
    <cellStyle name="Normal 277 2 2 6" xfId="27896"/>
    <cellStyle name="Normal 277 2 2 7" xfId="27897"/>
    <cellStyle name="Normal 277 2 2 8" xfId="27898"/>
    <cellStyle name="Normal 277 2 3" xfId="27899"/>
    <cellStyle name="Normal 277 2 3 2" xfId="27900"/>
    <cellStyle name="Normal 277 2 3 2 2" xfId="27901"/>
    <cellStyle name="Normal 277 2 3 2 3" xfId="27902"/>
    <cellStyle name="Normal 277 2 3 3" xfId="27903"/>
    <cellStyle name="Normal 277 2 3 3 2" xfId="27904"/>
    <cellStyle name="Normal 277 2 3 3 3" xfId="27905"/>
    <cellStyle name="Normal 277 2 3 4" xfId="27906"/>
    <cellStyle name="Normal 277 2 3 5" xfId="27907"/>
    <cellStyle name="Normal 277 2 3 6" xfId="27908"/>
    <cellStyle name="Normal 277 2 4" xfId="27909"/>
    <cellStyle name="Normal 277 2 4 2" xfId="27910"/>
    <cellStyle name="Normal 277 2 4 3" xfId="27911"/>
    <cellStyle name="Normal 277 2 5" xfId="27912"/>
    <cellStyle name="Normal 277 2 5 2" xfId="27913"/>
    <cellStyle name="Normal 277 2 5 3" xfId="27914"/>
    <cellStyle name="Normal 277 2 6" xfId="27915"/>
    <cellStyle name="Normal 277 2 7" xfId="27916"/>
    <cellStyle name="Normal 277 2 8" xfId="27917"/>
    <cellStyle name="Normal 277 2 9" xfId="27918"/>
    <cellStyle name="Normal 277 3" xfId="27919"/>
    <cellStyle name="Normal 277 3 2" xfId="27920"/>
    <cellStyle name="Normal 277 3 2 2" xfId="27921"/>
    <cellStyle name="Normal 277 3 2 2 2" xfId="27922"/>
    <cellStyle name="Normal 277 3 2 2 3" xfId="27923"/>
    <cellStyle name="Normal 277 3 2 3" xfId="27924"/>
    <cellStyle name="Normal 277 3 2 3 2" xfId="27925"/>
    <cellStyle name="Normal 277 3 2 3 3" xfId="27926"/>
    <cellStyle name="Normal 277 3 2 4" xfId="27927"/>
    <cellStyle name="Normal 277 3 2 5" xfId="27928"/>
    <cellStyle name="Normal 277 3 2 6" xfId="27929"/>
    <cellStyle name="Normal 277 3 3" xfId="27930"/>
    <cellStyle name="Normal 277 3 3 2" xfId="27931"/>
    <cellStyle name="Normal 277 3 3 3" xfId="27932"/>
    <cellStyle name="Normal 277 3 4" xfId="27933"/>
    <cellStyle name="Normal 277 3 4 2" xfId="27934"/>
    <cellStyle name="Normal 277 3 4 3" xfId="27935"/>
    <cellStyle name="Normal 277 3 5" xfId="27936"/>
    <cellStyle name="Normal 277 3 6" xfId="27937"/>
    <cellStyle name="Normal 277 3 7" xfId="27938"/>
    <cellStyle name="Normal 277 3 8" xfId="27939"/>
    <cellStyle name="Normal 277 4" xfId="27940"/>
    <cellStyle name="Normal 277 4 2" xfId="27941"/>
    <cellStyle name="Normal 277 4 2 2" xfId="27942"/>
    <cellStyle name="Normal 277 4 2 3" xfId="27943"/>
    <cellStyle name="Normal 277 4 3" xfId="27944"/>
    <cellStyle name="Normal 277 4 3 2" xfId="27945"/>
    <cellStyle name="Normal 277 4 3 3" xfId="27946"/>
    <cellStyle name="Normal 277 4 4" xfId="27947"/>
    <cellStyle name="Normal 277 4 5" xfId="27948"/>
    <cellStyle name="Normal 277 4 6" xfId="27949"/>
    <cellStyle name="Normal 277 5" xfId="27950"/>
    <cellStyle name="Normal 277 5 2" xfId="27951"/>
    <cellStyle name="Normal 277 5 3" xfId="27952"/>
    <cellStyle name="Normal 277 6" xfId="27953"/>
    <cellStyle name="Normal 277 6 2" xfId="27954"/>
    <cellStyle name="Normal 277 6 3" xfId="27955"/>
    <cellStyle name="Normal 277 7" xfId="27956"/>
    <cellStyle name="Normal 277 8" xfId="27957"/>
    <cellStyle name="Normal 277 9" xfId="27958"/>
    <cellStyle name="Normal 278" xfId="27959"/>
    <cellStyle name="Normal 278 10" xfId="27960"/>
    <cellStyle name="Normal 278 2" xfId="27961"/>
    <cellStyle name="Normal 278 2 2" xfId="27962"/>
    <cellStyle name="Normal 278 2 2 2" xfId="27963"/>
    <cellStyle name="Normal 278 2 2 2 2" xfId="27964"/>
    <cellStyle name="Normal 278 2 2 2 2 2" xfId="27965"/>
    <cellStyle name="Normal 278 2 2 2 2 3" xfId="27966"/>
    <cellStyle name="Normal 278 2 2 2 3" xfId="27967"/>
    <cellStyle name="Normal 278 2 2 2 3 2" xfId="27968"/>
    <cellStyle name="Normal 278 2 2 2 3 3" xfId="27969"/>
    <cellStyle name="Normal 278 2 2 2 4" xfId="27970"/>
    <cellStyle name="Normal 278 2 2 2 5" xfId="27971"/>
    <cellStyle name="Normal 278 2 2 2 6" xfId="27972"/>
    <cellStyle name="Normal 278 2 2 3" xfId="27973"/>
    <cellStyle name="Normal 278 2 2 3 2" xfId="27974"/>
    <cellStyle name="Normal 278 2 2 3 3" xfId="27975"/>
    <cellStyle name="Normal 278 2 2 4" xfId="27976"/>
    <cellStyle name="Normal 278 2 2 4 2" xfId="27977"/>
    <cellStyle name="Normal 278 2 2 4 3" xfId="27978"/>
    <cellStyle name="Normal 278 2 2 5" xfId="27979"/>
    <cellStyle name="Normal 278 2 2 6" xfId="27980"/>
    <cellStyle name="Normal 278 2 2 7" xfId="27981"/>
    <cellStyle name="Normal 278 2 2 8" xfId="27982"/>
    <cellStyle name="Normal 278 2 3" xfId="27983"/>
    <cellStyle name="Normal 278 2 3 2" xfId="27984"/>
    <cellStyle name="Normal 278 2 3 2 2" xfId="27985"/>
    <cellStyle name="Normal 278 2 3 2 3" xfId="27986"/>
    <cellStyle name="Normal 278 2 3 3" xfId="27987"/>
    <cellStyle name="Normal 278 2 3 3 2" xfId="27988"/>
    <cellStyle name="Normal 278 2 3 3 3" xfId="27989"/>
    <cellStyle name="Normal 278 2 3 4" xfId="27990"/>
    <cellStyle name="Normal 278 2 3 5" xfId="27991"/>
    <cellStyle name="Normal 278 2 3 6" xfId="27992"/>
    <cellStyle name="Normal 278 2 4" xfId="27993"/>
    <cellStyle name="Normal 278 2 4 2" xfId="27994"/>
    <cellStyle name="Normal 278 2 4 3" xfId="27995"/>
    <cellStyle name="Normal 278 2 5" xfId="27996"/>
    <cellStyle name="Normal 278 2 5 2" xfId="27997"/>
    <cellStyle name="Normal 278 2 5 3" xfId="27998"/>
    <cellStyle name="Normal 278 2 6" xfId="27999"/>
    <cellStyle name="Normal 278 2 7" xfId="28000"/>
    <cellStyle name="Normal 278 2 8" xfId="28001"/>
    <cellStyle name="Normal 278 2 9" xfId="28002"/>
    <cellStyle name="Normal 278 3" xfId="28003"/>
    <cellStyle name="Normal 278 3 2" xfId="28004"/>
    <cellStyle name="Normal 278 3 2 2" xfId="28005"/>
    <cellStyle name="Normal 278 3 2 2 2" xfId="28006"/>
    <cellStyle name="Normal 278 3 2 2 3" xfId="28007"/>
    <cellStyle name="Normal 278 3 2 3" xfId="28008"/>
    <cellStyle name="Normal 278 3 2 3 2" xfId="28009"/>
    <cellStyle name="Normal 278 3 2 3 3" xfId="28010"/>
    <cellStyle name="Normal 278 3 2 4" xfId="28011"/>
    <cellStyle name="Normal 278 3 2 5" xfId="28012"/>
    <cellStyle name="Normal 278 3 2 6" xfId="28013"/>
    <cellStyle name="Normal 278 3 3" xfId="28014"/>
    <cellStyle name="Normal 278 3 3 2" xfId="28015"/>
    <cellStyle name="Normal 278 3 3 3" xfId="28016"/>
    <cellStyle name="Normal 278 3 4" xfId="28017"/>
    <cellStyle name="Normal 278 3 4 2" xfId="28018"/>
    <cellStyle name="Normal 278 3 4 3" xfId="28019"/>
    <cellStyle name="Normal 278 3 5" xfId="28020"/>
    <cellStyle name="Normal 278 3 6" xfId="28021"/>
    <cellStyle name="Normal 278 3 7" xfId="28022"/>
    <cellStyle name="Normal 278 3 8" xfId="28023"/>
    <cellStyle name="Normal 278 4" xfId="28024"/>
    <cellStyle name="Normal 278 4 2" xfId="28025"/>
    <cellStyle name="Normal 278 4 2 2" xfId="28026"/>
    <cellStyle name="Normal 278 4 2 3" xfId="28027"/>
    <cellStyle name="Normal 278 4 3" xfId="28028"/>
    <cellStyle name="Normal 278 4 3 2" xfId="28029"/>
    <cellStyle name="Normal 278 4 3 3" xfId="28030"/>
    <cellStyle name="Normal 278 4 4" xfId="28031"/>
    <cellStyle name="Normal 278 4 5" xfId="28032"/>
    <cellStyle name="Normal 278 4 6" xfId="28033"/>
    <cellStyle name="Normal 278 5" xfId="28034"/>
    <cellStyle name="Normal 278 5 2" xfId="28035"/>
    <cellStyle name="Normal 278 5 3" xfId="28036"/>
    <cellStyle name="Normal 278 6" xfId="28037"/>
    <cellStyle name="Normal 278 6 2" xfId="28038"/>
    <cellStyle name="Normal 278 6 3" xfId="28039"/>
    <cellStyle name="Normal 278 7" xfId="28040"/>
    <cellStyle name="Normal 278 8" xfId="28041"/>
    <cellStyle name="Normal 278 9" xfId="28042"/>
    <cellStyle name="Normal 279" xfId="28043"/>
    <cellStyle name="Normal 279 10" xfId="28044"/>
    <cellStyle name="Normal 279 2" xfId="28045"/>
    <cellStyle name="Normal 279 2 2" xfId="28046"/>
    <cellStyle name="Normal 279 2 2 2" xfId="28047"/>
    <cellStyle name="Normal 279 2 2 2 2" xfId="28048"/>
    <cellStyle name="Normal 279 2 2 2 2 2" xfId="28049"/>
    <cellStyle name="Normal 279 2 2 2 2 3" xfId="28050"/>
    <cellStyle name="Normal 279 2 2 2 3" xfId="28051"/>
    <cellStyle name="Normal 279 2 2 2 3 2" xfId="28052"/>
    <cellStyle name="Normal 279 2 2 2 3 3" xfId="28053"/>
    <cellStyle name="Normal 279 2 2 2 4" xfId="28054"/>
    <cellStyle name="Normal 279 2 2 2 5" xfId="28055"/>
    <cellStyle name="Normal 279 2 2 2 6" xfId="28056"/>
    <cellStyle name="Normal 279 2 2 3" xfId="28057"/>
    <cellStyle name="Normal 279 2 2 3 2" xfId="28058"/>
    <cellStyle name="Normal 279 2 2 3 3" xfId="28059"/>
    <cellStyle name="Normal 279 2 2 4" xfId="28060"/>
    <cellStyle name="Normal 279 2 2 4 2" xfId="28061"/>
    <cellStyle name="Normal 279 2 2 4 3" xfId="28062"/>
    <cellStyle name="Normal 279 2 2 5" xfId="28063"/>
    <cellStyle name="Normal 279 2 2 6" xfId="28064"/>
    <cellStyle name="Normal 279 2 2 7" xfId="28065"/>
    <cellStyle name="Normal 279 2 2 8" xfId="28066"/>
    <cellStyle name="Normal 279 2 3" xfId="28067"/>
    <cellStyle name="Normal 279 2 3 2" xfId="28068"/>
    <cellStyle name="Normal 279 2 3 2 2" xfId="28069"/>
    <cellStyle name="Normal 279 2 3 2 3" xfId="28070"/>
    <cellStyle name="Normal 279 2 3 3" xfId="28071"/>
    <cellStyle name="Normal 279 2 3 3 2" xfId="28072"/>
    <cellStyle name="Normal 279 2 3 3 3" xfId="28073"/>
    <cellStyle name="Normal 279 2 3 4" xfId="28074"/>
    <cellStyle name="Normal 279 2 3 5" xfId="28075"/>
    <cellStyle name="Normal 279 2 3 6" xfId="28076"/>
    <cellStyle name="Normal 279 2 4" xfId="28077"/>
    <cellStyle name="Normal 279 2 4 2" xfId="28078"/>
    <cellStyle name="Normal 279 2 4 3" xfId="28079"/>
    <cellStyle name="Normal 279 2 5" xfId="28080"/>
    <cellStyle name="Normal 279 2 5 2" xfId="28081"/>
    <cellStyle name="Normal 279 2 5 3" xfId="28082"/>
    <cellStyle name="Normal 279 2 6" xfId="28083"/>
    <cellStyle name="Normal 279 2 7" xfId="28084"/>
    <cellStyle name="Normal 279 2 8" xfId="28085"/>
    <cellStyle name="Normal 279 2 9" xfId="28086"/>
    <cellStyle name="Normal 279 3" xfId="28087"/>
    <cellStyle name="Normal 279 3 2" xfId="28088"/>
    <cellStyle name="Normal 279 3 2 2" xfId="28089"/>
    <cellStyle name="Normal 279 3 2 2 2" xfId="28090"/>
    <cellStyle name="Normal 279 3 2 2 3" xfId="28091"/>
    <cellStyle name="Normal 279 3 2 3" xfId="28092"/>
    <cellStyle name="Normal 279 3 2 3 2" xfId="28093"/>
    <cellStyle name="Normal 279 3 2 3 3" xfId="28094"/>
    <cellStyle name="Normal 279 3 2 4" xfId="28095"/>
    <cellStyle name="Normal 279 3 2 5" xfId="28096"/>
    <cellStyle name="Normal 279 3 2 6" xfId="28097"/>
    <cellStyle name="Normal 279 3 3" xfId="28098"/>
    <cellStyle name="Normal 279 3 3 2" xfId="28099"/>
    <cellStyle name="Normal 279 3 3 3" xfId="28100"/>
    <cellStyle name="Normal 279 3 4" xfId="28101"/>
    <cellStyle name="Normal 279 3 4 2" xfId="28102"/>
    <cellStyle name="Normal 279 3 4 3" xfId="28103"/>
    <cellStyle name="Normal 279 3 5" xfId="28104"/>
    <cellStyle name="Normal 279 3 6" xfId="28105"/>
    <cellStyle name="Normal 279 3 7" xfId="28106"/>
    <cellStyle name="Normal 279 3 8" xfId="28107"/>
    <cellStyle name="Normal 279 4" xfId="28108"/>
    <cellStyle name="Normal 279 4 2" xfId="28109"/>
    <cellStyle name="Normal 279 4 2 2" xfId="28110"/>
    <cellStyle name="Normal 279 4 2 3" xfId="28111"/>
    <cellStyle name="Normal 279 4 3" xfId="28112"/>
    <cellStyle name="Normal 279 4 3 2" xfId="28113"/>
    <cellStyle name="Normal 279 4 3 3" xfId="28114"/>
    <cellStyle name="Normal 279 4 4" xfId="28115"/>
    <cellStyle name="Normal 279 4 5" xfId="28116"/>
    <cellStyle name="Normal 279 4 6" xfId="28117"/>
    <cellStyle name="Normal 279 5" xfId="28118"/>
    <cellStyle name="Normal 279 5 2" xfId="28119"/>
    <cellStyle name="Normal 279 5 3" xfId="28120"/>
    <cellStyle name="Normal 279 6" xfId="28121"/>
    <cellStyle name="Normal 279 6 2" xfId="28122"/>
    <cellStyle name="Normal 279 6 3" xfId="28123"/>
    <cellStyle name="Normal 279 7" xfId="28124"/>
    <cellStyle name="Normal 279 8" xfId="28125"/>
    <cellStyle name="Normal 279 9" xfId="28126"/>
    <cellStyle name="Normal 28" xfId="28127"/>
    <cellStyle name="Normal 28 10" xfId="28128"/>
    <cellStyle name="Normal 28 11" xfId="28129"/>
    <cellStyle name="Normal 28 2" xfId="28130"/>
    <cellStyle name="Normal 28 2 2" xfId="28131"/>
    <cellStyle name="Normal 28 2 2 2" xfId="28132"/>
    <cellStyle name="Normal 28 2 2 2 2" xfId="28133"/>
    <cellStyle name="Normal 28 2 2 2 2 2" xfId="28134"/>
    <cellStyle name="Normal 28 2 2 2 2 3" xfId="28135"/>
    <cellStyle name="Normal 28 2 2 2 3" xfId="28136"/>
    <cellStyle name="Normal 28 2 2 2 4" xfId="28137"/>
    <cellStyle name="Normal 28 2 2 3" xfId="28138"/>
    <cellStyle name="Normal 28 2 2 3 2" xfId="28139"/>
    <cellStyle name="Normal 28 2 2 3 3" xfId="28140"/>
    <cellStyle name="Normal 28 2 2 4" xfId="28141"/>
    <cellStyle name="Normal 28 2 2 5" xfId="28142"/>
    <cellStyle name="Normal 28 2 2_Order Book" xfId="28143"/>
    <cellStyle name="Normal 28 2 3" xfId="28144"/>
    <cellStyle name="Normal 28 2 3 2" xfId="28145"/>
    <cellStyle name="Normal 28 2 3 2 2" xfId="28146"/>
    <cellStyle name="Normal 28 2 3 2 2 2" xfId="28147"/>
    <cellStyle name="Normal 28 2 3 2 2 3" xfId="28148"/>
    <cellStyle name="Normal 28 2 3 2 3" xfId="28149"/>
    <cellStyle name="Normal 28 2 3 2 4" xfId="28150"/>
    <cellStyle name="Normal 28 2 3 3" xfId="28151"/>
    <cellStyle name="Normal 28 2 3 3 2" xfId="28152"/>
    <cellStyle name="Normal 28 2 3 3 3" xfId="28153"/>
    <cellStyle name="Normal 28 2 3 4" xfId="28154"/>
    <cellStyle name="Normal 28 2 3 5" xfId="28155"/>
    <cellStyle name="Normal 28 2 3_Order Book" xfId="28156"/>
    <cellStyle name="Normal 28 2 4" xfId="28157"/>
    <cellStyle name="Normal 28 2 4 2" xfId="28158"/>
    <cellStyle name="Normal 28 2 4 2 2" xfId="28159"/>
    <cellStyle name="Normal 28 2 4 2 3" xfId="28160"/>
    <cellStyle name="Normal 28 2 4 3" xfId="28161"/>
    <cellStyle name="Normal 28 2 4 4" xfId="28162"/>
    <cellStyle name="Normal 28 2 5" xfId="28163"/>
    <cellStyle name="Normal 28 2 5 2" xfId="28164"/>
    <cellStyle name="Normal 28 2 5 3" xfId="28165"/>
    <cellStyle name="Normal 28 2 6" xfId="28166"/>
    <cellStyle name="Normal 28 2 7" xfId="28167"/>
    <cellStyle name="Normal 28 2 8" xfId="28168"/>
    <cellStyle name="Normal 28 2_Order Book" xfId="28169"/>
    <cellStyle name="Normal 28 3" xfId="28170"/>
    <cellStyle name="Normal 28 3 2" xfId="28171"/>
    <cellStyle name="Normal 28 3 2 2" xfId="28172"/>
    <cellStyle name="Normal 28 3 2 2 2" xfId="28173"/>
    <cellStyle name="Normal 28 3 2 2 2 2" xfId="28174"/>
    <cellStyle name="Normal 28 3 2 2 2 3" xfId="28175"/>
    <cellStyle name="Normal 28 3 2 2 3" xfId="28176"/>
    <cellStyle name="Normal 28 3 2 2 4" xfId="28177"/>
    <cellStyle name="Normal 28 3 2 3" xfId="28178"/>
    <cellStyle name="Normal 28 3 2 3 2" xfId="28179"/>
    <cellStyle name="Normal 28 3 2 3 3" xfId="28180"/>
    <cellStyle name="Normal 28 3 2 4" xfId="28181"/>
    <cellStyle name="Normal 28 3 2 5" xfId="28182"/>
    <cellStyle name="Normal 28 3 2_Order Book" xfId="28183"/>
    <cellStyle name="Normal 28 3 3" xfId="28184"/>
    <cellStyle name="Normal 28 3 3 2" xfId="28185"/>
    <cellStyle name="Normal 28 3 3 2 2" xfId="28186"/>
    <cellStyle name="Normal 28 3 3 2 3" xfId="28187"/>
    <cellStyle name="Normal 28 3 3 3" xfId="28188"/>
    <cellStyle name="Normal 28 3 3 4" xfId="28189"/>
    <cellStyle name="Normal 28 3 4" xfId="28190"/>
    <cellStyle name="Normal 28 3 4 2" xfId="28191"/>
    <cellStyle name="Normal 28 3 4 3" xfId="28192"/>
    <cellStyle name="Normal 28 3 5" xfId="28193"/>
    <cellStyle name="Normal 28 3 6" xfId="28194"/>
    <cellStyle name="Normal 28 3 7" xfId="28195"/>
    <cellStyle name="Normal 28 3_Order Book" xfId="28196"/>
    <cellStyle name="Normal 28 4" xfId="28197"/>
    <cellStyle name="Normal 28 4 2" xfId="28198"/>
    <cellStyle name="Normal 28 4 2 2" xfId="28199"/>
    <cellStyle name="Normal 28 4 2 2 2" xfId="28200"/>
    <cellStyle name="Normal 28 4 2 2 3" xfId="28201"/>
    <cellStyle name="Normal 28 4 2 3" xfId="28202"/>
    <cellStyle name="Normal 28 4 2 4" xfId="28203"/>
    <cellStyle name="Normal 28 4 3" xfId="28204"/>
    <cellStyle name="Normal 28 4 3 2" xfId="28205"/>
    <cellStyle name="Normal 28 4 3 3" xfId="28206"/>
    <cellStyle name="Normal 28 4 4" xfId="28207"/>
    <cellStyle name="Normal 28 4 5" xfId="28208"/>
    <cellStyle name="Normal 28 4 6" xfId="28209"/>
    <cellStyle name="Normal 28 4_Order Book" xfId="28210"/>
    <cellStyle name="Normal 28 5" xfId="28211"/>
    <cellStyle name="Normal 28 5 2" xfId="28212"/>
    <cellStyle name="Normal 28 5 2 2" xfId="28213"/>
    <cellStyle name="Normal 28 5 2 2 2" xfId="28214"/>
    <cellStyle name="Normal 28 5 2 2 3" xfId="28215"/>
    <cellStyle name="Normal 28 5 2 3" xfId="28216"/>
    <cellStyle name="Normal 28 5 2 4" xfId="28217"/>
    <cellStyle name="Normal 28 5 3" xfId="28218"/>
    <cellStyle name="Normal 28 5 3 2" xfId="28219"/>
    <cellStyle name="Normal 28 5 3 3" xfId="28220"/>
    <cellStyle name="Normal 28 5 4" xfId="28221"/>
    <cellStyle name="Normal 28 5 5" xfId="28222"/>
    <cellStyle name="Normal 28 5_Order Book" xfId="28223"/>
    <cellStyle name="Normal 28 6" xfId="28224"/>
    <cellStyle name="Normal 28 6 2" xfId="28225"/>
    <cellStyle name="Normal 28 6 2 2" xfId="28226"/>
    <cellStyle name="Normal 28 6 2 2 2" xfId="28227"/>
    <cellStyle name="Normal 28 6 2 2 3" xfId="28228"/>
    <cellStyle name="Normal 28 6 2 3" xfId="28229"/>
    <cellStyle name="Normal 28 6 2 4" xfId="28230"/>
    <cellStyle name="Normal 28 6 3" xfId="28231"/>
    <cellStyle name="Normal 28 6 3 2" xfId="28232"/>
    <cellStyle name="Normal 28 6 3 3" xfId="28233"/>
    <cellStyle name="Normal 28 6 4" xfId="28234"/>
    <cellStyle name="Normal 28 6 5" xfId="28235"/>
    <cellStyle name="Normal 28 6_Order Book" xfId="28236"/>
    <cellStyle name="Normal 28 7" xfId="28237"/>
    <cellStyle name="Normal 28 7 2" xfId="28238"/>
    <cellStyle name="Normal 28 7 2 2" xfId="28239"/>
    <cellStyle name="Normal 28 7 2 3" xfId="28240"/>
    <cellStyle name="Normal 28 7 3" xfId="28241"/>
    <cellStyle name="Normal 28 7 4" xfId="28242"/>
    <cellStyle name="Normal 28 8" xfId="28243"/>
    <cellStyle name="Normal 28 8 2" xfId="28244"/>
    <cellStyle name="Normal 28 8 3" xfId="28245"/>
    <cellStyle name="Normal 28 9" xfId="28246"/>
    <cellStyle name="Normal 28_Order Book" xfId="28247"/>
    <cellStyle name="Normal 280" xfId="28248"/>
    <cellStyle name="Normal 280 10" xfId="28249"/>
    <cellStyle name="Normal 280 2" xfId="28250"/>
    <cellStyle name="Normal 280 2 2" xfId="28251"/>
    <cellStyle name="Normal 280 2 2 2" xfId="28252"/>
    <cellStyle name="Normal 280 2 2 2 2" xfId="28253"/>
    <cellStyle name="Normal 280 2 2 2 2 2" xfId="28254"/>
    <cellStyle name="Normal 280 2 2 2 2 3" xfId="28255"/>
    <cellStyle name="Normal 280 2 2 2 3" xfId="28256"/>
    <cellStyle name="Normal 280 2 2 2 3 2" xfId="28257"/>
    <cellStyle name="Normal 280 2 2 2 3 3" xfId="28258"/>
    <cellStyle name="Normal 280 2 2 2 4" xfId="28259"/>
    <cellStyle name="Normal 280 2 2 2 5" xfId="28260"/>
    <cellStyle name="Normal 280 2 2 2 6" xfId="28261"/>
    <cellStyle name="Normal 280 2 2 3" xfId="28262"/>
    <cellStyle name="Normal 280 2 2 3 2" xfId="28263"/>
    <cellStyle name="Normal 280 2 2 3 3" xfId="28264"/>
    <cellStyle name="Normal 280 2 2 4" xfId="28265"/>
    <cellStyle name="Normal 280 2 2 4 2" xfId="28266"/>
    <cellStyle name="Normal 280 2 2 4 3" xfId="28267"/>
    <cellStyle name="Normal 280 2 2 5" xfId="28268"/>
    <cellStyle name="Normal 280 2 2 6" xfId="28269"/>
    <cellStyle name="Normal 280 2 2 7" xfId="28270"/>
    <cellStyle name="Normal 280 2 2 8" xfId="28271"/>
    <cellStyle name="Normal 280 2 3" xfId="28272"/>
    <cellStyle name="Normal 280 2 3 2" xfId="28273"/>
    <cellStyle name="Normal 280 2 3 2 2" xfId="28274"/>
    <cellStyle name="Normal 280 2 3 2 3" xfId="28275"/>
    <cellStyle name="Normal 280 2 3 3" xfId="28276"/>
    <cellStyle name="Normal 280 2 3 3 2" xfId="28277"/>
    <cellStyle name="Normal 280 2 3 3 3" xfId="28278"/>
    <cellStyle name="Normal 280 2 3 4" xfId="28279"/>
    <cellStyle name="Normal 280 2 3 5" xfId="28280"/>
    <cellStyle name="Normal 280 2 3 6" xfId="28281"/>
    <cellStyle name="Normal 280 2 4" xfId="28282"/>
    <cellStyle name="Normal 280 2 4 2" xfId="28283"/>
    <cellStyle name="Normal 280 2 4 3" xfId="28284"/>
    <cellStyle name="Normal 280 2 5" xfId="28285"/>
    <cellStyle name="Normal 280 2 5 2" xfId="28286"/>
    <cellStyle name="Normal 280 2 5 3" xfId="28287"/>
    <cellStyle name="Normal 280 2 6" xfId="28288"/>
    <cellStyle name="Normal 280 2 7" xfId="28289"/>
    <cellStyle name="Normal 280 2 8" xfId="28290"/>
    <cellStyle name="Normal 280 2 9" xfId="28291"/>
    <cellStyle name="Normal 280 3" xfId="28292"/>
    <cellStyle name="Normal 280 3 2" xfId="28293"/>
    <cellStyle name="Normal 280 3 2 2" xfId="28294"/>
    <cellStyle name="Normal 280 3 2 2 2" xfId="28295"/>
    <cellStyle name="Normal 280 3 2 2 3" xfId="28296"/>
    <cellStyle name="Normal 280 3 2 3" xfId="28297"/>
    <cellStyle name="Normal 280 3 2 3 2" xfId="28298"/>
    <cellStyle name="Normal 280 3 2 3 3" xfId="28299"/>
    <cellStyle name="Normal 280 3 2 4" xfId="28300"/>
    <cellStyle name="Normal 280 3 2 5" xfId="28301"/>
    <cellStyle name="Normal 280 3 2 6" xfId="28302"/>
    <cellStyle name="Normal 280 3 3" xfId="28303"/>
    <cellStyle name="Normal 280 3 3 2" xfId="28304"/>
    <cellStyle name="Normal 280 3 3 3" xfId="28305"/>
    <cellStyle name="Normal 280 3 4" xfId="28306"/>
    <cellStyle name="Normal 280 3 4 2" xfId="28307"/>
    <cellStyle name="Normal 280 3 4 3" xfId="28308"/>
    <cellStyle name="Normal 280 3 5" xfId="28309"/>
    <cellStyle name="Normal 280 3 6" xfId="28310"/>
    <cellStyle name="Normal 280 3 7" xfId="28311"/>
    <cellStyle name="Normal 280 3 8" xfId="28312"/>
    <cellStyle name="Normal 280 4" xfId="28313"/>
    <cellStyle name="Normal 280 4 2" xfId="28314"/>
    <cellStyle name="Normal 280 4 2 2" xfId="28315"/>
    <cellStyle name="Normal 280 4 2 3" xfId="28316"/>
    <cellStyle name="Normal 280 4 3" xfId="28317"/>
    <cellStyle name="Normal 280 4 3 2" xfId="28318"/>
    <cellStyle name="Normal 280 4 3 3" xfId="28319"/>
    <cellStyle name="Normal 280 4 4" xfId="28320"/>
    <cellStyle name="Normal 280 4 5" xfId="28321"/>
    <cellStyle name="Normal 280 4 6" xfId="28322"/>
    <cellStyle name="Normal 280 5" xfId="28323"/>
    <cellStyle name="Normal 280 5 2" xfId="28324"/>
    <cellStyle name="Normal 280 5 3" xfId="28325"/>
    <cellStyle name="Normal 280 6" xfId="28326"/>
    <cellStyle name="Normal 280 6 2" xfId="28327"/>
    <cellStyle name="Normal 280 6 3" xfId="28328"/>
    <cellStyle name="Normal 280 7" xfId="28329"/>
    <cellStyle name="Normal 280 8" xfId="28330"/>
    <cellStyle name="Normal 280 9" xfId="28331"/>
    <cellStyle name="Normal 281" xfId="28332"/>
    <cellStyle name="Normal 281 10" xfId="28333"/>
    <cellStyle name="Normal 281 2" xfId="28334"/>
    <cellStyle name="Normal 281 2 2" xfId="28335"/>
    <cellStyle name="Normal 281 2 2 2" xfId="28336"/>
    <cellStyle name="Normal 281 2 2 2 2" xfId="28337"/>
    <cellStyle name="Normal 281 2 2 2 2 2" xfId="28338"/>
    <cellStyle name="Normal 281 2 2 2 2 3" xfId="28339"/>
    <cellStyle name="Normal 281 2 2 2 3" xfId="28340"/>
    <cellStyle name="Normal 281 2 2 2 3 2" xfId="28341"/>
    <cellStyle name="Normal 281 2 2 2 3 3" xfId="28342"/>
    <cellStyle name="Normal 281 2 2 2 4" xfId="28343"/>
    <cellStyle name="Normal 281 2 2 2 5" xfId="28344"/>
    <cellStyle name="Normal 281 2 2 2 6" xfId="28345"/>
    <cellStyle name="Normal 281 2 2 3" xfId="28346"/>
    <cellStyle name="Normal 281 2 2 3 2" xfId="28347"/>
    <cellStyle name="Normal 281 2 2 3 3" xfId="28348"/>
    <cellStyle name="Normal 281 2 2 4" xfId="28349"/>
    <cellStyle name="Normal 281 2 2 4 2" xfId="28350"/>
    <cellStyle name="Normal 281 2 2 4 3" xfId="28351"/>
    <cellStyle name="Normal 281 2 2 5" xfId="28352"/>
    <cellStyle name="Normal 281 2 2 6" xfId="28353"/>
    <cellStyle name="Normal 281 2 2 7" xfId="28354"/>
    <cellStyle name="Normal 281 2 2 8" xfId="28355"/>
    <cellStyle name="Normal 281 2 3" xfId="28356"/>
    <cellStyle name="Normal 281 2 3 2" xfId="28357"/>
    <cellStyle name="Normal 281 2 3 2 2" xfId="28358"/>
    <cellStyle name="Normal 281 2 3 2 3" xfId="28359"/>
    <cellStyle name="Normal 281 2 3 3" xfId="28360"/>
    <cellStyle name="Normal 281 2 3 3 2" xfId="28361"/>
    <cellStyle name="Normal 281 2 3 3 3" xfId="28362"/>
    <cellStyle name="Normal 281 2 3 4" xfId="28363"/>
    <cellStyle name="Normal 281 2 3 5" xfId="28364"/>
    <cellStyle name="Normal 281 2 3 6" xfId="28365"/>
    <cellStyle name="Normal 281 2 4" xfId="28366"/>
    <cellStyle name="Normal 281 2 4 2" xfId="28367"/>
    <cellStyle name="Normal 281 2 4 3" xfId="28368"/>
    <cellStyle name="Normal 281 2 5" xfId="28369"/>
    <cellStyle name="Normal 281 2 5 2" xfId="28370"/>
    <cellStyle name="Normal 281 2 5 3" xfId="28371"/>
    <cellStyle name="Normal 281 2 6" xfId="28372"/>
    <cellStyle name="Normal 281 2 7" xfId="28373"/>
    <cellStyle name="Normal 281 2 8" xfId="28374"/>
    <cellStyle name="Normal 281 2 9" xfId="28375"/>
    <cellStyle name="Normal 281 3" xfId="28376"/>
    <cellStyle name="Normal 281 3 2" xfId="28377"/>
    <cellStyle name="Normal 281 3 2 2" xfId="28378"/>
    <cellStyle name="Normal 281 3 2 2 2" xfId="28379"/>
    <cellStyle name="Normal 281 3 2 2 3" xfId="28380"/>
    <cellStyle name="Normal 281 3 2 3" xfId="28381"/>
    <cellStyle name="Normal 281 3 2 3 2" xfId="28382"/>
    <cellStyle name="Normal 281 3 2 3 3" xfId="28383"/>
    <cellStyle name="Normal 281 3 2 4" xfId="28384"/>
    <cellStyle name="Normal 281 3 2 5" xfId="28385"/>
    <cellStyle name="Normal 281 3 2 6" xfId="28386"/>
    <cellStyle name="Normal 281 3 3" xfId="28387"/>
    <cellStyle name="Normal 281 3 3 2" xfId="28388"/>
    <cellStyle name="Normal 281 3 3 3" xfId="28389"/>
    <cellStyle name="Normal 281 3 4" xfId="28390"/>
    <cellStyle name="Normal 281 3 4 2" xfId="28391"/>
    <cellStyle name="Normal 281 3 4 3" xfId="28392"/>
    <cellStyle name="Normal 281 3 5" xfId="28393"/>
    <cellStyle name="Normal 281 3 6" xfId="28394"/>
    <cellStyle name="Normal 281 3 7" xfId="28395"/>
    <cellStyle name="Normal 281 3 8" xfId="28396"/>
    <cellStyle name="Normal 281 4" xfId="28397"/>
    <cellStyle name="Normal 281 4 2" xfId="28398"/>
    <cellStyle name="Normal 281 4 2 2" xfId="28399"/>
    <cellStyle name="Normal 281 4 2 3" xfId="28400"/>
    <cellStyle name="Normal 281 4 3" xfId="28401"/>
    <cellStyle name="Normal 281 4 3 2" xfId="28402"/>
    <cellStyle name="Normal 281 4 3 3" xfId="28403"/>
    <cellStyle name="Normal 281 4 4" xfId="28404"/>
    <cellStyle name="Normal 281 4 5" xfId="28405"/>
    <cellStyle name="Normal 281 4 6" xfId="28406"/>
    <cellStyle name="Normal 281 5" xfId="28407"/>
    <cellStyle name="Normal 281 5 2" xfId="28408"/>
    <cellStyle name="Normal 281 5 3" xfId="28409"/>
    <cellStyle name="Normal 281 6" xfId="28410"/>
    <cellStyle name="Normal 281 6 2" xfId="28411"/>
    <cellStyle name="Normal 281 6 3" xfId="28412"/>
    <cellStyle name="Normal 281 7" xfId="28413"/>
    <cellStyle name="Normal 281 8" xfId="28414"/>
    <cellStyle name="Normal 281 9" xfId="28415"/>
    <cellStyle name="Normal 282" xfId="28416"/>
    <cellStyle name="Normal 282 10" xfId="28417"/>
    <cellStyle name="Normal 282 2" xfId="28418"/>
    <cellStyle name="Normal 282 2 2" xfId="28419"/>
    <cellStyle name="Normal 282 2 2 2" xfId="28420"/>
    <cellStyle name="Normal 282 2 2 2 2" xfId="28421"/>
    <cellStyle name="Normal 282 2 2 2 2 2" xfId="28422"/>
    <cellStyle name="Normal 282 2 2 2 2 3" xfId="28423"/>
    <cellStyle name="Normal 282 2 2 2 3" xfId="28424"/>
    <cellStyle name="Normal 282 2 2 2 3 2" xfId="28425"/>
    <cellStyle name="Normal 282 2 2 2 3 3" xfId="28426"/>
    <cellStyle name="Normal 282 2 2 2 4" xfId="28427"/>
    <cellStyle name="Normal 282 2 2 2 5" xfId="28428"/>
    <cellStyle name="Normal 282 2 2 2 6" xfId="28429"/>
    <cellStyle name="Normal 282 2 2 3" xfId="28430"/>
    <cellStyle name="Normal 282 2 2 3 2" xfId="28431"/>
    <cellStyle name="Normal 282 2 2 3 3" xfId="28432"/>
    <cellStyle name="Normal 282 2 2 4" xfId="28433"/>
    <cellStyle name="Normal 282 2 2 4 2" xfId="28434"/>
    <cellStyle name="Normal 282 2 2 4 3" xfId="28435"/>
    <cellStyle name="Normal 282 2 2 5" xfId="28436"/>
    <cellStyle name="Normal 282 2 2 6" xfId="28437"/>
    <cellStyle name="Normal 282 2 2 7" xfId="28438"/>
    <cellStyle name="Normal 282 2 2 8" xfId="28439"/>
    <cellStyle name="Normal 282 2 3" xfId="28440"/>
    <cellStyle name="Normal 282 2 3 2" xfId="28441"/>
    <cellStyle name="Normal 282 2 3 2 2" xfId="28442"/>
    <cellStyle name="Normal 282 2 3 2 3" xfId="28443"/>
    <cellStyle name="Normal 282 2 3 3" xfId="28444"/>
    <cellStyle name="Normal 282 2 3 3 2" xfId="28445"/>
    <cellStyle name="Normal 282 2 3 3 3" xfId="28446"/>
    <cellStyle name="Normal 282 2 3 4" xfId="28447"/>
    <cellStyle name="Normal 282 2 3 5" xfId="28448"/>
    <cellStyle name="Normal 282 2 3 6" xfId="28449"/>
    <cellStyle name="Normal 282 2 4" xfId="28450"/>
    <cellStyle name="Normal 282 2 4 2" xfId="28451"/>
    <cellStyle name="Normal 282 2 4 3" xfId="28452"/>
    <cellStyle name="Normal 282 2 5" xfId="28453"/>
    <cellStyle name="Normal 282 2 5 2" xfId="28454"/>
    <cellStyle name="Normal 282 2 5 3" xfId="28455"/>
    <cellStyle name="Normal 282 2 6" xfId="28456"/>
    <cellStyle name="Normal 282 2 7" xfId="28457"/>
    <cellStyle name="Normal 282 2 8" xfId="28458"/>
    <cellStyle name="Normal 282 2 9" xfId="28459"/>
    <cellStyle name="Normal 282 3" xfId="28460"/>
    <cellStyle name="Normal 282 3 2" xfId="28461"/>
    <cellStyle name="Normal 282 3 2 2" xfId="28462"/>
    <cellStyle name="Normal 282 3 2 2 2" xfId="28463"/>
    <cellStyle name="Normal 282 3 2 2 3" xfId="28464"/>
    <cellStyle name="Normal 282 3 2 3" xfId="28465"/>
    <cellStyle name="Normal 282 3 2 3 2" xfId="28466"/>
    <cellStyle name="Normal 282 3 2 3 3" xfId="28467"/>
    <cellStyle name="Normal 282 3 2 4" xfId="28468"/>
    <cellStyle name="Normal 282 3 2 5" xfId="28469"/>
    <cellStyle name="Normal 282 3 2 6" xfId="28470"/>
    <cellStyle name="Normal 282 3 3" xfId="28471"/>
    <cellStyle name="Normal 282 3 3 2" xfId="28472"/>
    <cellStyle name="Normal 282 3 3 3" xfId="28473"/>
    <cellStyle name="Normal 282 3 4" xfId="28474"/>
    <cellStyle name="Normal 282 3 4 2" xfId="28475"/>
    <cellStyle name="Normal 282 3 4 3" xfId="28476"/>
    <cellStyle name="Normal 282 3 5" xfId="28477"/>
    <cellStyle name="Normal 282 3 6" xfId="28478"/>
    <cellStyle name="Normal 282 3 7" xfId="28479"/>
    <cellStyle name="Normal 282 3 8" xfId="28480"/>
    <cellStyle name="Normal 282 4" xfId="28481"/>
    <cellStyle name="Normal 282 4 2" xfId="28482"/>
    <cellStyle name="Normal 282 4 2 2" xfId="28483"/>
    <cellStyle name="Normal 282 4 2 3" xfId="28484"/>
    <cellStyle name="Normal 282 4 3" xfId="28485"/>
    <cellStyle name="Normal 282 4 3 2" xfId="28486"/>
    <cellStyle name="Normal 282 4 3 3" xfId="28487"/>
    <cellStyle name="Normal 282 4 4" xfId="28488"/>
    <cellStyle name="Normal 282 4 5" xfId="28489"/>
    <cellStyle name="Normal 282 4 6" xfId="28490"/>
    <cellStyle name="Normal 282 5" xfId="28491"/>
    <cellStyle name="Normal 282 5 2" xfId="28492"/>
    <cellStyle name="Normal 282 5 3" xfId="28493"/>
    <cellStyle name="Normal 282 6" xfId="28494"/>
    <cellStyle name="Normal 282 6 2" xfId="28495"/>
    <cellStyle name="Normal 282 6 3" xfId="28496"/>
    <cellStyle name="Normal 282 7" xfId="28497"/>
    <cellStyle name="Normal 282 8" xfId="28498"/>
    <cellStyle name="Normal 282 9" xfId="28499"/>
    <cellStyle name="Normal 283" xfId="28500"/>
    <cellStyle name="Normal 283 10" xfId="28501"/>
    <cellStyle name="Normal 283 2" xfId="28502"/>
    <cellStyle name="Normal 283 2 2" xfId="28503"/>
    <cellStyle name="Normal 283 2 2 2" xfId="28504"/>
    <cellStyle name="Normal 283 2 2 2 2" xfId="28505"/>
    <cellStyle name="Normal 283 2 2 2 2 2" xfId="28506"/>
    <cellStyle name="Normal 283 2 2 2 2 3" xfId="28507"/>
    <cellStyle name="Normal 283 2 2 2 3" xfId="28508"/>
    <cellStyle name="Normal 283 2 2 2 3 2" xfId="28509"/>
    <cellStyle name="Normal 283 2 2 2 3 3" xfId="28510"/>
    <cellStyle name="Normal 283 2 2 2 4" xfId="28511"/>
    <cellStyle name="Normal 283 2 2 2 5" xfId="28512"/>
    <cellStyle name="Normal 283 2 2 2 6" xfId="28513"/>
    <cellStyle name="Normal 283 2 2 3" xfId="28514"/>
    <cellStyle name="Normal 283 2 2 3 2" xfId="28515"/>
    <cellStyle name="Normal 283 2 2 3 3" xfId="28516"/>
    <cellStyle name="Normal 283 2 2 4" xfId="28517"/>
    <cellStyle name="Normal 283 2 2 4 2" xfId="28518"/>
    <cellStyle name="Normal 283 2 2 4 3" xfId="28519"/>
    <cellStyle name="Normal 283 2 2 5" xfId="28520"/>
    <cellStyle name="Normal 283 2 2 6" xfId="28521"/>
    <cellStyle name="Normal 283 2 2 7" xfId="28522"/>
    <cellStyle name="Normal 283 2 2 8" xfId="28523"/>
    <cellStyle name="Normal 283 2 3" xfId="28524"/>
    <cellStyle name="Normal 283 2 3 2" xfId="28525"/>
    <cellStyle name="Normal 283 2 3 2 2" xfId="28526"/>
    <cellStyle name="Normal 283 2 3 2 3" xfId="28527"/>
    <cellStyle name="Normal 283 2 3 3" xfId="28528"/>
    <cellStyle name="Normal 283 2 3 3 2" xfId="28529"/>
    <cellStyle name="Normal 283 2 3 3 3" xfId="28530"/>
    <cellStyle name="Normal 283 2 3 4" xfId="28531"/>
    <cellStyle name="Normal 283 2 3 5" xfId="28532"/>
    <cellStyle name="Normal 283 2 3 6" xfId="28533"/>
    <cellStyle name="Normal 283 2 4" xfId="28534"/>
    <cellStyle name="Normal 283 2 4 2" xfId="28535"/>
    <cellStyle name="Normal 283 2 4 3" xfId="28536"/>
    <cellStyle name="Normal 283 2 5" xfId="28537"/>
    <cellStyle name="Normal 283 2 5 2" xfId="28538"/>
    <cellStyle name="Normal 283 2 5 3" xfId="28539"/>
    <cellStyle name="Normal 283 2 6" xfId="28540"/>
    <cellStyle name="Normal 283 2 7" xfId="28541"/>
    <cellStyle name="Normal 283 2 8" xfId="28542"/>
    <cellStyle name="Normal 283 2 9" xfId="28543"/>
    <cellStyle name="Normal 283 3" xfId="28544"/>
    <cellStyle name="Normal 283 3 2" xfId="28545"/>
    <cellStyle name="Normal 283 3 2 2" xfId="28546"/>
    <cellStyle name="Normal 283 3 2 2 2" xfId="28547"/>
    <cellStyle name="Normal 283 3 2 2 3" xfId="28548"/>
    <cellStyle name="Normal 283 3 2 3" xfId="28549"/>
    <cellStyle name="Normal 283 3 2 3 2" xfId="28550"/>
    <cellStyle name="Normal 283 3 2 3 3" xfId="28551"/>
    <cellStyle name="Normal 283 3 2 4" xfId="28552"/>
    <cellStyle name="Normal 283 3 2 5" xfId="28553"/>
    <cellStyle name="Normal 283 3 2 6" xfId="28554"/>
    <cellStyle name="Normal 283 3 3" xfId="28555"/>
    <cellStyle name="Normal 283 3 3 2" xfId="28556"/>
    <cellStyle name="Normal 283 3 3 3" xfId="28557"/>
    <cellStyle name="Normal 283 3 4" xfId="28558"/>
    <cellStyle name="Normal 283 3 4 2" xfId="28559"/>
    <cellStyle name="Normal 283 3 4 3" xfId="28560"/>
    <cellStyle name="Normal 283 3 5" xfId="28561"/>
    <cellStyle name="Normal 283 3 6" xfId="28562"/>
    <cellStyle name="Normal 283 3 7" xfId="28563"/>
    <cellStyle name="Normal 283 3 8" xfId="28564"/>
    <cellStyle name="Normal 283 4" xfId="28565"/>
    <cellStyle name="Normal 283 4 2" xfId="28566"/>
    <cellStyle name="Normal 283 4 2 2" xfId="28567"/>
    <cellStyle name="Normal 283 4 2 3" xfId="28568"/>
    <cellStyle name="Normal 283 4 3" xfId="28569"/>
    <cellStyle name="Normal 283 4 3 2" xfId="28570"/>
    <cellStyle name="Normal 283 4 3 3" xfId="28571"/>
    <cellStyle name="Normal 283 4 4" xfId="28572"/>
    <cellStyle name="Normal 283 4 5" xfId="28573"/>
    <cellStyle name="Normal 283 4 6" xfId="28574"/>
    <cellStyle name="Normal 283 5" xfId="28575"/>
    <cellStyle name="Normal 283 5 2" xfId="28576"/>
    <cellStyle name="Normal 283 5 3" xfId="28577"/>
    <cellStyle name="Normal 283 6" xfId="28578"/>
    <cellStyle name="Normal 283 6 2" xfId="28579"/>
    <cellStyle name="Normal 283 6 3" xfId="28580"/>
    <cellStyle name="Normal 283 7" xfId="28581"/>
    <cellStyle name="Normal 283 8" xfId="28582"/>
    <cellStyle name="Normal 283 9" xfId="28583"/>
    <cellStyle name="Normal 284" xfId="28584"/>
    <cellStyle name="Normal 284 10" xfId="28585"/>
    <cellStyle name="Normal 284 2" xfId="28586"/>
    <cellStyle name="Normal 284 2 2" xfId="28587"/>
    <cellStyle name="Normal 284 2 2 2" xfId="28588"/>
    <cellStyle name="Normal 284 2 2 2 2" xfId="28589"/>
    <cellStyle name="Normal 284 2 2 2 2 2" xfId="28590"/>
    <cellStyle name="Normal 284 2 2 2 2 3" xfId="28591"/>
    <cellStyle name="Normal 284 2 2 2 3" xfId="28592"/>
    <cellStyle name="Normal 284 2 2 2 3 2" xfId="28593"/>
    <cellStyle name="Normal 284 2 2 2 3 3" xfId="28594"/>
    <cellStyle name="Normal 284 2 2 2 4" xfId="28595"/>
    <cellStyle name="Normal 284 2 2 2 5" xfId="28596"/>
    <cellStyle name="Normal 284 2 2 2 6" xfId="28597"/>
    <cellStyle name="Normal 284 2 2 3" xfId="28598"/>
    <cellStyle name="Normal 284 2 2 3 2" xfId="28599"/>
    <cellStyle name="Normal 284 2 2 3 3" xfId="28600"/>
    <cellStyle name="Normal 284 2 2 4" xfId="28601"/>
    <cellStyle name="Normal 284 2 2 4 2" xfId="28602"/>
    <cellStyle name="Normal 284 2 2 4 3" xfId="28603"/>
    <cellStyle name="Normal 284 2 2 5" xfId="28604"/>
    <cellStyle name="Normal 284 2 2 6" xfId="28605"/>
    <cellStyle name="Normal 284 2 2 7" xfId="28606"/>
    <cellStyle name="Normal 284 2 2 8" xfId="28607"/>
    <cellStyle name="Normal 284 2 3" xfId="28608"/>
    <cellStyle name="Normal 284 2 3 2" xfId="28609"/>
    <cellStyle name="Normal 284 2 3 2 2" xfId="28610"/>
    <cellStyle name="Normal 284 2 3 2 3" xfId="28611"/>
    <cellStyle name="Normal 284 2 3 3" xfId="28612"/>
    <cellStyle name="Normal 284 2 3 3 2" xfId="28613"/>
    <cellStyle name="Normal 284 2 3 3 3" xfId="28614"/>
    <cellStyle name="Normal 284 2 3 4" xfId="28615"/>
    <cellStyle name="Normal 284 2 3 5" xfId="28616"/>
    <cellStyle name="Normal 284 2 3 6" xfId="28617"/>
    <cellStyle name="Normal 284 2 4" xfId="28618"/>
    <cellStyle name="Normal 284 2 4 2" xfId="28619"/>
    <cellStyle name="Normal 284 2 4 3" xfId="28620"/>
    <cellStyle name="Normal 284 2 5" xfId="28621"/>
    <cellStyle name="Normal 284 2 5 2" xfId="28622"/>
    <cellStyle name="Normal 284 2 5 3" xfId="28623"/>
    <cellStyle name="Normal 284 2 6" xfId="28624"/>
    <cellStyle name="Normal 284 2 7" xfId="28625"/>
    <cellStyle name="Normal 284 2 8" xfId="28626"/>
    <cellStyle name="Normal 284 2 9" xfId="28627"/>
    <cellStyle name="Normal 284 3" xfId="28628"/>
    <cellStyle name="Normal 284 3 2" xfId="28629"/>
    <cellStyle name="Normal 284 3 2 2" xfId="28630"/>
    <cellStyle name="Normal 284 3 2 2 2" xfId="28631"/>
    <cellStyle name="Normal 284 3 2 2 3" xfId="28632"/>
    <cellStyle name="Normal 284 3 2 3" xfId="28633"/>
    <cellStyle name="Normal 284 3 2 3 2" xfId="28634"/>
    <cellStyle name="Normal 284 3 2 3 3" xfId="28635"/>
    <cellStyle name="Normal 284 3 2 4" xfId="28636"/>
    <cellStyle name="Normal 284 3 2 5" xfId="28637"/>
    <cellStyle name="Normal 284 3 2 6" xfId="28638"/>
    <cellStyle name="Normal 284 3 3" xfId="28639"/>
    <cellStyle name="Normal 284 3 3 2" xfId="28640"/>
    <cellStyle name="Normal 284 3 3 3" xfId="28641"/>
    <cellStyle name="Normal 284 3 4" xfId="28642"/>
    <cellStyle name="Normal 284 3 4 2" xfId="28643"/>
    <cellStyle name="Normal 284 3 4 3" xfId="28644"/>
    <cellStyle name="Normal 284 3 5" xfId="28645"/>
    <cellStyle name="Normal 284 3 6" xfId="28646"/>
    <cellStyle name="Normal 284 3 7" xfId="28647"/>
    <cellStyle name="Normal 284 3 8" xfId="28648"/>
    <cellStyle name="Normal 284 4" xfId="28649"/>
    <cellStyle name="Normal 284 4 2" xfId="28650"/>
    <cellStyle name="Normal 284 4 2 2" xfId="28651"/>
    <cellStyle name="Normal 284 4 2 3" xfId="28652"/>
    <cellStyle name="Normal 284 4 3" xfId="28653"/>
    <cellStyle name="Normal 284 4 3 2" xfId="28654"/>
    <cellStyle name="Normal 284 4 3 3" xfId="28655"/>
    <cellStyle name="Normal 284 4 4" xfId="28656"/>
    <cellStyle name="Normal 284 4 5" xfId="28657"/>
    <cellStyle name="Normal 284 4 6" xfId="28658"/>
    <cellStyle name="Normal 284 5" xfId="28659"/>
    <cellStyle name="Normal 284 5 2" xfId="28660"/>
    <cellStyle name="Normal 284 5 3" xfId="28661"/>
    <cellStyle name="Normal 284 6" xfId="28662"/>
    <cellStyle name="Normal 284 6 2" xfId="28663"/>
    <cellStyle name="Normal 284 6 3" xfId="28664"/>
    <cellStyle name="Normal 284 7" xfId="28665"/>
    <cellStyle name="Normal 284 8" xfId="28666"/>
    <cellStyle name="Normal 284 9" xfId="28667"/>
    <cellStyle name="Normal 285" xfId="28668"/>
    <cellStyle name="Normal 285 10" xfId="28669"/>
    <cellStyle name="Normal 285 2" xfId="28670"/>
    <cellStyle name="Normal 285 2 2" xfId="28671"/>
    <cellStyle name="Normal 285 2 2 2" xfId="28672"/>
    <cellStyle name="Normal 285 2 2 2 2" xfId="28673"/>
    <cellStyle name="Normal 285 2 2 2 2 2" xfId="28674"/>
    <cellStyle name="Normal 285 2 2 2 2 3" xfId="28675"/>
    <cellStyle name="Normal 285 2 2 2 3" xfId="28676"/>
    <cellStyle name="Normal 285 2 2 2 3 2" xfId="28677"/>
    <cellStyle name="Normal 285 2 2 2 3 3" xfId="28678"/>
    <cellStyle name="Normal 285 2 2 2 4" xfId="28679"/>
    <cellStyle name="Normal 285 2 2 2 5" xfId="28680"/>
    <cellStyle name="Normal 285 2 2 2 6" xfId="28681"/>
    <cellStyle name="Normal 285 2 2 3" xfId="28682"/>
    <cellStyle name="Normal 285 2 2 3 2" xfId="28683"/>
    <cellStyle name="Normal 285 2 2 3 3" xfId="28684"/>
    <cellStyle name="Normal 285 2 2 4" xfId="28685"/>
    <cellStyle name="Normal 285 2 2 4 2" xfId="28686"/>
    <cellStyle name="Normal 285 2 2 4 3" xfId="28687"/>
    <cellStyle name="Normal 285 2 2 5" xfId="28688"/>
    <cellStyle name="Normal 285 2 2 6" xfId="28689"/>
    <cellStyle name="Normal 285 2 2 7" xfId="28690"/>
    <cellStyle name="Normal 285 2 2 8" xfId="28691"/>
    <cellStyle name="Normal 285 2 3" xfId="28692"/>
    <cellStyle name="Normal 285 2 3 2" xfId="28693"/>
    <cellStyle name="Normal 285 2 3 2 2" xfId="28694"/>
    <cellStyle name="Normal 285 2 3 2 3" xfId="28695"/>
    <cellStyle name="Normal 285 2 3 3" xfId="28696"/>
    <cellStyle name="Normal 285 2 3 3 2" xfId="28697"/>
    <cellStyle name="Normal 285 2 3 3 3" xfId="28698"/>
    <cellStyle name="Normal 285 2 3 4" xfId="28699"/>
    <cellStyle name="Normal 285 2 3 5" xfId="28700"/>
    <cellStyle name="Normal 285 2 3 6" xfId="28701"/>
    <cellStyle name="Normal 285 2 4" xfId="28702"/>
    <cellStyle name="Normal 285 2 4 2" xfId="28703"/>
    <cellStyle name="Normal 285 2 4 3" xfId="28704"/>
    <cellStyle name="Normal 285 2 5" xfId="28705"/>
    <cellStyle name="Normal 285 2 5 2" xfId="28706"/>
    <cellStyle name="Normal 285 2 5 3" xfId="28707"/>
    <cellStyle name="Normal 285 2 6" xfId="28708"/>
    <cellStyle name="Normal 285 2 7" xfId="28709"/>
    <cellStyle name="Normal 285 2 8" xfId="28710"/>
    <cellStyle name="Normal 285 2 9" xfId="28711"/>
    <cellStyle name="Normal 285 3" xfId="28712"/>
    <cellStyle name="Normal 285 3 2" xfId="28713"/>
    <cellStyle name="Normal 285 3 2 2" xfId="28714"/>
    <cellStyle name="Normal 285 3 2 2 2" xfId="28715"/>
    <cellStyle name="Normal 285 3 2 2 3" xfId="28716"/>
    <cellStyle name="Normal 285 3 2 3" xfId="28717"/>
    <cellStyle name="Normal 285 3 2 3 2" xfId="28718"/>
    <cellStyle name="Normal 285 3 2 3 3" xfId="28719"/>
    <cellStyle name="Normal 285 3 2 4" xfId="28720"/>
    <cellStyle name="Normal 285 3 2 5" xfId="28721"/>
    <cellStyle name="Normal 285 3 2 6" xfId="28722"/>
    <cellStyle name="Normal 285 3 3" xfId="28723"/>
    <cellStyle name="Normal 285 3 3 2" xfId="28724"/>
    <cellStyle name="Normal 285 3 3 3" xfId="28725"/>
    <cellStyle name="Normal 285 3 4" xfId="28726"/>
    <cellStyle name="Normal 285 3 4 2" xfId="28727"/>
    <cellStyle name="Normal 285 3 4 3" xfId="28728"/>
    <cellStyle name="Normal 285 3 5" xfId="28729"/>
    <cellStyle name="Normal 285 3 6" xfId="28730"/>
    <cellStyle name="Normal 285 3 7" xfId="28731"/>
    <cellStyle name="Normal 285 3 8" xfId="28732"/>
    <cellStyle name="Normal 285 4" xfId="28733"/>
    <cellStyle name="Normal 285 4 2" xfId="28734"/>
    <cellStyle name="Normal 285 4 2 2" xfId="28735"/>
    <cellStyle name="Normal 285 4 2 3" xfId="28736"/>
    <cellStyle name="Normal 285 4 3" xfId="28737"/>
    <cellStyle name="Normal 285 4 3 2" xfId="28738"/>
    <cellStyle name="Normal 285 4 3 3" xfId="28739"/>
    <cellStyle name="Normal 285 4 4" xfId="28740"/>
    <cellStyle name="Normal 285 4 5" xfId="28741"/>
    <cellStyle name="Normal 285 4 6" xfId="28742"/>
    <cellStyle name="Normal 285 5" xfId="28743"/>
    <cellStyle name="Normal 285 5 2" xfId="28744"/>
    <cellStyle name="Normal 285 5 3" xfId="28745"/>
    <cellStyle name="Normal 285 6" xfId="28746"/>
    <cellStyle name="Normal 285 6 2" xfId="28747"/>
    <cellStyle name="Normal 285 6 3" xfId="28748"/>
    <cellStyle name="Normal 285 7" xfId="28749"/>
    <cellStyle name="Normal 285 8" xfId="28750"/>
    <cellStyle name="Normal 285 9" xfId="28751"/>
    <cellStyle name="Normal 286" xfId="28752"/>
    <cellStyle name="Normal 286 10" xfId="28753"/>
    <cellStyle name="Normal 286 2" xfId="28754"/>
    <cellStyle name="Normal 286 2 2" xfId="28755"/>
    <cellStyle name="Normal 286 2 2 2" xfId="28756"/>
    <cellStyle name="Normal 286 2 2 2 2" xfId="28757"/>
    <cellStyle name="Normal 286 2 2 2 2 2" xfId="28758"/>
    <cellStyle name="Normal 286 2 2 2 2 3" xfId="28759"/>
    <cellStyle name="Normal 286 2 2 2 3" xfId="28760"/>
    <cellStyle name="Normal 286 2 2 2 3 2" xfId="28761"/>
    <cellStyle name="Normal 286 2 2 2 3 3" xfId="28762"/>
    <cellStyle name="Normal 286 2 2 2 4" xfId="28763"/>
    <cellStyle name="Normal 286 2 2 2 5" xfId="28764"/>
    <cellStyle name="Normal 286 2 2 2 6" xfId="28765"/>
    <cellStyle name="Normal 286 2 2 3" xfId="28766"/>
    <cellStyle name="Normal 286 2 2 3 2" xfId="28767"/>
    <cellStyle name="Normal 286 2 2 3 3" xfId="28768"/>
    <cellStyle name="Normal 286 2 2 4" xfId="28769"/>
    <cellStyle name="Normal 286 2 2 4 2" xfId="28770"/>
    <cellStyle name="Normal 286 2 2 4 3" xfId="28771"/>
    <cellStyle name="Normal 286 2 2 5" xfId="28772"/>
    <cellStyle name="Normal 286 2 2 6" xfId="28773"/>
    <cellStyle name="Normal 286 2 2 7" xfId="28774"/>
    <cellStyle name="Normal 286 2 2 8" xfId="28775"/>
    <cellStyle name="Normal 286 2 3" xfId="28776"/>
    <cellStyle name="Normal 286 2 3 2" xfId="28777"/>
    <cellStyle name="Normal 286 2 3 2 2" xfId="28778"/>
    <cellStyle name="Normal 286 2 3 2 3" xfId="28779"/>
    <cellStyle name="Normal 286 2 3 3" xfId="28780"/>
    <cellStyle name="Normal 286 2 3 3 2" xfId="28781"/>
    <cellStyle name="Normal 286 2 3 3 3" xfId="28782"/>
    <cellStyle name="Normal 286 2 3 4" xfId="28783"/>
    <cellStyle name="Normal 286 2 3 5" xfId="28784"/>
    <cellStyle name="Normal 286 2 3 6" xfId="28785"/>
    <cellStyle name="Normal 286 2 4" xfId="28786"/>
    <cellStyle name="Normal 286 2 4 2" xfId="28787"/>
    <cellStyle name="Normal 286 2 4 3" xfId="28788"/>
    <cellStyle name="Normal 286 2 5" xfId="28789"/>
    <cellStyle name="Normal 286 2 5 2" xfId="28790"/>
    <cellStyle name="Normal 286 2 5 3" xfId="28791"/>
    <cellStyle name="Normal 286 2 6" xfId="28792"/>
    <cellStyle name="Normal 286 2 7" xfId="28793"/>
    <cellStyle name="Normal 286 2 8" xfId="28794"/>
    <cellStyle name="Normal 286 2 9" xfId="28795"/>
    <cellStyle name="Normal 286 3" xfId="28796"/>
    <cellStyle name="Normal 286 3 2" xfId="28797"/>
    <cellStyle name="Normal 286 3 2 2" xfId="28798"/>
    <cellStyle name="Normal 286 3 2 2 2" xfId="28799"/>
    <cellStyle name="Normal 286 3 2 2 3" xfId="28800"/>
    <cellStyle name="Normal 286 3 2 3" xfId="28801"/>
    <cellStyle name="Normal 286 3 2 3 2" xfId="28802"/>
    <cellStyle name="Normal 286 3 2 3 3" xfId="28803"/>
    <cellStyle name="Normal 286 3 2 4" xfId="28804"/>
    <cellStyle name="Normal 286 3 2 5" xfId="28805"/>
    <cellStyle name="Normal 286 3 2 6" xfId="28806"/>
    <cellStyle name="Normal 286 3 3" xfId="28807"/>
    <cellStyle name="Normal 286 3 3 2" xfId="28808"/>
    <cellStyle name="Normal 286 3 3 3" xfId="28809"/>
    <cellStyle name="Normal 286 3 4" xfId="28810"/>
    <cellStyle name="Normal 286 3 4 2" xfId="28811"/>
    <cellStyle name="Normal 286 3 4 3" xfId="28812"/>
    <cellStyle name="Normal 286 3 5" xfId="28813"/>
    <cellStyle name="Normal 286 3 6" xfId="28814"/>
    <cellStyle name="Normal 286 3 7" xfId="28815"/>
    <cellStyle name="Normal 286 3 8" xfId="28816"/>
    <cellStyle name="Normal 286 4" xfId="28817"/>
    <cellStyle name="Normal 286 4 2" xfId="28818"/>
    <cellStyle name="Normal 286 4 2 2" xfId="28819"/>
    <cellStyle name="Normal 286 4 2 3" xfId="28820"/>
    <cellStyle name="Normal 286 4 3" xfId="28821"/>
    <cellStyle name="Normal 286 4 3 2" xfId="28822"/>
    <cellStyle name="Normal 286 4 3 3" xfId="28823"/>
    <cellStyle name="Normal 286 4 4" xfId="28824"/>
    <cellStyle name="Normal 286 4 5" xfId="28825"/>
    <cellStyle name="Normal 286 4 6" xfId="28826"/>
    <cellStyle name="Normal 286 5" xfId="28827"/>
    <cellStyle name="Normal 286 5 2" xfId="28828"/>
    <cellStyle name="Normal 286 5 3" xfId="28829"/>
    <cellStyle name="Normal 286 6" xfId="28830"/>
    <cellStyle name="Normal 286 6 2" xfId="28831"/>
    <cellStyle name="Normal 286 6 3" xfId="28832"/>
    <cellStyle name="Normal 286 7" xfId="28833"/>
    <cellStyle name="Normal 286 8" xfId="28834"/>
    <cellStyle name="Normal 286 9" xfId="28835"/>
    <cellStyle name="Normal 287" xfId="28836"/>
    <cellStyle name="Normal 287 10" xfId="28837"/>
    <cellStyle name="Normal 287 2" xfId="28838"/>
    <cellStyle name="Normal 287 2 2" xfId="28839"/>
    <cellStyle name="Normal 287 2 2 2" xfId="28840"/>
    <cellStyle name="Normal 287 2 2 2 2" xfId="28841"/>
    <cellStyle name="Normal 287 2 2 2 2 2" xfId="28842"/>
    <cellStyle name="Normal 287 2 2 2 2 3" xfId="28843"/>
    <cellStyle name="Normal 287 2 2 2 3" xfId="28844"/>
    <cellStyle name="Normal 287 2 2 2 3 2" xfId="28845"/>
    <cellStyle name="Normal 287 2 2 2 3 3" xfId="28846"/>
    <cellStyle name="Normal 287 2 2 2 4" xfId="28847"/>
    <cellStyle name="Normal 287 2 2 2 5" xfId="28848"/>
    <cellStyle name="Normal 287 2 2 2 6" xfId="28849"/>
    <cellStyle name="Normal 287 2 2 3" xfId="28850"/>
    <cellStyle name="Normal 287 2 2 3 2" xfId="28851"/>
    <cellStyle name="Normal 287 2 2 3 3" xfId="28852"/>
    <cellStyle name="Normal 287 2 2 4" xfId="28853"/>
    <cellStyle name="Normal 287 2 2 4 2" xfId="28854"/>
    <cellStyle name="Normal 287 2 2 4 3" xfId="28855"/>
    <cellStyle name="Normal 287 2 2 5" xfId="28856"/>
    <cellStyle name="Normal 287 2 2 6" xfId="28857"/>
    <cellStyle name="Normal 287 2 2 7" xfId="28858"/>
    <cellStyle name="Normal 287 2 2 8" xfId="28859"/>
    <cellStyle name="Normal 287 2 3" xfId="28860"/>
    <cellStyle name="Normal 287 2 3 2" xfId="28861"/>
    <cellStyle name="Normal 287 2 3 2 2" xfId="28862"/>
    <cellStyle name="Normal 287 2 3 2 3" xfId="28863"/>
    <cellStyle name="Normal 287 2 3 3" xfId="28864"/>
    <cellStyle name="Normal 287 2 3 3 2" xfId="28865"/>
    <cellStyle name="Normal 287 2 3 3 3" xfId="28866"/>
    <cellStyle name="Normal 287 2 3 4" xfId="28867"/>
    <cellStyle name="Normal 287 2 3 5" xfId="28868"/>
    <cellStyle name="Normal 287 2 3 6" xfId="28869"/>
    <cellStyle name="Normal 287 2 4" xfId="28870"/>
    <cellStyle name="Normal 287 2 4 2" xfId="28871"/>
    <cellStyle name="Normal 287 2 4 3" xfId="28872"/>
    <cellStyle name="Normal 287 2 5" xfId="28873"/>
    <cellStyle name="Normal 287 2 5 2" xfId="28874"/>
    <cellStyle name="Normal 287 2 5 3" xfId="28875"/>
    <cellStyle name="Normal 287 2 6" xfId="28876"/>
    <cellStyle name="Normal 287 2 7" xfId="28877"/>
    <cellStyle name="Normal 287 2 8" xfId="28878"/>
    <cellStyle name="Normal 287 2 9" xfId="28879"/>
    <cellStyle name="Normal 287 3" xfId="28880"/>
    <cellStyle name="Normal 287 3 2" xfId="28881"/>
    <cellStyle name="Normal 287 3 2 2" xfId="28882"/>
    <cellStyle name="Normal 287 3 2 2 2" xfId="28883"/>
    <cellStyle name="Normal 287 3 2 2 3" xfId="28884"/>
    <cellStyle name="Normal 287 3 2 3" xfId="28885"/>
    <cellStyle name="Normal 287 3 2 3 2" xfId="28886"/>
    <cellStyle name="Normal 287 3 2 3 3" xfId="28887"/>
    <cellStyle name="Normal 287 3 2 4" xfId="28888"/>
    <cellStyle name="Normal 287 3 2 5" xfId="28889"/>
    <cellStyle name="Normal 287 3 2 6" xfId="28890"/>
    <cellStyle name="Normal 287 3 3" xfId="28891"/>
    <cellStyle name="Normal 287 3 3 2" xfId="28892"/>
    <cellStyle name="Normal 287 3 3 3" xfId="28893"/>
    <cellStyle name="Normal 287 3 4" xfId="28894"/>
    <cellStyle name="Normal 287 3 4 2" xfId="28895"/>
    <cellStyle name="Normal 287 3 4 3" xfId="28896"/>
    <cellStyle name="Normal 287 3 5" xfId="28897"/>
    <cellStyle name="Normal 287 3 6" xfId="28898"/>
    <cellStyle name="Normal 287 3 7" xfId="28899"/>
    <cellStyle name="Normal 287 3 8" xfId="28900"/>
    <cellStyle name="Normal 287 4" xfId="28901"/>
    <cellStyle name="Normal 287 4 2" xfId="28902"/>
    <cellStyle name="Normal 287 4 2 2" xfId="28903"/>
    <cellStyle name="Normal 287 4 2 3" xfId="28904"/>
    <cellStyle name="Normal 287 4 3" xfId="28905"/>
    <cellStyle name="Normal 287 4 3 2" xfId="28906"/>
    <cellStyle name="Normal 287 4 3 3" xfId="28907"/>
    <cellStyle name="Normal 287 4 4" xfId="28908"/>
    <cellStyle name="Normal 287 4 5" xfId="28909"/>
    <cellStyle name="Normal 287 4 6" xfId="28910"/>
    <cellStyle name="Normal 287 5" xfId="28911"/>
    <cellStyle name="Normal 287 5 2" xfId="28912"/>
    <cellStyle name="Normal 287 5 3" xfId="28913"/>
    <cellStyle name="Normal 287 6" xfId="28914"/>
    <cellStyle name="Normal 287 6 2" xfId="28915"/>
    <cellStyle name="Normal 287 6 3" xfId="28916"/>
    <cellStyle name="Normal 287 7" xfId="28917"/>
    <cellStyle name="Normal 287 8" xfId="28918"/>
    <cellStyle name="Normal 287 9" xfId="28919"/>
    <cellStyle name="Normal 288" xfId="28920"/>
    <cellStyle name="Normal 288 10" xfId="28921"/>
    <cellStyle name="Normal 288 2" xfId="28922"/>
    <cellStyle name="Normal 288 2 2" xfId="28923"/>
    <cellStyle name="Normal 288 2 2 2" xfId="28924"/>
    <cellStyle name="Normal 288 2 2 2 2" xfId="28925"/>
    <cellStyle name="Normal 288 2 2 2 2 2" xfId="28926"/>
    <cellStyle name="Normal 288 2 2 2 2 3" xfId="28927"/>
    <cellStyle name="Normal 288 2 2 2 3" xfId="28928"/>
    <cellStyle name="Normal 288 2 2 2 3 2" xfId="28929"/>
    <cellStyle name="Normal 288 2 2 2 3 3" xfId="28930"/>
    <cellStyle name="Normal 288 2 2 2 4" xfId="28931"/>
    <cellStyle name="Normal 288 2 2 2 5" xfId="28932"/>
    <cellStyle name="Normal 288 2 2 2 6" xfId="28933"/>
    <cellStyle name="Normal 288 2 2 3" xfId="28934"/>
    <cellStyle name="Normal 288 2 2 3 2" xfId="28935"/>
    <cellStyle name="Normal 288 2 2 3 3" xfId="28936"/>
    <cellStyle name="Normal 288 2 2 4" xfId="28937"/>
    <cellStyle name="Normal 288 2 2 4 2" xfId="28938"/>
    <cellStyle name="Normal 288 2 2 4 3" xfId="28939"/>
    <cellStyle name="Normal 288 2 2 5" xfId="28940"/>
    <cellStyle name="Normal 288 2 2 6" xfId="28941"/>
    <cellStyle name="Normal 288 2 2 7" xfId="28942"/>
    <cellStyle name="Normal 288 2 2 8" xfId="28943"/>
    <cellStyle name="Normal 288 2 3" xfId="28944"/>
    <cellStyle name="Normal 288 2 3 2" xfId="28945"/>
    <cellStyle name="Normal 288 2 3 2 2" xfId="28946"/>
    <cellStyle name="Normal 288 2 3 2 3" xfId="28947"/>
    <cellStyle name="Normal 288 2 3 3" xfId="28948"/>
    <cellStyle name="Normal 288 2 3 3 2" xfId="28949"/>
    <cellStyle name="Normal 288 2 3 3 3" xfId="28950"/>
    <cellStyle name="Normal 288 2 3 4" xfId="28951"/>
    <cellStyle name="Normal 288 2 3 5" xfId="28952"/>
    <cellStyle name="Normal 288 2 3 6" xfId="28953"/>
    <cellStyle name="Normal 288 2 4" xfId="28954"/>
    <cellStyle name="Normal 288 2 4 2" xfId="28955"/>
    <cellStyle name="Normal 288 2 4 3" xfId="28956"/>
    <cellStyle name="Normal 288 2 5" xfId="28957"/>
    <cellStyle name="Normal 288 2 5 2" xfId="28958"/>
    <cellStyle name="Normal 288 2 5 3" xfId="28959"/>
    <cellStyle name="Normal 288 2 6" xfId="28960"/>
    <cellStyle name="Normal 288 2 7" xfId="28961"/>
    <cellStyle name="Normal 288 2 8" xfId="28962"/>
    <cellStyle name="Normal 288 2 9" xfId="28963"/>
    <cellStyle name="Normal 288 3" xfId="28964"/>
    <cellStyle name="Normal 288 3 2" xfId="28965"/>
    <cellStyle name="Normal 288 3 2 2" xfId="28966"/>
    <cellStyle name="Normal 288 3 2 2 2" xfId="28967"/>
    <cellStyle name="Normal 288 3 2 2 3" xfId="28968"/>
    <cellStyle name="Normal 288 3 2 3" xfId="28969"/>
    <cellStyle name="Normal 288 3 2 3 2" xfId="28970"/>
    <cellStyle name="Normal 288 3 2 3 3" xfId="28971"/>
    <cellStyle name="Normal 288 3 2 4" xfId="28972"/>
    <cellStyle name="Normal 288 3 2 5" xfId="28973"/>
    <cellStyle name="Normal 288 3 2 6" xfId="28974"/>
    <cellStyle name="Normal 288 3 3" xfId="28975"/>
    <cellStyle name="Normal 288 3 3 2" xfId="28976"/>
    <cellStyle name="Normal 288 3 3 3" xfId="28977"/>
    <cellStyle name="Normal 288 3 4" xfId="28978"/>
    <cellStyle name="Normal 288 3 4 2" xfId="28979"/>
    <cellStyle name="Normal 288 3 4 3" xfId="28980"/>
    <cellStyle name="Normal 288 3 5" xfId="28981"/>
    <cellStyle name="Normal 288 3 6" xfId="28982"/>
    <cellStyle name="Normal 288 3 7" xfId="28983"/>
    <cellStyle name="Normal 288 3 8" xfId="28984"/>
    <cellStyle name="Normal 288 4" xfId="28985"/>
    <cellStyle name="Normal 288 4 2" xfId="28986"/>
    <cellStyle name="Normal 288 4 2 2" xfId="28987"/>
    <cellStyle name="Normal 288 4 2 3" xfId="28988"/>
    <cellStyle name="Normal 288 4 3" xfId="28989"/>
    <cellStyle name="Normal 288 4 3 2" xfId="28990"/>
    <cellStyle name="Normal 288 4 3 3" xfId="28991"/>
    <cellStyle name="Normal 288 4 4" xfId="28992"/>
    <cellStyle name="Normal 288 4 5" xfId="28993"/>
    <cellStyle name="Normal 288 4 6" xfId="28994"/>
    <cellStyle name="Normal 288 5" xfId="28995"/>
    <cellStyle name="Normal 288 5 2" xfId="28996"/>
    <cellStyle name="Normal 288 5 3" xfId="28997"/>
    <cellStyle name="Normal 288 6" xfId="28998"/>
    <cellStyle name="Normal 288 6 2" xfId="28999"/>
    <cellStyle name="Normal 288 6 3" xfId="29000"/>
    <cellStyle name="Normal 288 7" xfId="29001"/>
    <cellStyle name="Normal 288 8" xfId="29002"/>
    <cellStyle name="Normal 288 9" xfId="29003"/>
    <cellStyle name="Normal 289" xfId="29004"/>
    <cellStyle name="Normal 289 10" xfId="29005"/>
    <cellStyle name="Normal 289 2" xfId="29006"/>
    <cellStyle name="Normal 289 2 2" xfId="29007"/>
    <cellStyle name="Normal 289 2 2 2" xfId="29008"/>
    <cellStyle name="Normal 289 2 2 2 2" xfId="29009"/>
    <cellStyle name="Normal 289 2 2 2 2 2" xfId="29010"/>
    <cellStyle name="Normal 289 2 2 2 2 3" xfId="29011"/>
    <cellStyle name="Normal 289 2 2 2 3" xfId="29012"/>
    <cellStyle name="Normal 289 2 2 2 3 2" xfId="29013"/>
    <cellStyle name="Normal 289 2 2 2 3 3" xfId="29014"/>
    <cellStyle name="Normal 289 2 2 2 4" xfId="29015"/>
    <cellStyle name="Normal 289 2 2 2 5" xfId="29016"/>
    <cellStyle name="Normal 289 2 2 2 6" xfId="29017"/>
    <cellStyle name="Normal 289 2 2 3" xfId="29018"/>
    <cellStyle name="Normal 289 2 2 3 2" xfId="29019"/>
    <cellStyle name="Normal 289 2 2 3 3" xfId="29020"/>
    <cellStyle name="Normal 289 2 2 4" xfId="29021"/>
    <cellStyle name="Normal 289 2 2 4 2" xfId="29022"/>
    <cellStyle name="Normal 289 2 2 4 3" xfId="29023"/>
    <cellStyle name="Normal 289 2 2 5" xfId="29024"/>
    <cellStyle name="Normal 289 2 2 6" xfId="29025"/>
    <cellStyle name="Normal 289 2 2 7" xfId="29026"/>
    <cellStyle name="Normal 289 2 2 8" xfId="29027"/>
    <cellStyle name="Normal 289 2 3" xfId="29028"/>
    <cellStyle name="Normal 289 2 3 2" xfId="29029"/>
    <cellStyle name="Normal 289 2 3 2 2" xfId="29030"/>
    <cellStyle name="Normal 289 2 3 2 3" xfId="29031"/>
    <cellStyle name="Normal 289 2 3 3" xfId="29032"/>
    <cellStyle name="Normal 289 2 3 3 2" xfId="29033"/>
    <cellStyle name="Normal 289 2 3 3 3" xfId="29034"/>
    <cellStyle name="Normal 289 2 3 4" xfId="29035"/>
    <cellStyle name="Normal 289 2 3 5" xfId="29036"/>
    <cellStyle name="Normal 289 2 3 6" xfId="29037"/>
    <cellStyle name="Normal 289 2 4" xfId="29038"/>
    <cellStyle name="Normal 289 2 4 2" xfId="29039"/>
    <cellStyle name="Normal 289 2 4 3" xfId="29040"/>
    <cellStyle name="Normal 289 2 5" xfId="29041"/>
    <cellStyle name="Normal 289 2 5 2" xfId="29042"/>
    <cellStyle name="Normal 289 2 5 3" xfId="29043"/>
    <cellStyle name="Normal 289 2 6" xfId="29044"/>
    <cellStyle name="Normal 289 2 7" xfId="29045"/>
    <cellStyle name="Normal 289 2 8" xfId="29046"/>
    <cellStyle name="Normal 289 2 9" xfId="29047"/>
    <cellStyle name="Normal 289 3" xfId="29048"/>
    <cellStyle name="Normal 289 3 2" xfId="29049"/>
    <cellStyle name="Normal 289 3 2 2" xfId="29050"/>
    <cellStyle name="Normal 289 3 2 2 2" xfId="29051"/>
    <cellStyle name="Normal 289 3 2 2 3" xfId="29052"/>
    <cellStyle name="Normal 289 3 2 3" xfId="29053"/>
    <cellStyle name="Normal 289 3 2 3 2" xfId="29054"/>
    <cellStyle name="Normal 289 3 2 3 3" xfId="29055"/>
    <cellStyle name="Normal 289 3 2 4" xfId="29056"/>
    <cellStyle name="Normal 289 3 2 5" xfId="29057"/>
    <cellStyle name="Normal 289 3 2 6" xfId="29058"/>
    <cellStyle name="Normal 289 3 3" xfId="29059"/>
    <cellStyle name="Normal 289 3 3 2" xfId="29060"/>
    <cellStyle name="Normal 289 3 3 3" xfId="29061"/>
    <cellStyle name="Normal 289 3 4" xfId="29062"/>
    <cellStyle name="Normal 289 3 4 2" xfId="29063"/>
    <cellStyle name="Normal 289 3 4 3" xfId="29064"/>
    <cellStyle name="Normal 289 3 5" xfId="29065"/>
    <cellStyle name="Normal 289 3 6" xfId="29066"/>
    <cellStyle name="Normal 289 3 7" xfId="29067"/>
    <cellStyle name="Normal 289 3 8" xfId="29068"/>
    <cellStyle name="Normal 289 4" xfId="29069"/>
    <cellStyle name="Normal 289 4 2" xfId="29070"/>
    <cellStyle name="Normal 289 4 2 2" xfId="29071"/>
    <cellStyle name="Normal 289 4 2 3" xfId="29072"/>
    <cellStyle name="Normal 289 4 3" xfId="29073"/>
    <cellStyle name="Normal 289 4 3 2" xfId="29074"/>
    <cellStyle name="Normal 289 4 3 3" xfId="29075"/>
    <cellStyle name="Normal 289 4 4" xfId="29076"/>
    <cellStyle name="Normal 289 4 5" xfId="29077"/>
    <cellStyle name="Normal 289 4 6" xfId="29078"/>
    <cellStyle name="Normal 289 5" xfId="29079"/>
    <cellStyle name="Normal 289 5 2" xfId="29080"/>
    <cellStyle name="Normal 289 5 3" xfId="29081"/>
    <cellStyle name="Normal 289 6" xfId="29082"/>
    <cellStyle name="Normal 289 6 2" xfId="29083"/>
    <cellStyle name="Normal 289 6 3" xfId="29084"/>
    <cellStyle name="Normal 289 7" xfId="29085"/>
    <cellStyle name="Normal 289 8" xfId="29086"/>
    <cellStyle name="Normal 289 9" xfId="29087"/>
    <cellStyle name="Normal 29" xfId="29088"/>
    <cellStyle name="Normal 29 2" xfId="29089"/>
    <cellStyle name="Normal 29 3" xfId="29090"/>
    <cellStyle name="Normal 29 4" xfId="29091"/>
    <cellStyle name="Normal 290" xfId="29092"/>
    <cellStyle name="Normal 290 10" xfId="29093"/>
    <cellStyle name="Normal 290 2" xfId="29094"/>
    <cellStyle name="Normal 290 2 2" xfId="29095"/>
    <cellStyle name="Normal 290 2 2 2" xfId="29096"/>
    <cellStyle name="Normal 290 2 2 2 2" xfId="29097"/>
    <cellStyle name="Normal 290 2 2 2 2 2" xfId="29098"/>
    <cellStyle name="Normal 290 2 2 2 2 3" xfId="29099"/>
    <cellStyle name="Normal 290 2 2 2 3" xfId="29100"/>
    <cellStyle name="Normal 290 2 2 2 3 2" xfId="29101"/>
    <cellStyle name="Normal 290 2 2 2 3 3" xfId="29102"/>
    <cellStyle name="Normal 290 2 2 2 4" xfId="29103"/>
    <cellStyle name="Normal 290 2 2 2 5" xfId="29104"/>
    <cellStyle name="Normal 290 2 2 2 6" xfId="29105"/>
    <cellStyle name="Normal 290 2 2 3" xfId="29106"/>
    <cellStyle name="Normal 290 2 2 3 2" xfId="29107"/>
    <cellStyle name="Normal 290 2 2 3 3" xfId="29108"/>
    <cellStyle name="Normal 290 2 2 4" xfId="29109"/>
    <cellStyle name="Normal 290 2 2 4 2" xfId="29110"/>
    <cellStyle name="Normal 290 2 2 4 3" xfId="29111"/>
    <cellStyle name="Normal 290 2 2 5" xfId="29112"/>
    <cellStyle name="Normal 290 2 2 6" xfId="29113"/>
    <cellStyle name="Normal 290 2 2 7" xfId="29114"/>
    <cellStyle name="Normal 290 2 2 8" xfId="29115"/>
    <cellStyle name="Normal 290 2 3" xfId="29116"/>
    <cellStyle name="Normal 290 2 3 2" xfId="29117"/>
    <cellStyle name="Normal 290 2 3 2 2" xfId="29118"/>
    <cellStyle name="Normal 290 2 3 2 3" xfId="29119"/>
    <cellStyle name="Normal 290 2 3 3" xfId="29120"/>
    <cellStyle name="Normal 290 2 3 3 2" xfId="29121"/>
    <cellStyle name="Normal 290 2 3 3 3" xfId="29122"/>
    <cellStyle name="Normal 290 2 3 4" xfId="29123"/>
    <cellStyle name="Normal 290 2 3 5" xfId="29124"/>
    <cellStyle name="Normal 290 2 3 6" xfId="29125"/>
    <cellStyle name="Normal 290 2 4" xfId="29126"/>
    <cellStyle name="Normal 290 2 4 2" xfId="29127"/>
    <cellStyle name="Normal 290 2 4 3" xfId="29128"/>
    <cellStyle name="Normal 290 2 5" xfId="29129"/>
    <cellStyle name="Normal 290 2 5 2" xfId="29130"/>
    <cellStyle name="Normal 290 2 5 3" xfId="29131"/>
    <cellStyle name="Normal 290 2 6" xfId="29132"/>
    <cellStyle name="Normal 290 2 7" xfId="29133"/>
    <cellStyle name="Normal 290 2 8" xfId="29134"/>
    <cellStyle name="Normal 290 2 9" xfId="29135"/>
    <cellStyle name="Normal 290 3" xfId="29136"/>
    <cellStyle name="Normal 290 3 2" xfId="29137"/>
    <cellStyle name="Normal 290 3 2 2" xfId="29138"/>
    <cellStyle name="Normal 290 3 2 2 2" xfId="29139"/>
    <cellStyle name="Normal 290 3 2 2 3" xfId="29140"/>
    <cellStyle name="Normal 290 3 2 3" xfId="29141"/>
    <cellStyle name="Normal 290 3 2 3 2" xfId="29142"/>
    <cellStyle name="Normal 290 3 2 3 3" xfId="29143"/>
    <cellStyle name="Normal 290 3 2 4" xfId="29144"/>
    <cellStyle name="Normal 290 3 2 5" xfId="29145"/>
    <cellStyle name="Normal 290 3 2 6" xfId="29146"/>
    <cellStyle name="Normal 290 3 3" xfId="29147"/>
    <cellStyle name="Normal 290 3 3 2" xfId="29148"/>
    <cellStyle name="Normal 290 3 3 3" xfId="29149"/>
    <cellStyle name="Normal 290 3 4" xfId="29150"/>
    <cellStyle name="Normal 290 3 4 2" xfId="29151"/>
    <cellStyle name="Normal 290 3 4 3" xfId="29152"/>
    <cellStyle name="Normal 290 3 5" xfId="29153"/>
    <cellStyle name="Normal 290 3 6" xfId="29154"/>
    <cellStyle name="Normal 290 3 7" xfId="29155"/>
    <cellStyle name="Normal 290 3 8" xfId="29156"/>
    <cellStyle name="Normal 290 4" xfId="29157"/>
    <cellStyle name="Normal 290 4 2" xfId="29158"/>
    <cellStyle name="Normal 290 4 2 2" xfId="29159"/>
    <cellStyle name="Normal 290 4 2 3" xfId="29160"/>
    <cellStyle name="Normal 290 4 3" xfId="29161"/>
    <cellStyle name="Normal 290 4 3 2" xfId="29162"/>
    <cellStyle name="Normal 290 4 3 3" xfId="29163"/>
    <cellStyle name="Normal 290 4 4" xfId="29164"/>
    <cellStyle name="Normal 290 4 5" xfId="29165"/>
    <cellStyle name="Normal 290 4 6" xfId="29166"/>
    <cellStyle name="Normal 290 5" xfId="29167"/>
    <cellStyle name="Normal 290 5 2" xfId="29168"/>
    <cellStyle name="Normal 290 5 3" xfId="29169"/>
    <cellStyle name="Normal 290 6" xfId="29170"/>
    <cellStyle name="Normal 290 6 2" xfId="29171"/>
    <cellStyle name="Normal 290 6 3" xfId="29172"/>
    <cellStyle name="Normal 290 7" xfId="29173"/>
    <cellStyle name="Normal 290 8" xfId="29174"/>
    <cellStyle name="Normal 290 9" xfId="29175"/>
    <cellStyle name="Normal 291" xfId="29176"/>
    <cellStyle name="Normal 291 10" xfId="29177"/>
    <cellStyle name="Normal 291 2" xfId="29178"/>
    <cellStyle name="Normal 291 2 2" xfId="29179"/>
    <cellStyle name="Normal 291 2 2 2" xfId="29180"/>
    <cellStyle name="Normal 291 2 2 2 2" xfId="29181"/>
    <cellStyle name="Normal 291 2 2 2 2 2" xfId="29182"/>
    <cellStyle name="Normal 291 2 2 2 2 3" xfId="29183"/>
    <cellStyle name="Normal 291 2 2 2 3" xfId="29184"/>
    <cellStyle name="Normal 291 2 2 2 3 2" xfId="29185"/>
    <cellStyle name="Normal 291 2 2 2 3 3" xfId="29186"/>
    <cellStyle name="Normal 291 2 2 2 4" xfId="29187"/>
    <cellStyle name="Normal 291 2 2 2 5" xfId="29188"/>
    <cellStyle name="Normal 291 2 2 2 6" xfId="29189"/>
    <cellStyle name="Normal 291 2 2 3" xfId="29190"/>
    <cellStyle name="Normal 291 2 2 3 2" xfId="29191"/>
    <cellStyle name="Normal 291 2 2 3 3" xfId="29192"/>
    <cellStyle name="Normal 291 2 2 4" xfId="29193"/>
    <cellStyle name="Normal 291 2 2 4 2" xfId="29194"/>
    <cellStyle name="Normal 291 2 2 4 3" xfId="29195"/>
    <cellStyle name="Normal 291 2 2 5" xfId="29196"/>
    <cellStyle name="Normal 291 2 2 6" xfId="29197"/>
    <cellStyle name="Normal 291 2 2 7" xfId="29198"/>
    <cellStyle name="Normal 291 2 2 8" xfId="29199"/>
    <cellStyle name="Normal 291 2 3" xfId="29200"/>
    <cellStyle name="Normal 291 2 3 2" xfId="29201"/>
    <cellStyle name="Normal 291 2 3 2 2" xfId="29202"/>
    <cellStyle name="Normal 291 2 3 2 3" xfId="29203"/>
    <cellStyle name="Normal 291 2 3 3" xfId="29204"/>
    <cellStyle name="Normal 291 2 3 3 2" xfId="29205"/>
    <cellStyle name="Normal 291 2 3 3 3" xfId="29206"/>
    <cellStyle name="Normal 291 2 3 4" xfId="29207"/>
    <cellStyle name="Normal 291 2 3 5" xfId="29208"/>
    <cellStyle name="Normal 291 2 3 6" xfId="29209"/>
    <cellStyle name="Normal 291 2 4" xfId="29210"/>
    <cellStyle name="Normal 291 2 4 2" xfId="29211"/>
    <cellStyle name="Normal 291 2 4 3" xfId="29212"/>
    <cellStyle name="Normal 291 2 5" xfId="29213"/>
    <cellStyle name="Normal 291 2 5 2" xfId="29214"/>
    <cellStyle name="Normal 291 2 5 3" xfId="29215"/>
    <cellStyle name="Normal 291 2 6" xfId="29216"/>
    <cellStyle name="Normal 291 2 7" xfId="29217"/>
    <cellStyle name="Normal 291 2 8" xfId="29218"/>
    <cellStyle name="Normal 291 2 9" xfId="29219"/>
    <cellStyle name="Normal 291 3" xfId="29220"/>
    <cellStyle name="Normal 291 3 2" xfId="29221"/>
    <cellStyle name="Normal 291 3 2 2" xfId="29222"/>
    <cellStyle name="Normal 291 3 2 2 2" xfId="29223"/>
    <cellStyle name="Normal 291 3 2 2 3" xfId="29224"/>
    <cellStyle name="Normal 291 3 2 3" xfId="29225"/>
    <cellStyle name="Normal 291 3 2 3 2" xfId="29226"/>
    <cellStyle name="Normal 291 3 2 3 3" xfId="29227"/>
    <cellStyle name="Normal 291 3 2 4" xfId="29228"/>
    <cellStyle name="Normal 291 3 2 5" xfId="29229"/>
    <cellStyle name="Normal 291 3 2 6" xfId="29230"/>
    <cellStyle name="Normal 291 3 3" xfId="29231"/>
    <cellStyle name="Normal 291 3 3 2" xfId="29232"/>
    <cellStyle name="Normal 291 3 3 3" xfId="29233"/>
    <cellStyle name="Normal 291 3 4" xfId="29234"/>
    <cellStyle name="Normal 291 3 4 2" xfId="29235"/>
    <cellStyle name="Normal 291 3 4 3" xfId="29236"/>
    <cellStyle name="Normal 291 3 5" xfId="29237"/>
    <cellStyle name="Normal 291 3 6" xfId="29238"/>
    <cellStyle name="Normal 291 3 7" xfId="29239"/>
    <cellStyle name="Normal 291 3 8" xfId="29240"/>
    <cellStyle name="Normal 291 4" xfId="29241"/>
    <cellStyle name="Normal 291 4 2" xfId="29242"/>
    <cellStyle name="Normal 291 4 2 2" xfId="29243"/>
    <cellStyle name="Normal 291 4 2 3" xfId="29244"/>
    <cellStyle name="Normal 291 4 3" xfId="29245"/>
    <cellStyle name="Normal 291 4 3 2" xfId="29246"/>
    <cellStyle name="Normal 291 4 3 3" xfId="29247"/>
    <cellStyle name="Normal 291 4 4" xfId="29248"/>
    <cellStyle name="Normal 291 4 5" xfId="29249"/>
    <cellStyle name="Normal 291 4 6" xfId="29250"/>
    <cellStyle name="Normal 291 5" xfId="29251"/>
    <cellStyle name="Normal 291 5 2" xfId="29252"/>
    <cellStyle name="Normal 291 5 3" xfId="29253"/>
    <cellStyle name="Normal 291 6" xfId="29254"/>
    <cellStyle name="Normal 291 6 2" xfId="29255"/>
    <cellStyle name="Normal 291 6 3" xfId="29256"/>
    <cellStyle name="Normal 291 7" xfId="29257"/>
    <cellStyle name="Normal 291 8" xfId="29258"/>
    <cellStyle name="Normal 291 9" xfId="29259"/>
    <cellStyle name="Normal 292" xfId="29260"/>
    <cellStyle name="Normal 292 10" xfId="29261"/>
    <cellStyle name="Normal 292 2" xfId="29262"/>
    <cellStyle name="Normal 292 2 2" xfId="29263"/>
    <cellStyle name="Normal 292 2 2 2" xfId="29264"/>
    <cellStyle name="Normal 292 2 2 2 2" xfId="29265"/>
    <cellStyle name="Normal 292 2 2 2 2 2" xfId="29266"/>
    <cellStyle name="Normal 292 2 2 2 2 3" xfId="29267"/>
    <cellStyle name="Normal 292 2 2 2 3" xfId="29268"/>
    <cellStyle name="Normal 292 2 2 2 3 2" xfId="29269"/>
    <cellStyle name="Normal 292 2 2 2 3 3" xfId="29270"/>
    <cellStyle name="Normal 292 2 2 2 4" xfId="29271"/>
    <cellStyle name="Normal 292 2 2 2 5" xfId="29272"/>
    <cellStyle name="Normal 292 2 2 2 6" xfId="29273"/>
    <cellStyle name="Normal 292 2 2 3" xfId="29274"/>
    <cellStyle name="Normal 292 2 2 3 2" xfId="29275"/>
    <cellStyle name="Normal 292 2 2 3 3" xfId="29276"/>
    <cellStyle name="Normal 292 2 2 4" xfId="29277"/>
    <cellStyle name="Normal 292 2 2 4 2" xfId="29278"/>
    <cellStyle name="Normal 292 2 2 4 3" xfId="29279"/>
    <cellStyle name="Normal 292 2 2 5" xfId="29280"/>
    <cellStyle name="Normal 292 2 2 6" xfId="29281"/>
    <cellStyle name="Normal 292 2 2 7" xfId="29282"/>
    <cellStyle name="Normal 292 2 2 8" xfId="29283"/>
    <cellStyle name="Normal 292 2 3" xfId="29284"/>
    <cellStyle name="Normal 292 2 3 2" xfId="29285"/>
    <cellStyle name="Normal 292 2 3 2 2" xfId="29286"/>
    <cellStyle name="Normal 292 2 3 2 3" xfId="29287"/>
    <cellStyle name="Normal 292 2 3 3" xfId="29288"/>
    <cellStyle name="Normal 292 2 3 3 2" xfId="29289"/>
    <cellStyle name="Normal 292 2 3 3 3" xfId="29290"/>
    <cellStyle name="Normal 292 2 3 4" xfId="29291"/>
    <cellStyle name="Normal 292 2 3 5" xfId="29292"/>
    <cellStyle name="Normal 292 2 3 6" xfId="29293"/>
    <cellStyle name="Normal 292 2 4" xfId="29294"/>
    <cellStyle name="Normal 292 2 4 2" xfId="29295"/>
    <cellStyle name="Normal 292 2 4 3" xfId="29296"/>
    <cellStyle name="Normal 292 2 5" xfId="29297"/>
    <cellStyle name="Normal 292 2 5 2" xfId="29298"/>
    <cellStyle name="Normal 292 2 5 3" xfId="29299"/>
    <cellStyle name="Normal 292 2 6" xfId="29300"/>
    <cellStyle name="Normal 292 2 7" xfId="29301"/>
    <cellStyle name="Normal 292 2 8" xfId="29302"/>
    <cellStyle name="Normal 292 2 9" xfId="29303"/>
    <cellStyle name="Normal 292 3" xfId="29304"/>
    <cellStyle name="Normal 292 3 2" xfId="29305"/>
    <cellStyle name="Normal 292 3 2 2" xfId="29306"/>
    <cellStyle name="Normal 292 3 2 2 2" xfId="29307"/>
    <cellStyle name="Normal 292 3 2 2 3" xfId="29308"/>
    <cellStyle name="Normal 292 3 2 3" xfId="29309"/>
    <cellStyle name="Normal 292 3 2 3 2" xfId="29310"/>
    <cellStyle name="Normal 292 3 2 3 3" xfId="29311"/>
    <cellStyle name="Normal 292 3 2 4" xfId="29312"/>
    <cellStyle name="Normal 292 3 2 5" xfId="29313"/>
    <cellStyle name="Normal 292 3 2 6" xfId="29314"/>
    <cellStyle name="Normal 292 3 3" xfId="29315"/>
    <cellStyle name="Normal 292 3 3 2" xfId="29316"/>
    <cellStyle name="Normal 292 3 3 3" xfId="29317"/>
    <cellStyle name="Normal 292 3 4" xfId="29318"/>
    <cellStyle name="Normal 292 3 4 2" xfId="29319"/>
    <cellStyle name="Normal 292 3 4 3" xfId="29320"/>
    <cellStyle name="Normal 292 3 5" xfId="29321"/>
    <cellStyle name="Normal 292 3 6" xfId="29322"/>
    <cellStyle name="Normal 292 3 7" xfId="29323"/>
    <cellStyle name="Normal 292 3 8" xfId="29324"/>
    <cellStyle name="Normal 292 4" xfId="29325"/>
    <cellStyle name="Normal 292 4 2" xfId="29326"/>
    <cellStyle name="Normal 292 4 2 2" xfId="29327"/>
    <cellStyle name="Normal 292 4 2 3" xfId="29328"/>
    <cellStyle name="Normal 292 4 3" xfId="29329"/>
    <cellStyle name="Normal 292 4 3 2" xfId="29330"/>
    <cellStyle name="Normal 292 4 3 3" xfId="29331"/>
    <cellStyle name="Normal 292 4 4" xfId="29332"/>
    <cellStyle name="Normal 292 4 5" xfId="29333"/>
    <cellStyle name="Normal 292 4 6" xfId="29334"/>
    <cellStyle name="Normal 292 5" xfId="29335"/>
    <cellStyle name="Normal 292 5 2" xfId="29336"/>
    <cellStyle name="Normal 292 5 3" xfId="29337"/>
    <cellStyle name="Normal 292 6" xfId="29338"/>
    <cellStyle name="Normal 292 6 2" xfId="29339"/>
    <cellStyle name="Normal 292 6 3" xfId="29340"/>
    <cellStyle name="Normal 292 7" xfId="29341"/>
    <cellStyle name="Normal 292 8" xfId="29342"/>
    <cellStyle name="Normal 292 9" xfId="29343"/>
    <cellStyle name="Normal 293" xfId="29344"/>
    <cellStyle name="Normal 293 10" xfId="29345"/>
    <cellStyle name="Normal 293 2" xfId="29346"/>
    <cellStyle name="Normal 293 2 2" xfId="29347"/>
    <cellStyle name="Normal 293 2 2 2" xfId="29348"/>
    <cellStyle name="Normal 293 2 2 2 2" xfId="29349"/>
    <cellStyle name="Normal 293 2 2 2 2 2" xfId="29350"/>
    <cellStyle name="Normal 293 2 2 2 2 3" xfId="29351"/>
    <cellStyle name="Normal 293 2 2 2 3" xfId="29352"/>
    <cellStyle name="Normal 293 2 2 2 3 2" xfId="29353"/>
    <cellStyle name="Normal 293 2 2 2 3 3" xfId="29354"/>
    <cellStyle name="Normal 293 2 2 2 4" xfId="29355"/>
    <cellStyle name="Normal 293 2 2 2 5" xfId="29356"/>
    <cellStyle name="Normal 293 2 2 2 6" xfId="29357"/>
    <cellStyle name="Normal 293 2 2 3" xfId="29358"/>
    <cellStyle name="Normal 293 2 2 3 2" xfId="29359"/>
    <cellStyle name="Normal 293 2 2 3 3" xfId="29360"/>
    <cellStyle name="Normal 293 2 2 4" xfId="29361"/>
    <cellStyle name="Normal 293 2 2 4 2" xfId="29362"/>
    <cellStyle name="Normal 293 2 2 4 3" xfId="29363"/>
    <cellStyle name="Normal 293 2 2 5" xfId="29364"/>
    <cellStyle name="Normal 293 2 2 6" xfId="29365"/>
    <cellStyle name="Normal 293 2 2 7" xfId="29366"/>
    <cellStyle name="Normal 293 2 2 8" xfId="29367"/>
    <cellStyle name="Normal 293 2 3" xfId="29368"/>
    <cellStyle name="Normal 293 2 3 2" xfId="29369"/>
    <cellStyle name="Normal 293 2 3 2 2" xfId="29370"/>
    <cellStyle name="Normal 293 2 3 2 3" xfId="29371"/>
    <cellStyle name="Normal 293 2 3 3" xfId="29372"/>
    <cellStyle name="Normal 293 2 3 3 2" xfId="29373"/>
    <cellStyle name="Normal 293 2 3 3 3" xfId="29374"/>
    <cellStyle name="Normal 293 2 3 4" xfId="29375"/>
    <cellStyle name="Normal 293 2 3 5" xfId="29376"/>
    <cellStyle name="Normal 293 2 3 6" xfId="29377"/>
    <cellStyle name="Normal 293 2 4" xfId="29378"/>
    <cellStyle name="Normal 293 2 4 2" xfId="29379"/>
    <cellStyle name="Normal 293 2 4 3" xfId="29380"/>
    <cellStyle name="Normal 293 2 5" xfId="29381"/>
    <cellStyle name="Normal 293 2 5 2" xfId="29382"/>
    <cellStyle name="Normal 293 2 5 3" xfId="29383"/>
    <cellStyle name="Normal 293 2 6" xfId="29384"/>
    <cellStyle name="Normal 293 2 7" xfId="29385"/>
    <cellStyle name="Normal 293 2 8" xfId="29386"/>
    <cellStyle name="Normal 293 2 9" xfId="29387"/>
    <cellStyle name="Normal 293 3" xfId="29388"/>
    <cellStyle name="Normal 293 3 2" xfId="29389"/>
    <cellStyle name="Normal 293 3 2 2" xfId="29390"/>
    <cellStyle name="Normal 293 3 2 2 2" xfId="29391"/>
    <cellStyle name="Normal 293 3 2 2 3" xfId="29392"/>
    <cellStyle name="Normal 293 3 2 3" xfId="29393"/>
    <cellStyle name="Normal 293 3 2 3 2" xfId="29394"/>
    <cellStyle name="Normal 293 3 2 3 3" xfId="29395"/>
    <cellStyle name="Normal 293 3 2 4" xfId="29396"/>
    <cellStyle name="Normal 293 3 2 5" xfId="29397"/>
    <cellStyle name="Normal 293 3 2 6" xfId="29398"/>
    <cellStyle name="Normal 293 3 3" xfId="29399"/>
    <cellStyle name="Normal 293 3 3 2" xfId="29400"/>
    <cellStyle name="Normal 293 3 3 3" xfId="29401"/>
    <cellStyle name="Normal 293 3 4" xfId="29402"/>
    <cellStyle name="Normal 293 3 4 2" xfId="29403"/>
    <cellStyle name="Normal 293 3 4 3" xfId="29404"/>
    <cellStyle name="Normal 293 3 5" xfId="29405"/>
    <cellStyle name="Normal 293 3 6" xfId="29406"/>
    <cellStyle name="Normal 293 3 7" xfId="29407"/>
    <cellStyle name="Normal 293 3 8" xfId="29408"/>
    <cellStyle name="Normal 293 4" xfId="29409"/>
    <cellStyle name="Normal 293 4 2" xfId="29410"/>
    <cellStyle name="Normal 293 4 2 2" xfId="29411"/>
    <cellStyle name="Normal 293 4 2 3" xfId="29412"/>
    <cellStyle name="Normal 293 4 3" xfId="29413"/>
    <cellStyle name="Normal 293 4 3 2" xfId="29414"/>
    <cellStyle name="Normal 293 4 3 3" xfId="29415"/>
    <cellStyle name="Normal 293 4 4" xfId="29416"/>
    <cellStyle name="Normal 293 4 5" xfId="29417"/>
    <cellStyle name="Normal 293 4 6" xfId="29418"/>
    <cellStyle name="Normal 293 5" xfId="29419"/>
    <cellStyle name="Normal 293 5 2" xfId="29420"/>
    <cellStyle name="Normal 293 5 3" xfId="29421"/>
    <cellStyle name="Normal 293 6" xfId="29422"/>
    <cellStyle name="Normal 293 6 2" xfId="29423"/>
    <cellStyle name="Normal 293 6 3" xfId="29424"/>
    <cellStyle name="Normal 293 7" xfId="29425"/>
    <cellStyle name="Normal 293 8" xfId="29426"/>
    <cellStyle name="Normal 293 9" xfId="29427"/>
    <cellStyle name="Normal 294" xfId="29428"/>
    <cellStyle name="Normal 294 10" xfId="29429"/>
    <cellStyle name="Normal 294 2" xfId="29430"/>
    <cellStyle name="Normal 294 2 2" xfId="29431"/>
    <cellStyle name="Normal 294 2 2 2" xfId="29432"/>
    <cellStyle name="Normal 294 2 2 2 2" xfId="29433"/>
    <cellStyle name="Normal 294 2 2 2 2 2" xfId="29434"/>
    <cellStyle name="Normal 294 2 2 2 2 3" xfId="29435"/>
    <cellStyle name="Normal 294 2 2 2 3" xfId="29436"/>
    <cellStyle name="Normal 294 2 2 2 3 2" xfId="29437"/>
    <cellStyle name="Normal 294 2 2 2 3 3" xfId="29438"/>
    <cellStyle name="Normal 294 2 2 2 4" xfId="29439"/>
    <cellStyle name="Normal 294 2 2 2 5" xfId="29440"/>
    <cellStyle name="Normal 294 2 2 2 6" xfId="29441"/>
    <cellStyle name="Normal 294 2 2 3" xfId="29442"/>
    <cellStyle name="Normal 294 2 2 3 2" xfId="29443"/>
    <cellStyle name="Normal 294 2 2 3 3" xfId="29444"/>
    <cellStyle name="Normal 294 2 2 4" xfId="29445"/>
    <cellStyle name="Normal 294 2 2 4 2" xfId="29446"/>
    <cellStyle name="Normal 294 2 2 4 3" xfId="29447"/>
    <cellStyle name="Normal 294 2 2 5" xfId="29448"/>
    <cellStyle name="Normal 294 2 2 6" xfId="29449"/>
    <cellStyle name="Normal 294 2 2 7" xfId="29450"/>
    <cellStyle name="Normal 294 2 2 8" xfId="29451"/>
    <cellStyle name="Normal 294 2 3" xfId="29452"/>
    <cellStyle name="Normal 294 2 3 2" xfId="29453"/>
    <cellStyle name="Normal 294 2 3 2 2" xfId="29454"/>
    <cellStyle name="Normal 294 2 3 2 3" xfId="29455"/>
    <cellStyle name="Normal 294 2 3 3" xfId="29456"/>
    <cellStyle name="Normal 294 2 3 3 2" xfId="29457"/>
    <cellStyle name="Normal 294 2 3 3 3" xfId="29458"/>
    <cellStyle name="Normal 294 2 3 4" xfId="29459"/>
    <cellStyle name="Normal 294 2 3 5" xfId="29460"/>
    <cellStyle name="Normal 294 2 3 6" xfId="29461"/>
    <cellStyle name="Normal 294 2 4" xfId="29462"/>
    <cellStyle name="Normal 294 2 4 2" xfId="29463"/>
    <cellStyle name="Normal 294 2 4 3" xfId="29464"/>
    <cellStyle name="Normal 294 2 5" xfId="29465"/>
    <cellStyle name="Normal 294 2 5 2" xfId="29466"/>
    <cellStyle name="Normal 294 2 5 3" xfId="29467"/>
    <cellStyle name="Normal 294 2 6" xfId="29468"/>
    <cellStyle name="Normal 294 2 7" xfId="29469"/>
    <cellStyle name="Normal 294 2 8" xfId="29470"/>
    <cellStyle name="Normal 294 2 9" xfId="29471"/>
    <cellStyle name="Normal 294 3" xfId="29472"/>
    <cellStyle name="Normal 294 3 2" xfId="29473"/>
    <cellStyle name="Normal 294 3 2 2" xfId="29474"/>
    <cellStyle name="Normal 294 3 2 2 2" xfId="29475"/>
    <cellStyle name="Normal 294 3 2 2 3" xfId="29476"/>
    <cellStyle name="Normal 294 3 2 3" xfId="29477"/>
    <cellStyle name="Normal 294 3 2 3 2" xfId="29478"/>
    <cellStyle name="Normal 294 3 2 3 3" xfId="29479"/>
    <cellStyle name="Normal 294 3 2 4" xfId="29480"/>
    <cellStyle name="Normal 294 3 2 5" xfId="29481"/>
    <cellStyle name="Normal 294 3 2 6" xfId="29482"/>
    <cellStyle name="Normal 294 3 3" xfId="29483"/>
    <cellStyle name="Normal 294 3 3 2" xfId="29484"/>
    <cellStyle name="Normal 294 3 3 3" xfId="29485"/>
    <cellStyle name="Normal 294 3 4" xfId="29486"/>
    <cellStyle name="Normal 294 3 4 2" xfId="29487"/>
    <cellStyle name="Normal 294 3 4 3" xfId="29488"/>
    <cellStyle name="Normal 294 3 5" xfId="29489"/>
    <cellStyle name="Normal 294 3 6" xfId="29490"/>
    <cellStyle name="Normal 294 3 7" xfId="29491"/>
    <cellStyle name="Normal 294 3 8" xfId="29492"/>
    <cellStyle name="Normal 294 4" xfId="29493"/>
    <cellStyle name="Normal 294 4 2" xfId="29494"/>
    <cellStyle name="Normal 294 4 2 2" xfId="29495"/>
    <cellStyle name="Normal 294 4 2 3" xfId="29496"/>
    <cellStyle name="Normal 294 4 3" xfId="29497"/>
    <cellStyle name="Normal 294 4 3 2" xfId="29498"/>
    <cellStyle name="Normal 294 4 3 3" xfId="29499"/>
    <cellStyle name="Normal 294 4 4" xfId="29500"/>
    <cellStyle name="Normal 294 4 5" xfId="29501"/>
    <cellStyle name="Normal 294 4 6" xfId="29502"/>
    <cellStyle name="Normal 294 5" xfId="29503"/>
    <cellStyle name="Normal 294 5 2" xfId="29504"/>
    <cellStyle name="Normal 294 5 3" xfId="29505"/>
    <cellStyle name="Normal 294 6" xfId="29506"/>
    <cellStyle name="Normal 294 6 2" xfId="29507"/>
    <cellStyle name="Normal 294 6 3" xfId="29508"/>
    <cellStyle name="Normal 294 7" xfId="29509"/>
    <cellStyle name="Normal 294 8" xfId="29510"/>
    <cellStyle name="Normal 294 9" xfId="29511"/>
    <cellStyle name="Normal 295" xfId="29512"/>
    <cellStyle name="Normal 295 10" xfId="29513"/>
    <cellStyle name="Normal 295 2" xfId="29514"/>
    <cellStyle name="Normal 295 2 2" xfId="29515"/>
    <cellStyle name="Normal 295 2 2 2" xfId="29516"/>
    <cellStyle name="Normal 295 2 2 2 2" xfId="29517"/>
    <cellStyle name="Normal 295 2 2 2 2 2" xfId="29518"/>
    <cellStyle name="Normal 295 2 2 2 2 3" xfId="29519"/>
    <cellStyle name="Normal 295 2 2 2 3" xfId="29520"/>
    <cellStyle name="Normal 295 2 2 2 3 2" xfId="29521"/>
    <cellStyle name="Normal 295 2 2 2 3 3" xfId="29522"/>
    <cellStyle name="Normal 295 2 2 2 4" xfId="29523"/>
    <cellStyle name="Normal 295 2 2 2 5" xfId="29524"/>
    <cellStyle name="Normal 295 2 2 2 6" xfId="29525"/>
    <cellStyle name="Normal 295 2 2 3" xfId="29526"/>
    <cellStyle name="Normal 295 2 2 3 2" xfId="29527"/>
    <cellStyle name="Normal 295 2 2 3 3" xfId="29528"/>
    <cellStyle name="Normal 295 2 2 4" xfId="29529"/>
    <cellStyle name="Normal 295 2 2 4 2" xfId="29530"/>
    <cellStyle name="Normal 295 2 2 4 3" xfId="29531"/>
    <cellStyle name="Normal 295 2 2 5" xfId="29532"/>
    <cellStyle name="Normal 295 2 2 6" xfId="29533"/>
    <cellStyle name="Normal 295 2 2 7" xfId="29534"/>
    <cellStyle name="Normal 295 2 2 8" xfId="29535"/>
    <cellStyle name="Normal 295 2 3" xfId="29536"/>
    <cellStyle name="Normal 295 2 3 2" xfId="29537"/>
    <cellStyle name="Normal 295 2 3 2 2" xfId="29538"/>
    <cellStyle name="Normal 295 2 3 2 3" xfId="29539"/>
    <cellStyle name="Normal 295 2 3 3" xfId="29540"/>
    <cellStyle name="Normal 295 2 3 3 2" xfId="29541"/>
    <cellStyle name="Normal 295 2 3 3 3" xfId="29542"/>
    <cellStyle name="Normal 295 2 3 4" xfId="29543"/>
    <cellStyle name="Normal 295 2 3 5" xfId="29544"/>
    <cellStyle name="Normal 295 2 3 6" xfId="29545"/>
    <cellStyle name="Normal 295 2 4" xfId="29546"/>
    <cellStyle name="Normal 295 2 4 2" xfId="29547"/>
    <cellStyle name="Normal 295 2 4 3" xfId="29548"/>
    <cellStyle name="Normal 295 2 5" xfId="29549"/>
    <cellStyle name="Normal 295 2 5 2" xfId="29550"/>
    <cellStyle name="Normal 295 2 5 3" xfId="29551"/>
    <cellStyle name="Normal 295 2 6" xfId="29552"/>
    <cellStyle name="Normal 295 2 7" xfId="29553"/>
    <cellStyle name="Normal 295 2 8" xfId="29554"/>
    <cellStyle name="Normal 295 2 9" xfId="29555"/>
    <cellStyle name="Normal 295 3" xfId="29556"/>
    <cellStyle name="Normal 295 3 2" xfId="29557"/>
    <cellStyle name="Normal 295 3 2 2" xfId="29558"/>
    <cellStyle name="Normal 295 3 2 2 2" xfId="29559"/>
    <cellStyle name="Normal 295 3 2 2 3" xfId="29560"/>
    <cellStyle name="Normal 295 3 2 3" xfId="29561"/>
    <cellStyle name="Normal 295 3 2 3 2" xfId="29562"/>
    <cellStyle name="Normal 295 3 2 3 3" xfId="29563"/>
    <cellStyle name="Normal 295 3 2 4" xfId="29564"/>
    <cellStyle name="Normal 295 3 2 5" xfId="29565"/>
    <cellStyle name="Normal 295 3 2 6" xfId="29566"/>
    <cellStyle name="Normal 295 3 3" xfId="29567"/>
    <cellStyle name="Normal 295 3 3 2" xfId="29568"/>
    <cellStyle name="Normal 295 3 3 3" xfId="29569"/>
    <cellStyle name="Normal 295 3 4" xfId="29570"/>
    <cellStyle name="Normal 295 3 4 2" xfId="29571"/>
    <cellStyle name="Normal 295 3 4 3" xfId="29572"/>
    <cellStyle name="Normal 295 3 5" xfId="29573"/>
    <cellStyle name="Normal 295 3 6" xfId="29574"/>
    <cellStyle name="Normal 295 3 7" xfId="29575"/>
    <cellStyle name="Normal 295 3 8" xfId="29576"/>
    <cellStyle name="Normal 295 4" xfId="29577"/>
    <cellStyle name="Normal 295 4 2" xfId="29578"/>
    <cellStyle name="Normal 295 4 2 2" xfId="29579"/>
    <cellStyle name="Normal 295 4 2 3" xfId="29580"/>
    <cellStyle name="Normal 295 4 3" xfId="29581"/>
    <cellStyle name="Normal 295 4 3 2" xfId="29582"/>
    <cellStyle name="Normal 295 4 3 3" xfId="29583"/>
    <cellStyle name="Normal 295 4 4" xfId="29584"/>
    <cellStyle name="Normal 295 4 5" xfId="29585"/>
    <cellStyle name="Normal 295 4 6" xfId="29586"/>
    <cellStyle name="Normal 295 5" xfId="29587"/>
    <cellStyle name="Normal 295 5 2" xfId="29588"/>
    <cellStyle name="Normal 295 5 3" xfId="29589"/>
    <cellStyle name="Normal 295 6" xfId="29590"/>
    <cellStyle name="Normal 295 6 2" xfId="29591"/>
    <cellStyle name="Normal 295 6 3" xfId="29592"/>
    <cellStyle name="Normal 295 7" xfId="29593"/>
    <cellStyle name="Normal 295 8" xfId="29594"/>
    <cellStyle name="Normal 295 9" xfId="29595"/>
    <cellStyle name="Normal 296" xfId="29596"/>
    <cellStyle name="Normal 296 10" xfId="29597"/>
    <cellStyle name="Normal 296 2" xfId="29598"/>
    <cellStyle name="Normal 296 2 2" xfId="29599"/>
    <cellStyle name="Normal 296 2 2 2" xfId="29600"/>
    <cellStyle name="Normal 296 2 2 2 2" xfId="29601"/>
    <cellStyle name="Normal 296 2 2 2 2 2" xfId="29602"/>
    <cellStyle name="Normal 296 2 2 2 2 3" xfId="29603"/>
    <cellStyle name="Normal 296 2 2 2 3" xfId="29604"/>
    <cellStyle name="Normal 296 2 2 2 3 2" xfId="29605"/>
    <cellStyle name="Normal 296 2 2 2 3 3" xfId="29606"/>
    <cellStyle name="Normal 296 2 2 2 4" xfId="29607"/>
    <cellStyle name="Normal 296 2 2 2 5" xfId="29608"/>
    <cellStyle name="Normal 296 2 2 2 6" xfId="29609"/>
    <cellStyle name="Normal 296 2 2 3" xfId="29610"/>
    <cellStyle name="Normal 296 2 2 3 2" xfId="29611"/>
    <cellStyle name="Normal 296 2 2 3 3" xfId="29612"/>
    <cellStyle name="Normal 296 2 2 4" xfId="29613"/>
    <cellStyle name="Normal 296 2 2 4 2" xfId="29614"/>
    <cellStyle name="Normal 296 2 2 4 3" xfId="29615"/>
    <cellStyle name="Normal 296 2 2 5" xfId="29616"/>
    <cellStyle name="Normal 296 2 2 6" xfId="29617"/>
    <cellStyle name="Normal 296 2 2 7" xfId="29618"/>
    <cellStyle name="Normal 296 2 2 8" xfId="29619"/>
    <cellStyle name="Normal 296 2 3" xfId="29620"/>
    <cellStyle name="Normal 296 2 3 2" xfId="29621"/>
    <cellStyle name="Normal 296 2 3 2 2" xfId="29622"/>
    <cellStyle name="Normal 296 2 3 2 3" xfId="29623"/>
    <cellStyle name="Normal 296 2 3 3" xfId="29624"/>
    <cellStyle name="Normal 296 2 3 3 2" xfId="29625"/>
    <cellStyle name="Normal 296 2 3 3 3" xfId="29626"/>
    <cellStyle name="Normal 296 2 3 4" xfId="29627"/>
    <cellStyle name="Normal 296 2 3 5" xfId="29628"/>
    <cellStyle name="Normal 296 2 3 6" xfId="29629"/>
    <cellStyle name="Normal 296 2 4" xfId="29630"/>
    <cellStyle name="Normal 296 2 4 2" xfId="29631"/>
    <cellStyle name="Normal 296 2 4 3" xfId="29632"/>
    <cellStyle name="Normal 296 2 5" xfId="29633"/>
    <cellStyle name="Normal 296 2 5 2" xfId="29634"/>
    <cellStyle name="Normal 296 2 5 3" xfId="29635"/>
    <cellStyle name="Normal 296 2 6" xfId="29636"/>
    <cellStyle name="Normal 296 2 7" xfId="29637"/>
    <cellStyle name="Normal 296 2 8" xfId="29638"/>
    <cellStyle name="Normal 296 2 9" xfId="29639"/>
    <cellStyle name="Normal 296 3" xfId="29640"/>
    <cellStyle name="Normal 296 3 2" xfId="29641"/>
    <cellStyle name="Normal 296 3 2 2" xfId="29642"/>
    <cellStyle name="Normal 296 3 2 2 2" xfId="29643"/>
    <cellStyle name="Normal 296 3 2 2 3" xfId="29644"/>
    <cellStyle name="Normal 296 3 2 3" xfId="29645"/>
    <cellStyle name="Normal 296 3 2 3 2" xfId="29646"/>
    <cellStyle name="Normal 296 3 2 3 3" xfId="29647"/>
    <cellStyle name="Normal 296 3 2 4" xfId="29648"/>
    <cellStyle name="Normal 296 3 2 5" xfId="29649"/>
    <cellStyle name="Normal 296 3 2 6" xfId="29650"/>
    <cellStyle name="Normal 296 3 3" xfId="29651"/>
    <cellStyle name="Normal 296 3 3 2" xfId="29652"/>
    <cellStyle name="Normal 296 3 3 3" xfId="29653"/>
    <cellStyle name="Normal 296 3 4" xfId="29654"/>
    <cellStyle name="Normal 296 3 4 2" xfId="29655"/>
    <cellStyle name="Normal 296 3 4 3" xfId="29656"/>
    <cellStyle name="Normal 296 3 5" xfId="29657"/>
    <cellStyle name="Normal 296 3 6" xfId="29658"/>
    <cellStyle name="Normal 296 3 7" xfId="29659"/>
    <cellStyle name="Normal 296 3 8" xfId="29660"/>
    <cellStyle name="Normal 296 4" xfId="29661"/>
    <cellStyle name="Normal 296 4 2" xfId="29662"/>
    <cellStyle name="Normal 296 4 2 2" xfId="29663"/>
    <cellStyle name="Normal 296 4 2 3" xfId="29664"/>
    <cellStyle name="Normal 296 4 3" xfId="29665"/>
    <cellStyle name="Normal 296 4 3 2" xfId="29666"/>
    <cellStyle name="Normal 296 4 3 3" xfId="29667"/>
    <cellStyle name="Normal 296 4 4" xfId="29668"/>
    <cellStyle name="Normal 296 4 5" xfId="29669"/>
    <cellStyle name="Normal 296 4 6" xfId="29670"/>
    <cellStyle name="Normal 296 5" xfId="29671"/>
    <cellStyle name="Normal 296 5 2" xfId="29672"/>
    <cellStyle name="Normal 296 5 3" xfId="29673"/>
    <cellStyle name="Normal 296 6" xfId="29674"/>
    <cellStyle name="Normal 296 6 2" xfId="29675"/>
    <cellStyle name="Normal 296 6 3" xfId="29676"/>
    <cellStyle name="Normal 296 7" xfId="29677"/>
    <cellStyle name="Normal 296 8" xfId="29678"/>
    <cellStyle name="Normal 296 9" xfId="29679"/>
    <cellStyle name="Normal 297" xfId="29680"/>
    <cellStyle name="Normal 297 10" xfId="29681"/>
    <cellStyle name="Normal 297 2" xfId="29682"/>
    <cellStyle name="Normal 297 2 2" xfId="29683"/>
    <cellStyle name="Normal 297 2 2 2" xfId="29684"/>
    <cellStyle name="Normal 297 2 2 2 2" xfId="29685"/>
    <cellStyle name="Normal 297 2 2 2 2 2" xfId="29686"/>
    <cellStyle name="Normal 297 2 2 2 2 3" xfId="29687"/>
    <cellStyle name="Normal 297 2 2 2 3" xfId="29688"/>
    <cellStyle name="Normal 297 2 2 2 3 2" xfId="29689"/>
    <cellStyle name="Normal 297 2 2 2 3 3" xfId="29690"/>
    <cellStyle name="Normal 297 2 2 2 4" xfId="29691"/>
    <cellStyle name="Normal 297 2 2 2 5" xfId="29692"/>
    <cellStyle name="Normal 297 2 2 2 6" xfId="29693"/>
    <cellStyle name="Normal 297 2 2 3" xfId="29694"/>
    <cellStyle name="Normal 297 2 2 3 2" xfId="29695"/>
    <cellStyle name="Normal 297 2 2 3 3" xfId="29696"/>
    <cellStyle name="Normal 297 2 2 4" xfId="29697"/>
    <cellStyle name="Normal 297 2 2 4 2" xfId="29698"/>
    <cellStyle name="Normal 297 2 2 4 3" xfId="29699"/>
    <cellStyle name="Normal 297 2 2 5" xfId="29700"/>
    <cellStyle name="Normal 297 2 2 6" xfId="29701"/>
    <cellStyle name="Normal 297 2 2 7" xfId="29702"/>
    <cellStyle name="Normal 297 2 2 8" xfId="29703"/>
    <cellStyle name="Normal 297 2 3" xfId="29704"/>
    <cellStyle name="Normal 297 2 3 2" xfId="29705"/>
    <cellStyle name="Normal 297 2 3 2 2" xfId="29706"/>
    <cellStyle name="Normal 297 2 3 2 3" xfId="29707"/>
    <cellStyle name="Normal 297 2 3 3" xfId="29708"/>
    <cellStyle name="Normal 297 2 3 3 2" xfId="29709"/>
    <cellStyle name="Normal 297 2 3 3 3" xfId="29710"/>
    <cellStyle name="Normal 297 2 3 4" xfId="29711"/>
    <cellStyle name="Normal 297 2 3 5" xfId="29712"/>
    <cellStyle name="Normal 297 2 3 6" xfId="29713"/>
    <cellStyle name="Normal 297 2 4" xfId="29714"/>
    <cellStyle name="Normal 297 2 4 2" xfId="29715"/>
    <cellStyle name="Normal 297 2 4 3" xfId="29716"/>
    <cellStyle name="Normal 297 2 5" xfId="29717"/>
    <cellStyle name="Normal 297 2 5 2" xfId="29718"/>
    <cellStyle name="Normal 297 2 5 3" xfId="29719"/>
    <cellStyle name="Normal 297 2 6" xfId="29720"/>
    <cellStyle name="Normal 297 2 7" xfId="29721"/>
    <cellStyle name="Normal 297 2 8" xfId="29722"/>
    <cellStyle name="Normal 297 2 9" xfId="29723"/>
    <cellStyle name="Normal 297 3" xfId="29724"/>
    <cellStyle name="Normal 297 3 2" xfId="29725"/>
    <cellStyle name="Normal 297 3 2 2" xfId="29726"/>
    <cellStyle name="Normal 297 3 2 2 2" xfId="29727"/>
    <cellStyle name="Normal 297 3 2 2 3" xfId="29728"/>
    <cellStyle name="Normal 297 3 2 3" xfId="29729"/>
    <cellStyle name="Normal 297 3 2 3 2" xfId="29730"/>
    <cellStyle name="Normal 297 3 2 3 3" xfId="29731"/>
    <cellStyle name="Normal 297 3 2 4" xfId="29732"/>
    <cellStyle name="Normal 297 3 2 5" xfId="29733"/>
    <cellStyle name="Normal 297 3 2 6" xfId="29734"/>
    <cellStyle name="Normal 297 3 3" xfId="29735"/>
    <cellStyle name="Normal 297 3 3 2" xfId="29736"/>
    <cellStyle name="Normal 297 3 3 3" xfId="29737"/>
    <cellStyle name="Normal 297 3 4" xfId="29738"/>
    <cellStyle name="Normal 297 3 4 2" xfId="29739"/>
    <cellStyle name="Normal 297 3 4 3" xfId="29740"/>
    <cellStyle name="Normal 297 3 5" xfId="29741"/>
    <cellStyle name="Normal 297 3 6" xfId="29742"/>
    <cellStyle name="Normal 297 3 7" xfId="29743"/>
    <cellStyle name="Normal 297 3 8" xfId="29744"/>
    <cellStyle name="Normal 297 4" xfId="29745"/>
    <cellStyle name="Normal 297 4 2" xfId="29746"/>
    <cellStyle name="Normal 297 4 2 2" xfId="29747"/>
    <cellStyle name="Normal 297 4 2 3" xfId="29748"/>
    <cellStyle name="Normal 297 4 3" xfId="29749"/>
    <cellStyle name="Normal 297 4 3 2" xfId="29750"/>
    <cellStyle name="Normal 297 4 3 3" xfId="29751"/>
    <cellStyle name="Normal 297 4 4" xfId="29752"/>
    <cellStyle name="Normal 297 4 5" xfId="29753"/>
    <cellStyle name="Normal 297 4 6" xfId="29754"/>
    <cellStyle name="Normal 297 5" xfId="29755"/>
    <cellStyle name="Normal 297 5 2" xfId="29756"/>
    <cellStyle name="Normal 297 5 3" xfId="29757"/>
    <cellStyle name="Normal 297 6" xfId="29758"/>
    <cellStyle name="Normal 297 6 2" xfId="29759"/>
    <cellStyle name="Normal 297 6 3" xfId="29760"/>
    <cellStyle name="Normal 297 7" xfId="29761"/>
    <cellStyle name="Normal 297 8" xfId="29762"/>
    <cellStyle name="Normal 297 9" xfId="29763"/>
    <cellStyle name="Normal 298" xfId="29764"/>
    <cellStyle name="Normal 298 10" xfId="29765"/>
    <cellStyle name="Normal 298 2" xfId="29766"/>
    <cellStyle name="Normal 298 2 2" xfId="29767"/>
    <cellStyle name="Normal 298 2 2 2" xfId="29768"/>
    <cellStyle name="Normal 298 2 2 2 2" xfId="29769"/>
    <cellStyle name="Normal 298 2 2 2 2 2" xfId="29770"/>
    <cellStyle name="Normal 298 2 2 2 2 3" xfId="29771"/>
    <cellStyle name="Normal 298 2 2 2 3" xfId="29772"/>
    <cellStyle name="Normal 298 2 2 2 3 2" xfId="29773"/>
    <cellStyle name="Normal 298 2 2 2 3 3" xfId="29774"/>
    <cellStyle name="Normal 298 2 2 2 4" xfId="29775"/>
    <cellStyle name="Normal 298 2 2 2 5" xfId="29776"/>
    <cellStyle name="Normal 298 2 2 2 6" xfId="29777"/>
    <cellStyle name="Normal 298 2 2 3" xfId="29778"/>
    <cellStyle name="Normal 298 2 2 3 2" xfId="29779"/>
    <cellStyle name="Normal 298 2 2 3 3" xfId="29780"/>
    <cellStyle name="Normal 298 2 2 4" xfId="29781"/>
    <cellStyle name="Normal 298 2 2 4 2" xfId="29782"/>
    <cellStyle name="Normal 298 2 2 4 3" xfId="29783"/>
    <cellStyle name="Normal 298 2 2 5" xfId="29784"/>
    <cellStyle name="Normal 298 2 2 6" xfId="29785"/>
    <cellStyle name="Normal 298 2 2 7" xfId="29786"/>
    <cellStyle name="Normal 298 2 2 8" xfId="29787"/>
    <cellStyle name="Normal 298 2 3" xfId="29788"/>
    <cellStyle name="Normal 298 2 3 2" xfId="29789"/>
    <cellStyle name="Normal 298 2 3 2 2" xfId="29790"/>
    <cellStyle name="Normal 298 2 3 2 3" xfId="29791"/>
    <cellStyle name="Normal 298 2 3 3" xfId="29792"/>
    <cellStyle name="Normal 298 2 3 3 2" xfId="29793"/>
    <cellStyle name="Normal 298 2 3 3 3" xfId="29794"/>
    <cellStyle name="Normal 298 2 3 4" xfId="29795"/>
    <cellStyle name="Normal 298 2 3 5" xfId="29796"/>
    <cellStyle name="Normal 298 2 3 6" xfId="29797"/>
    <cellStyle name="Normal 298 2 4" xfId="29798"/>
    <cellStyle name="Normal 298 2 4 2" xfId="29799"/>
    <cellStyle name="Normal 298 2 4 3" xfId="29800"/>
    <cellStyle name="Normal 298 2 5" xfId="29801"/>
    <cellStyle name="Normal 298 2 5 2" xfId="29802"/>
    <cellStyle name="Normal 298 2 5 3" xfId="29803"/>
    <cellStyle name="Normal 298 2 6" xfId="29804"/>
    <cellStyle name="Normal 298 2 7" xfId="29805"/>
    <cellStyle name="Normal 298 2 8" xfId="29806"/>
    <cellStyle name="Normal 298 2 9" xfId="29807"/>
    <cellStyle name="Normal 298 3" xfId="29808"/>
    <cellStyle name="Normal 298 3 2" xfId="29809"/>
    <cellStyle name="Normal 298 3 2 2" xfId="29810"/>
    <cellStyle name="Normal 298 3 2 2 2" xfId="29811"/>
    <cellStyle name="Normal 298 3 2 2 3" xfId="29812"/>
    <cellStyle name="Normal 298 3 2 3" xfId="29813"/>
    <cellStyle name="Normal 298 3 2 3 2" xfId="29814"/>
    <cellStyle name="Normal 298 3 2 3 3" xfId="29815"/>
    <cellStyle name="Normal 298 3 2 4" xfId="29816"/>
    <cellStyle name="Normal 298 3 2 5" xfId="29817"/>
    <cellStyle name="Normal 298 3 2 6" xfId="29818"/>
    <cellStyle name="Normal 298 3 3" xfId="29819"/>
    <cellStyle name="Normal 298 3 3 2" xfId="29820"/>
    <cellStyle name="Normal 298 3 3 3" xfId="29821"/>
    <cellStyle name="Normal 298 3 4" xfId="29822"/>
    <cellStyle name="Normal 298 3 4 2" xfId="29823"/>
    <cellStyle name="Normal 298 3 4 3" xfId="29824"/>
    <cellStyle name="Normal 298 3 5" xfId="29825"/>
    <cellStyle name="Normal 298 3 6" xfId="29826"/>
    <cellStyle name="Normal 298 3 7" xfId="29827"/>
    <cellStyle name="Normal 298 3 8" xfId="29828"/>
    <cellStyle name="Normal 298 4" xfId="29829"/>
    <cellStyle name="Normal 298 4 2" xfId="29830"/>
    <cellStyle name="Normal 298 4 2 2" xfId="29831"/>
    <cellStyle name="Normal 298 4 2 3" xfId="29832"/>
    <cellStyle name="Normal 298 4 3" xfId="29833"/>
    <cellStyle name="Normal 298 4 3 2" xfId="29834"/>
    <cellStyle name="Normal 298 4 3 3" xfId="29835"/>
    <cellStyle name="Normal 298 4 4" xfId="29836"/>
    <cellStyle name="Normal 298 4 5" xfId="29837"/>
    <cellStyle name="Normal 298 4 6" xfId="29838"/>
    <cellStyle name="Normal 298 5" xfId="29839"/>
    <cellStyle name="Normal 298 5 2" xfId="29840"/>
    <cellStyle name="Normal 298 5 3" xfId="29841"/>
    <cellStyle name="Normal 298 6" xfId="29842"/>
    <cellStyle name="Normal 298 6 2" xfId="29843"/>
    <cellStyle name="Normal 298 6 3" xfId="29844"/>
    <cellStyle name="Normal 298 7" xfId="29845"/>
    <cellStyle name="Normal 298 8" xfId="29846"/>
    <cellStyle name="Normal 298 9" xfId="29847"/>
    <cellStyle name="Normal 299" xfId="29848"/>
    <cellStyle name="Normal 299 10" xfId="29849"/>
    <cellStyle name="Normal 299 2" xfId="29850"/>
    <cellStyle name="Normal 299 2 2" xfId="29851"/>
    <cellStyle name="Normal 299 2 2 2" xfId="29852"/>
    <cellStyle name="Normal 299 2 2 2 2" xfId="29853"/>
    <cellStyle name="Normal 299 2 2 2 2 2" xfId="29854"/>
    <cellStyle name="Normal 299 2 2 2 2 3" xfId="29855"/>
    <cellStyle name="Normal 299 2 2 2 3" xfId="29856"/>
    <cellStyle name="Normal 299 2 2 2 3 2" xfId="29857"/>
    <cellStyle name="Normal 299 2 2 2 3 3" xfId="29858"/>
    <cellStyle name="Normal 299 2 2 2 4" xfId="29859"/>
    <cellStyle name="Normal 299 2 2 2 5" xfId="29860"/>
    <cellStyle name="Normal 299 2 2 2 6" xfId="29861"/>
    <cellStyle name="Normal 299 2 2 3" xfId="29862"/>
    <cellStyle name="Normal 299 2 2 3 2" xfId="29863"/>
    <cellStyle name="Normal 299 2 2 3 3" xfId="29864"/>
    <cellStyle name="Normal 299 2 2 4" xfId="29865"/>
    <cellStyle name="Normal 299 2 2 4 2" xfId="29866"/>
    <cellStyle name="Normal 299 2 2 4 3" xfId="29867"/>
    <cellStyle name="Normal 299 2 2 5" xfId="29868"/>
    <cellStyle name="Normal 299 2 2 6" xfId="29869"/>
    <cellStyle name="Normal 299 2 2 7" xfId="29870"/>
    <cellStyle name="Normal 299 2 2 8" xfId="29871"/>
    <cellStyle name="Normal 299 2 3" xfId="29872"/>
    <cellStyle name="Normal 299 2 3 2" xfId="29873"/>
    <cellStyle name="Normal 299 2 3 2 2" xfId="29874"/>
    <cellStyle name="Normal 299 2 3 2 3" xfId="29875"/>
    <cellStyle name="Normal 299 2 3 3" xfId="29876"/>
    <cellStyle name="Normal 299 2 3 3 2" xfId="29877"/>
    <cellStyle name="Normal 299 2 3 3 3" xfId="29878"/>
    <cellStyle name="Normal 299 2 3 4" xfId="29879"/>
    <cellStyle name="Normal 299 2 3 5" xfId="29880"/>
    <cellStyle name="Normal 299 2 3 6" xfId="29881"/>
    <cellStyle name="Normal 299 2 4" xfId="29882"/>
    <cellStyle name="Normal 299 2 4 2" xfId="29883"/>
    <cellStyle name="Normal 299 2 4 3" xfId="29884"/>
    <cellStyle name="Normal 299 2 5" xfId="29885"/>
    <cellStyle name="Normal 299 2 5 2" xfId="29886"/>
    <cellStyle name="Normal 299 2 5 3" xfId="29887"/>
    <cellStyle name="Normal 299 2 6" xfId="29888"/>
    <cellStyle name="Normal 299 2 7" xfId="29889"/>
    <cellStyle name="Normal 299 2 8" xfId="29890"/>
    <cellStyle name="Normal 299 2 9" xfId="29891"/>
    <cellStyle name="Normal 299 3" xfId="29892"/>
    <cellStyle name="Normal 299 3 2" xfId="29893"/>
    <cellStyle name="Normal 299 3 2 2" xfId="29894"/>
    <cellStyle name="Normal 299 3 2 2 2" xfId="29895"/>
    <cellStyle name="Normal 299 3 2 2 3" xfId="29896"/>
    <cellStyle name="Normal 299 3 2 3" xfId="29897"/>
    <cellStyle name="Normal 299 3 2 3 2" xfId="29898"/>
    <cellStyle name="Normal 299 3 2 3 3" xfId="29899"/>
    <cellStyle name="Normal 299 3 2 4" xfId="29900"/>
    <cellStyle name="Normal 299 3 2 5" xfId="29901"/>
    <cellStyle name="Normal 299 3 2 6" xfId="29902"/>
    <cellStyle name="Normal 299 3 3" xfId="29903"/>
    <cellStyle name="Normal 299 3 3 2" xfId="29904"/>
    <cellStyle name="Normal 299 3 3 3" xfId="29905"/>
    <cellStyle name="Normal 299 3 4" xfId="29906"/>
    <cellStyle name="Normal 299 3 4 2" xfId="29907"/>
    <cellStyle name="Normal 299 3 4 3" xfId="29908"/>
    <cellStyle name="Normal 299 3 5" xfId="29909"/>
    <cellStyle name="Normal 299 3 6" xfId="29910"/>
    <cellStyle name="Normal 299 3 7" xfId="29911"/>
    <cellStyle name="Normal 299 3 8" xfId="29912"/>
    <cellStyle name="Normal 299 4" xfId="29913"/>
    <cellStyle name="Normal 299 4 2" xfId="29914"/>
    <cellStyle name="Normal 299 4 2 2" xfId="29915"/>
    <cellStyle name="Normal 299 4 2 3" xfId="29916"/>
    <cellStyle name="Normal 299 4 3" xfId="29917"/>
    <cellStyle name="Normal 299 4 3 2" xfId="29918"/>
    <cellStyle name="Normal 299 4 3 3" xfId="29919"/>
    <cellStyle name="Normal 299 4 4" xfId="29920"/>
    <cellStyle name="Normal 299 4 5" xfId="29921"/>
    <cellStyle name="Normal 299 4 6" xfId="29922"/>
    <cellStyle name="Normal 299 5" xfId="29923"/>
    <cellStyle name="Normal 299 5 2" xfId="29924"/>
    <cellStyle name="Normal 299 5 3" xfId="29925"/>
    <cellStyle name="Normal 299 6" xfId="29926"/>
    <cellStyle name="Normal 299 6 2" xfId="29927"/>
    <cellStyle name="Normal 299 6 3" xfId="29928"/>
    <cellStyle name="Normal 299 7" xfId="29929"/>
    <cellStyle name="Normal 299 8" xfId="29930"/>
    <cellStyle name="Normal 299 9" xfId="29931"/>
    <cellStyle name="Normal 3" xfId="29932"/>
    <cellStyle name="Normal 3 10" xfId="29933"/>
    <cellStyle name="Normal 3 10 2" xfId="29934"/>
    <cellStyle name="Normal 3 11" xfId="29935"/>
    <cellStyle name="Normal 3 11 2" xfId="29936"/>
    <cellStyle name="Normal 3 12" xfId="29937"/>
    <cellStyle name="Normal 3 12 2" xfId="29938"/>
    <cellStyle name="Normal 3 12 2 2" xfId="29939"/>
    <cellStyle name="Normal 3 13" xfId="29940"/>
    <cellStyle name="Normal 3 14" xfId="29941"/>
    <cellStyle name="Normal 3 2" xfId="29942"/>
    <cellStyle name="Normal 3 2 10" xfId="29943"/>
    <cellStyle name="Normal 3 2 11" xfId="29944"/>
    <cellStyle name="Normal 3 2 12" xfId="29945"/>
    <cellStyle name="Normal 3 2 2" xfId="29946"/>
    <cellStyle name="Normal 3 2 2 10" xfId="29947"/>
    <cellStyle name="Normal 3 2 2 2" xfId="29948"/>
    <cellStyle name="Normal 3 2 2 2 2" xfId="29949"/>
    <cellStyle name="Normal 3 2 2 2 2 2" xfId="29950"/>
    <cellStyle name="Normal 3 2 2 2 2 2 2" xfId="29951"/>
    <cellStyle name="Normal 3 2 2 2 2 2 2 2" xfId="29952"/>
    <cellStyle name="Normal 3 2 2 2 2 2 2 2 2" xfId="29953"/>
    <cellStyle name="Normal 3 2 2 2 2 2 2 3" xfId="29954"/>
    <cellStyle name="Normal 3 2 2 2 2 2 3" xfId="29955"/>
    <cellStyle name="Normal 3 2 2 2 2 2 3 2" xfId="29956"/>
    <cellStyle name="Normal 3 2 2 2 2 2 3 2 2" xfId="29957"/>
    <cellStyle name="Normal 3 2 2 2 2 2 3 3" xfId="29958"/>
    <cellStyle name="Normal 3 2 2 2 2 2 4" xfId="29959"/>
    <cellStyle name="Normal 3 2 2 2 2 2 4 2" xfId="29960"/>
    <cellStyle name="Normal 3 2 2 2 2 2 5" xfId="29961"/>
    <cellStyle name="Normal 3 2 2 2 2 3" xfId="29962"/>
    <cellStyle name="Normal 3 2 2 2 2 3 2" xfId="29963"/>
    <cellStyle name="Normal 3 2 2 2 2 3 2 2" xfId="29964"/>
    <cellStyle name="Normal 3 2 2 2 2 3 3" xfId="29965"/>
    <cellStyle name="Normal 3 2 2 2 2 4" xfId="29966"/>
    <cellStyle name="Normal 3 2 2 2 2 4 2" xfId="29967"/>
    <cellStyle name="Normal 3 2 2 2 2 4 2 2" xfId="29968"/>
    <cellStyle name="Normal 3 2 2 2 2 4 3" xfId="29969"/>
    <cellStyle name="Normal 3 2 2 2 2 5" xfId="29970"/>
    <cellStyle name="Normal 3 2 2 2 2 5 2" xfId="29971"/>
    <cellStyle name="Normal 3 2 2 2 2 6" xfId="29972"/>
    <cellStyle name="Normal 3 2 2 2 3" xfId="29973"/>
    <cellStyle name="Normal 3 2 2 2 3 2" xfId="29974"/>
    <cellStyle name="Normal 3 2 2 2 3 2 2" xfId="29975"/>
    <cellStyle name="Normal 3 2 2 2 3 2 2 2" xfId="29976"/>
    <cellStyle name="Normal 3 2 2 2 3 2 3" xfId="29977"/>
    <cellStyle name="Normal 3 2 2 2 3 3" xfId="29978"/>
    <cellStyle name="Normal 3 2 2 2 3 3 2" xfId="29979"/>
    <cellStyle name="Normal 3 2 2 2 3 3 2 2" xfId="29980"/>
    <cellStyle name="Normal 3 2 2 2 3 3 3" xfId="29981"/>
    <cellStyle name="Normal 3 2 2 2 3 4" xfId="29982"/>
    <cellStyle name="Normal 3 2 2 2 3 4 2" xfId="29983"/>
    <cellStyle name="Normal 3 2 2 2 3 5" xfId="29984"/>
    <cellStyle name="Normal 3 2 2 2 4" xfId="29985"/>
    <cellStyle name="Normal 3 2 2 2 4 2" xfId="29986"/>
    <cellStyle name="Normal 3 2 2 2 4 2 2" xfId="29987"/>
    <cellStyle name="Normal 3 2 2 2 4 3" xfId="29988"/>
    <cellStyle name="Normal 3 2 2 2 5" xfId="29989"/>
    <cellStyle name="Normal 3 2 2 2 5 2" xfId="29990"/>
    <cellStyle name="Normal 3 2 2 2 5 2 2" xfId="29991"/>
    <cellStyle name="Normal 3 2 2 2 5 3" xfId="29992"/>
    <cellStyle name="Normal 3 2 2 2 6" xfId="29993"/>
    <cellStyle name="Normal 3 2 2 2 6 2" xfId="29994"/>
    <cellStyle name="Normal 3 2 2 2 7" xfId="29995"/>
    <cellStyle name="Normal 3 2 2 2 7 2" xfId="29996"/>
    <cellStyle name="Normal 3 2 2 2 8" xfId="29997"/>
    <cellStyle name="Normal 3 2 2 2 9" xfId="29998"/>
    <cellStyle name="Normal 3 2 2 3" xfId="29999"/>
    <cellStyle name="Normal 3 2 2 3 2" xfId="30000"/>
    <cellStyle name="Normal 3 2 2 3 2 2" xfId="30001"/>
    <cellStyle name="Normal 3 2 2 3 2 2 2" xfId="30002"/>
    <cellStyle name="Normal 3 2 2 3 2 2 2 2" xfId="30003"/>
    <cellStyle name="Normal 3 2 2 3 2 2 3" xfId="30004"/>
    <cellStyle name="Normal 3 2 2 3 2 3" xfId="30005"/>
    <cellStyle name="Normal 3 2 2 3 2 3 2" xfId="30006"/>
    <cellStyle name="Normal 3 2 2 3 2 3 2 2" xfId="30007"/>
    <cellStyle name="Normal 3 2 2 3 2 3 3" xfId="30008"/>
    <cellStyle name="Normal 3 2 2 3 2 4" xfId="30009"/>
    <cellStyle name="Normal 3 2 2 3 2 4 2" xfId="30010"/>
    <cellStyle name="Normal 3 2 2 3 2 5" xfId="30011"/>
    <cellStyle name="Normal 3 2 2 3 3" xfId="30012"/>
    <cellStyle name="Normal 3 2 2 3 3 2" xfId="30013"/>
    <cellStyle name="Normal 3 2 2 3 3 2 2" xfId="30014"/>
    <cellStyle name="Normal 3 2 2 3 3 3" xfId="30015"/>
    <cellStyle name="Normal 3 2 2 3 4" xfId="30016"/>
    <cellStyle name="Normal 3 2 2 3 4 2" xfId="30017"/>
    <cellStyle name="Normal 3 2 2 3 4 2 2" xfId="30018"/>
    <cellStyle name="Normal 3 2 2 3 4 3" xfId="30019"/>
    <cellStyle name="Normal 3 2 2 3 5" xfId="30020"/>
    <cellStyle name="Normal 3 2 2 3 5 2" xfId="30021"/>
    <cellStyle name="Normal 3 2 2 3 6" xfId="30022"/>
    <cellStyle name="Normal 3 2 2 4" xfId="30023"/>
    <cellStyle name="Normal 3 2 2 4 2" xfId="30024"/>
    <cellStyle name="Normal 3 2 2 4 2 2" xfId="30025"/>
    <cellStyle name="Normal 3 2 2 4 2 2 2" xfId="30026"/>
    <cellStyle name="Normal 3 2 2 4 2 3" xfId="30027"/>
    <cellStyle name="Normal 3 2 2 4 3" xfId="30028"/>
    <cellStyle name="Normal 3 2 2 4 3 2" xfId="30029"/>
    <cellStyle name="Normal 3 2 2 4 3 2 2" xfId="30030"/>
    <cellStyle name="Normal 3 2 2 4 3 3" xfId="30031"/>
    <cellStyle name="Normal 3 2 2 4 4" xfId="30032"/>
    <cellStyle name="Normal 3 2 2 4 4 2" xfId="30033"/>
    <cellStyle name="Normal 3 2 2 4 5" xfId="30034"/>
    <cellStyle name="Normal 3 2 2 5" xfId="30035"/>
    <cellStyle name="Normal 3 2 2 5 2" xfId="30036"/>
    <cellStyle name="Normal 3 2 2 5 2 2" xfId="30037"/>
    <cellStyle name="Normal 3 2 2 5 3" xfId="30038"/>
    <cellStyle name="Normal 3 2 2 6" xfId="30039"/>
    <cellStyle name="Normal 3 2 2 6 2" xfId="30040"/>
    <cellStyle name="Normal 3 2 2 6 2 2" xfId="30041"/>
    <cellStyle name="Normal 3 2 2 6 3" xfId="30042"/>
    <cellStyle name="Normal 3 2 2 7" xfId="30043"/>
    <cellStyle name="Normal 3 2 2 7 2" xfId="30044"/>
    <cellStyle name="Normal 3 2 2 8" xfId="30045"/>
    <cellStyle name="Normal 3 2 2 8 2" xfId="30046"/>
    <cellStyle name="Normal 3 2 2 9" xfId="30047"/>
    <cellStyle name="Normal 3 2 3" xfId="30048"/>
    <cellStyle name="Normal 3 2 3 2" xfId="30049"/>
    <cellStyle name="Normal 3 2 3 2 2" xfId="30050"/>
    <cellStyle name="Normal 3 2 3 2 2 2" xfId="30051"/>
    <cellStyle name="Normal 3 2 3 2 2 2 2" xfId="30052"/>
    <cellStyle name="Normal 3 2 3 2 2 2 2 2" xfId="30053"/>
    <cellStyle name="Normal 3 2 3 2 2 2 3" xfId="30054"/>
    <cellStyle name="Normal 3 2 3 2 2 3" xfId="30055"/>
    <cellStyle name="Normal 3 2 3 2 2 3 2" xfId="30056"/>
    <cellStyle name="Normal 3 2 3 2 2 3 2 2" xfId="30057"/>
    <cellStyle name="Normal 3 2 3 2 2 3 3" xfId="30058"/>
    <cellStyle name="Normal 3 2 3 2 2 4" xfId="30059"/>
    <cellStyle name="Normal 3 2 3 2 2 4 2" xfId="30060"/>
    <cellStyle name="Normal 3 2 3 2 2 5" xfId="30061"/>
    <cellStyle name="Normal 3 2 3 2 3" xfId="30062"/>
    <cellStyle name="Normal 3 2 3 2 3 2" xfId="30063"/>
    <cellStyle name="Normal 3 2 3 2 3 2 2" xfId="30064"/>
    <cellStyle name="Normal 3 2 3 2 3 3" xfId="30065"/>
    <cellStyle name="Normal 3 2 3 2 4" xfId="30066"/>
    <cellStyle name="Normal 3 2 3 2 4 2" xfId="30067"/>
    <cellStyle name="Normal 3 2 3 2 4 2 2" xfId="30068"/>
    <cellStyle name="Normal 3 2 3 2 4 3" xfId="30069"/>
    <cellStyle name="Normal 3 2 3 2 5" xfId="30070"/>
    <cellStyle name="Normal 3 2 3 2 5 2" xfId="30071"/>
    <cellStyle name="Normal 3 2 3 2 6" xfId="30072"/>
    <cellStyle name="Normal 3 2 3 3" xfId="30073"/>
    <cellStyle name="Normal 3 2 3 3 2" xfId="30074"/>
    <cellStyle name="Normal 3 2 3 3 2 2" xfId="30075"/>
    <cellStyle name="Normal 3 2 3 3 2 2 2" xfId="30076"/>
    <cellStyle name="Normal 3 2 3 3 2 3" xfId="30077"/>
    <cellStyle name="Normal 3 2 3 3 3" xfId="30078"/>
    <cellStyle name="Normal 3 2 3 3 3 2" xfId="30079"/>
    <cellStyle name="Normal 3 2 3 3 3 2 2" xfId="30080"/>
    <cellStyle name="Normal 3 2 3 3 3 3" xfId="30081"/>
    <cellStyle name="Normal 3 2 3 3 4" xfId="30082"/>
    <cellStyle name="Normal 3 2 3 3 4 2" xfId="30083"/>
    <cellStyle name="Normal 3 2 3 3 5" xfId="30084"/>
    <cellStyle name="Normal 3 2 3 4" xfId="30085"/>
    <cellStyle name="Normal 3 2 3 4 2" xfId="30086"/>
    <cellStyle name="Normal 3 2 3 4 2 2" xfId="30087"/>
    <cellStyle name="Normal 3 2 3 4 3" xfId="30088"/>
    <cellStyle name="Normal 3 2 3 5" xfId="30089"/>
    <cellStyle name="Normal 3 2 3 5 2" xfId="30090"/>
    <cellStyle name="Normal 3 2 3 5 2 2" xfId="30091"/>
    <cellStyle name="Normal 3 2 3 5 3" xfId="30092"/>
    <cellStyle name="Normal 3 2 3 6" xfId="30093"/>
    <cellStyle name="Normal 3 2 3 6 2" xfId="30094"/>
    <cellStyle name="Normal 3 2 3 7" xfId="30095"/>
    <cellStyle name="Normal 3 2 3 7 2" xfId="30096"/>
    <cellStyle name="Normal 3 2 3 8" xfId="30097"/>
    <cellStyle name="Normal 3 2 4" xfId="30098"/>
    <cellStyle name="Normal 3 2 4 2" xfId="30099"/>
    <cellStyle name="Normal 3 2 4 2 2" xfId="30100"/>
    <cellStyle name="Normal 3 2 4 2 2 2" xfId="30101"/>
    <cellStyle name="Normal 3 2 4 2 2 2 2" xfId="30102"/>
    <cellStyle name="Normal 3 2 4 2 2 3" xfId="30103"/>
    <cellStyle name="Normal 3 2 4 2 3" xfId="30104"/>
    <cellStyle name="Normal 3 2 4 2 3 2" xfId="30105"/>
    <cellStyle name="Normal 3 2 4 2 3 2 2" xfId="30106"/>
    <cellStyle name="Normal 3 2 4 2 3 3" xfId="30107"/>
    <cellStyle name="Normal 3 2 4 2 4" xfId="30108"/>
    <cellStyle name="Normal 3 2 4 2 4 2" xfId="30109"/>
    <cellStyle name="Normal 3 2 4 2 5" xfId="30110"/>
    <cellStyle name="Normal 3 2 4 3" xfId="30111"/>
    <cellStyle name="Normal 3 2 4 3 2" xfId="30112"/>
    <cellStyle name="Normal 3 2 4 3 2 2" xfId="30113"/>
    <cellStyle name="Normal 3 2 4 3 3" xfId="30114"/>
    <cellStyle name="Normal 3 2 4 4" xfId="30115"/>
    <cellStyle name="Normal 3 2 4 4 2" xfId="30116"/>
    <cellStyle name="Normal 3 2 4 4 2 2" xfId="30117"/>
    <cellStyle name="Normal 3 2 4 4 3" xfId="30118"/>
    <cellStyle name="Normal 3 2 4 5" xfId="30119"/>
    <cellStyle name="Normal 3 2 4 5 2" xfId="30120"/>
    <cellStyle name="Normal 3 2 4 6" xfId="30121"/>
    <cellStyle name="Normal 3 2 5" xfId="30122"/>
    <cellStyle name="Normal 3 2 5 2" xfId="30123"/>
    <cellStyle name="Normal 3 2 5 2 2" xfId="30124"/>
    <cellStyle name="Normal 3 2 5 2 2 2" xfId="30125"/>
    <cellStyle name="Normal 3 2 5 2 3" xfId="30126"/>
    <cellStyle name="Normal 3 2 5 3" xfId="30127"/>
    <cellStyle name="Normal 3 2 5 3 2" xfId="30128"/>
    <cellStyle name="Normal 3 2 5 3 2 2" xfId="30129"/>
    <cellStyle name="Normal 3 2 5 3 3" xfId="30130"/>
    <cellStyle name="Normal 3 2 5 4" xfId="30131"/>
    <cellStyle name="Normal 3 2 5 4 2" xfId="30132"/>
    <cellStyle name="Normal 3 2 5 5" xfId="30133"/>
    <cellStyle name="Normal 3 2 6" xfId="30134"/>
    <cellStyle name="Normal 3 2 6 2" xfId="30135"/>
    <cellStyle name="Normal 3 2 6 2 2" xfId="30136"/>
    <cellStyle name="Normal 3 2 6 3" xfId="30137"/>
    <cellStyle name="Normal 3 2 7" xfId="30138"/>
    <cellStyle name="Normal 3 2 7 2" xfId="30139"/>
    <cellStyle name="Normal 3 2 7 2 2" xfId="30140"/>
    <cellStyle name="Normal 3 2 7 3" xfId="30141"/>
    <cellStyle name="Normal 3 2 8" xfId="30142"/>
    <cellStyle name="Normal 3 2 8 2" xfId="30143"/>
    <cellStyle name="Normal 3 2 9" xfId="30144"/>
    <cellStyle name="Normal 3 2 9 2" xfId="30145"/>
    <cellStyle name="Normal 3 3" xfId="30146"/>
    <cellStyle name="Normal 3 3 10" xfId="30147"/>
    <cellStyle name="Normal 3 3 2" xfId="30148"/>
    <cellStyle name="Normal 3 3 2 2" xfId="30149"/>
    <cellStyle name="Normal 3 3 2 2 2" xfId="30150"/>
    <cellStyle name="Normal 3 3 2 2 2 2" xfId="30151"/>
    <cellStyle name="Normal 3 3 2 2 2 2 2" xfId="30152"/>
    <cellStyle name="Normal 3 3 2 2 2 2 2 2" xfId="30153"/>
    <cellStyle name="Normal 3 3 2 2 2 2 3" xfId="30154"/>
    <cellStyle name="Normal 3 3 2 2 2 3" xfId="30155"/>
    <cellStyle name="Normal 3 3 2 2 2 3 2" xfId="30156"/>
    <cellStyle name="Normal 3 3 2 2 2 3 2 2" xfId="30157"/>
    <cellStyle name="Normal 3 3 2 2 2 3 3" xfId="30158"/>
    <cellStyle name="Normal 3 3 2 2 2 4" xfId="30159"/>
    <cellStyle name="Normal 3 3 2 2 2 4 2" xfId="30160"/>
    <cellStyle name="Normal 3 3 2 2 2 5" xfId="30161"/>
    <cellStyle name="Normal 3 3 2 2 3" xfId="30162"/>
    <cellStyle name="Normal 3 3 2 2 3 2" xfId="30163"/>
    <cellStyle name="Normal 3 3 2 2 3 2 2" xfId="30164"/>
    <cellStyle name="Normal 3 3 2 2 3 3" xfId="30165"/>
    <cellStyle name="Normal 3 3 2 2 4" xfId="30166"/>
    <cellStyle name="Normal 3 3 2 2 4 2" xfId="30167"/>
    <cellStyle name="Normal 3 3 2 2 4 2 2" xfId="30168"/>
    <cellStyle name="Normal 3 3 2 2 4 3" xfId="30169"/>
    <cellStyle name="Normal 3 3 2 2 5" xfId="30170"/>
    <cellStyle name="Normal 3 3 2 2 5 2" xfId="30171"/>
    <cellStyle name="Normal 3 3 2 2 6" xfId="30172"/>
    <cellStyle name="Normal 3 3 2 3" xfId="30173"/>
    <cellStyle name="Normal 3 3 2 3 2" xfId="30174"/>
    <cellStyle name="Normal 3 3 2 3 2 2" xfId="30175"/>
    <cellStyle name="Normal 3 3 2 3 2 2 2" xfId="30176"/>
    <cellStyle name="Normal 3 3 2 3 2 3" xfId="30177"/>
    <cellStyle name="Normal 3 3 2 3 3" xfId="30178"/>
    <cellStyle name="Normal 3 3 2 3 3 2" xfId="30179"/>
    <cellStyle name="Normal 3 3 2 3 3 2 2" xfId="30180"/>
    <cellStyle name="Normal 3 3 2 3 3 3" xfId="30181"/>
    <cellStyle name="Normal 3 3 2 3 4" xfId="30182"/>
    <cellStyle name="Normal 3 3 2 3 4 2" xfId="30183"/>
    <cellStyle name="Normal 3 3 2 3 5" xfId="30184"/>
    <cellStyle name="Normal 3 3 2 4" xfId="30185"/>
    <cellStyle name="Normal 3 3 2 4 2" xfId="30186"/>
    <cellStyle name="Normal 3 3 2 4 2 2" xfId="30187"/>
    <cellStyle name="Normal 3 3 2 4 3" xfId="30188"/>
    <cellStyle name="Normal 3 3 2 5" xfId="30189"/>
    <cellStyle name="Normal 3 3 2 5 2" xfId="30190"/>
    <cellStyle name="Normal 3 3 2 5 2 2" xfId="30191"/>
    <cellStyle name="Normal 3 3 2 5 3" xfId="30192"/>
    <cellStyle name="Normal 3 3 2 6" xfId="30193"/>
    <cellStyle name="Normal 3 3 2 6 2" xfId="30194"/>
    <cellStyle name="Normal 3 3 2 7" xfId="30195"/>
    <cellStyle name="Normal 3 3 2 7 2" xfId="30196"/>
    <cellStyle name="Normal 3 3 2 8" xfId="30197"/>
    <cellStyle name="Normal 3 3 2 9" xfId="30198"/>
    <cellStyle name="Normal 3 3 3" xfId="30199"/>
    <cellStyle name="Normal 3 3 3 2" xfId="30200"/>
    <cellStyle name="Normal 3 3 3 2 2" xfId="30201"/>
    <cellStyle name="Normal 3 3 3 2 2 2" xfId="30202"/>
    <cellStyle name="Normal 3 3 3 2 2 2 2" xfId="30203"/>
    <cellStyle name="Normal 3 3 3 2 2 3" xfId="30204"/>
    <cellStyle name="Normal 3 3 3 2 3" xfId="30205"/>
    <cellStyle name="Normal 3 3 3 2 3 2" xfId="30206"/>
    <cellStyle name="Normal 3 3 3 2 3 2 2" xfId="30207"/>
    <cellStyle name="Normal 3 3 3 2 3 3" xfId="30208"/>
    <cellStyle name="Normal 3 3 3 2 4" xfId="30209"/>
    <cellStyle name="Normal 3 3 3 2 4 2" xfId="30210"/>
    <cellStyle name="Normal 3 3 3 2 5" xfId="30211"/>
    <cellStyle name="Normal 3 3 3 3" xfId="30212"/>
    <cellStyle name="Normal 3 3 3 3 2" xfId="30213"/>
    <cellStyle name="Normal 3 3 3 3 2 2" xfId="30214"/>
    <cellStyle name="Normal 3 3 3 3 3" xfId="30215"/>
    <cellStyle name="Normal 3 3 3 4" xfId="30216"/>
    <cellStyle name="Normal 3 3 3 4 2" xfId="30217"/>
    <cellStyle name="Normal 3 3 3 4 2 2" xfId="30218"/>
    <cellStyle name="Normal 3 3 3 4 3" xfId="30219"/>
    <cellStyle name="Normal 3 3 3 5" xfId="30220"/>
    <cellStyle name="Normal 3 3 3 5 2" xfId="30221"/>
    <cellStyle name="Normal 3 3 3 6" xfId="30222"/>
    <cellStyle name="Normal 3 3 4" xfId="30223"/>
    <cellStyle name="Normal 3 3 4 2" xfId="30224"/>
    <cellStyle name="Normal 3 3 4 2 2" xfId="30225"/>
    <cellStyle name="Normal 3 3 4 2 2 2" xfId="30226"/>
    <cellStyle name="Normal 3 3 4 2 3" xfId="30227"/>
    <cellStyle name="Normal 3 3 4 3" xfId="30228"/>
    <cellStyle name="Normal 3 3 4 3 2" xfId="30229"/>
    <cellStyle name="Normal 3 3 4 3 2 2" xfId="30230"/>
    <cellStyle name="Normal 3 3 4 3 3" xfId="30231"/>
    <cellStyle name="Normal 3 3 4 4" xfId="30232"/>
    <cellStyle name="Normal 3 3 4 4 2" xfId="30233"/>
    <cellStyle name="Normal 3 3 4 5" xfId="30234"/>
    <cellStyle name="Normal 3 3 5" xfId="30235"/>
    <cellStyle name="Normal 3 3 5 2" xfId="30236"/>
    <cellStyle name="Normal 3 3 5 2 2" xfId="30237"/>
    <cellStyle name="Normal 3 3 5 3" xfId="30238"/>
    <cellStyle name="Normal 3 3 6" xfId="30239"/>
    <cellStyle name="Normal 3 3 6 2" xfId="30240"/>
    <cellStyle name="Normal 3 3 6 2 2" xfId="30241"/>
    <cellStyle name="Normal 3 3 6 3" xfId="30242"/>
    <cellStyle name="Normal 3 3 7" xfId="30243"/>
    <cellStyle name="Normal 3 3 7 2" xfId="30244"/>
    <cellStyle name="Normal 3 3 8" xfId="30245"/>
    <cellStyle name="Normal 3 3 8 2" xfId="30246"/>
    <cellStyle name="Normal 3 3 9" xfId="30247"/>
    <cellStyle name="Normal 3 4" xfId="30248"/>
    <cellStyle name="Normal 3 4 10" xfId="30249"/>
    <cellStyle name="Normal 3 4 2" xfId="30250"/>
    <cellStyle name="Normal 3 4 2 2" xfId="30251"/>
    <cellStyle name="Normal 3 4 2 2 2" xfId="30252"/>
    <cellStyle name="Normal 3 4 2 2 2 2" xfId="30253"/>
    <cellStyle name="Normal 3 4 2 2 2 2 2" xfId="30254"/>
    <cellStyle name="Normal 3 4 2 2 2 3" xfId="30255"/>
    <cellStyle name="Normal 3 4 2 2 3" xfId="30256"/>
    <cellStyle name="Normal 3 4 2 2 3 2" xfId="30257"/>
    <cellStyle name="Normal 3 4 2 2 3 2 2" xfId="30258"/>
    <cellStyle name="Normal 3 4 2 2 3 3" xfId="30259"/>
    <cellStyle name="Normal 3 4 2 2 4" xfId="30260"/>
    <cellStyle name="Normal 3 4 2 2 4 2" xfId="30261"/>
    <cellStyle name="Normal 3 4 2 2 5" xfId="30262"/>
    <cellStyle name="Normal 3 4 2 3" xfId="30263"/>
    <cellStyle name="Normal 3 4 2 3 2" xfId="30264"/>
    <cellStyle name="Normal 3 4 2 3 2 2" xfId="30265"/>
    <cellStyle name="Normal 3 4 2 3 3" xfId="30266"/>
    <cellStyle name="Normal 3 4 2 4" xfId="30267"/>
    <cellStyle name="Normal 3 4 2 4 2" xfId="30268"/>
    <cellStyle name="Normal 3 4 2 4 2 2" xfId="30269"/>
    <cellStyle name="Normal 3 4 2 4 3" xfId="30270"/>
    <cellStyle name="Normal 3 4 2 5" xfId="30271"/>
    <cellStyle name="Normal 3 4 2 5 2" xfId="30272"/>
    <cellStyle name="Normal 3 4 2 6" xfId="30273"/>
    <cellStyle name="Normal 3 4 2 7" xfId="30274"/>
    <cellStyle name="Normal 3 4 3" xfId="30275"/>
    <cellStyle name="Normal 3 4 3 2" xfId="30276"/>
    <cellStyle name="Normal 3 4 3 2 2" xfId="30277"/>
    <cellStyle name="Normal 3 4 3 2 2 2" xfId="30278"/>
    <cellStyle name="Normal 3 4 3 2 2 2 2" xfId="30279"/>
    <cellStyle name="Normal 3 4 3 2 2 3" xfId="30280"/>
    <cellStyle name="Normal 3 4 3 2 3" xfId="30281"/>
    <cellStyle name="Normal 3 4 3 2 3 2" xfId="30282"/>
    <cellStyle name="Normal 3 4 3 2 3 2 2" xfId="30283"/>
    <cellStyle name="Normal 3 4 3 2 3 3" xfId="30284"/>
    <cellStyle name="Normal 3 4 3 2 4" xfId="30285"/>
    <cellStyle name="Normal 3 4 3 2 4 2" xfId="30286"/>
    <cellStyle name="Normal 3 4 3 2 5" xfId="30287"/>
    <cellStyle name="Normal 3 4 3 3" xfId="30288"/>
    <cellStyle name="Normal 3 4 3 3 2" xfId="30289"/>
    <cellStyle name="Normal 3 4 3 3 2 2" xfId="30290"/>
    <cellStyle name="Normal 3 4 3 3 3" xfId="30291"/>
    <cellStyle name="Normal 3 4 3 4" xfId="30292"/>
    <cellStyle name="Normal 3 4 3 4 2" xfId="30293"/>
    <cellStyle name="Normal 3 4 3 4 2 2" xfId="30294"/>
    <cellStyle name="Normal 3 4 3 4 3" xfId="30295"/>
    <cellStyle name="Normal 3 4 3 5" xfId="30296"/>
    <cellStyle name="Normal 3 4 3 5 2" xfId="30297"/>
    <cellStyle name="Normal 3 4 3 6" xfId="30298"/>
    <cellStyle name="Normal 3 4 4" xfId="30299"/>
    <cellStyle name="Normal 3 4 4 2" xfId="30300"/>
    <cellStyle name="Normal 3 4 4 2 2" xfId="30301"/>
    <cellStyle name="Normal 3 4 4 2 2 2" xfId="30302"/>
    <cellStyle name="Normal 3 4 4 2 3" xfId="30303"/>
    <cellStyle name="Normal 3 4 4 3" xfId="30304"/>
    <cellStyle name="Normal 3 4 4 3 2" xfId="30305"/>
    <cellStyle name="Normal 3 4 4 3 2 2" xfId="30306"/>
    <cellStyle name="Normal 3 4 4 3 3" xfId="30307"/>
    <cellStyle name="Normal 3 4 4 4" xfId="30308"/>
    <cellStyle name="Normal 3 4 4 4 2" xfId="30309"/>
    <cellStyle name="Normal 3 4 4 5" xfId="30310"/>
    <cellStyle name="Normal 3 4 5" xfId="30311"/>
    <cellStyle name="Normal 3 4 5 2" xfId="30312"/>
    <cellStyle name="Normal 3 4 5 2 2" xfId="30313"/>
    <cellStyle name="Normal 3 4 5 3" xfId="30314"/>
    <cellStyle name="Normal 3 4 6" xfId="30315"/>
    <cellStyle name="Normal 3 4 6 2" xfId="30316"/>
    <cellStyle name="Normal 3 4 6 2 2" xfId="30317"/>
    <cellStyle name="Normal 3 4 6 3" xfId="30318"/>
    <cellStyle name="Normal 3 4 7" xfId="30319"/>
    <cellStyle name="Normal 3 4 7 2" xfId="30320"/>
    <cellStyle name="Normal 3 4 8" xfId="30321"/>
    <cellStyle name="Normal 3 4 8 2" xfId="30322"/>
    <cellStyle name="Normal 3 4 9" xfId="30323"/>
    <cellStyle name="Normal 3 5" xfId="30324"/>
    <cellStyle name="Normal 3 5 2" xfId="30325"/>
    <cellStyle name="Normal 3 5 2 2" xfId="30326"/>
    <cellStyle name="Normal 3 5 2 2 2" xfId="30327"/>
    <cellStyle name="Normal 3 5 2 2 2 2" xfId="30328"/>
    <cellStyle name="Normal 3 5 2 2 3" xfId="30329"/>
    <cellStyle name="Normal 3 5 2 3" xfId="30330"/>
    <cellStyle name="Normal 3 5 2 3 2" xfId="30331"/>
    <cellStyle name="Normal 3 5 2 3 2 2" xfId="30332"/>
    <cellStyle name="Normal 3 5 2 3 3" xfId="30333"/>
    <cellStyle name="Normal 3 5 2 4" xfId="30334"/>
    <cellStyle name="Normal 3 5 2 4 2" xfId="30335"/>
    <cellStyle name="Normal 3 5 2 5" xfId="30336"/>
    <cellStyle name="Normal 3 5 2 6" xfId="30337"/>
    <cellStyle name="Normal 3 5 3" xfId="30338"/>
    <cellStyle name="Normal 3 5 3 2" xfId="30339"/>
    <cellStyle name="Normal 3 5 3 2 2" xfId="30340"/>
    <cellStyle name="Normal 3 5 3 3" xfId="30341"/>
    <cellStyle name="Normal 3 5 4" xfId="30342"/>
    <cellStyle name="Normal 3 5 4 2" xfId="30343"/>
    <cellStyle name="Normal 3 5 4 2 2" xfId="30344"/>
    <cellStyle name="Normal 3 5 4 3" xfId="30345"/>
    <cellStyle name="Normal 3 5 5" xfId="30346"/>
    <cellStyle name="Normal 3 5 5 2" xfId="30347"/>
    <cellStyle name="Normal 3 5 6" xfId="30348"/>
    <cellStyle name="Normal 3 5 6 2" xfId="30349"/>
    <cellStyle name="Normal 3 5 7" xfId="30350"/>
    <cellStyle name="Normal 3 5 8" xfId="30351"/>
    <cellStyle name="Normal 3 6" xfId="30352"/>
    <cellStyle name="Normal 3 6 2" xfId="30353"/>
    <cellStyle name="Normal 3 6 2 2" xfId="30354"/>
    <cellStyle name="Normal 3 6 2 2 2" xfId="30355"/>
    <cellStyle name="Normal 3 6 2 3" xfId="30356"/>
    <cellStyle name="Normal 3 6 2 4" xfId="30357"/>
    <cellStyle name="Normal 3 6 3" xfId="30358"/>
    <cellStyle name="Normal 3 6 3 2" xfId="30359"/>
    <cellStyle name="Normal 3 6 3 2 2" xfId="30360"/>
    <cellStyle name="Normal 3 6 3 3" xfId="30361"/>
    <cellStyle name="Normal 3 6 4" xfId="30362"/>
    <cellStyle name="Normal 3 6 4 2" xfId="30363"/>
    <cellStyle name="Normal 3 6 5" xfId="30364"/>
    <cellStyle name="Normal 3 6 5 2" xfId="30365"/>
    <cellStyle name="Normal 3 6 6" xfId="30366"/>
    <cellStyle name="Normal 3 6 7" xfId="30367"/>
    <cellStyle name="Normal 3 7" xfId="30368"/>
    <cellStyle name="Normal 3 7 2" xfId="30369"/>
    <cellStyle name="Normal 3 7 2 2" xfId="30370"/>
    <cellStyle name="Normal 3 7 2 3" xfId="30371"/>
    <cellStyle name="Normal 3 7 3" xfId="30372"/>
    <cellStyle name="Normal 3 7 3 2" xfId="30373"/>
    <cellStyle name="Normal 3 7 4" xfId="30374"/>
    <cellStyle name="Normal 3 7 5" xfId="30375"/>
    <cellStyle name="Normal 3 7 6" xfId="30376"/>
    <cellStyle name="Normal 3 7 7" xfId="30377"/>
    <cellStyle name="Normal 3 8" xfId="30378"/>
    <cellStyle name="Normal 3 8 2" xfId="30379"/>
    <cellStyle name="Normal 3 8 2 2" xfId="30380"/>
    <cellStyle name="Normal 3 8 3" xfId="30381"/>
    <cellStyle name="Normal 3 8 4" xfId="30382"/>
    <cellStyle name="Normal 3 9" xfId="30383"/>
    <cellStyle name="Normal 3 9 2" xfId="30384"/>
    <cellStyle name="Normal 3 9 2 2" xfId="30385"/>
    <cellStyle name="Normal 3 9 3" xfId="30386"/>
    <cellStyle name="Normal 30" xfId="30387"/>
    <cellStyle name="Normal 30 10" xfId="30388"/>
    <cellStyle name="Normal 30 11" xfId="30389"/>
    <cellStyle name="Normal 30 12" xfId="30390"/>
    <cellStyle name="Normal 30 2" xfId="30391"/>
    <cellStyle name="Normal 30 2 10" xfId="30392"/>
    <cellStyle name="Normal 30 2 2" xfId="30393"/>
    <cellStyle name="Normal 30 2 2 2" xfId="30394"/>
    <cellStyle name="Normal 30 2 2 2 2" xfId="30395"/>
    <cellStyle name="Normal 30 2 2 2 2 2" xfId="30396"/>
    <cellStyle name="Normal 30 2 2 2 2 3" xfId="30397"/>
    <cellStyle name="Normal 30 2 2 2 3" xfId="30398"/>
    <cellStyle name="Normal 30 2 2 2 3 2" xfId="30399"/>
    <cellStyle name="Normal 30 2 2 2 3 3" xfId="30400"/>
    <cellStyle name="Normal 30 2 2 2 4" xfId="30401"/>
    <cellStyle name="Normal 30 2 2 2 5" xfId="30402"/>
    <cellStyle name="Normal 30 2 2 2 6" xfId="30403"/>
    <cellStyle name="Normal 30 2 2 3" xfId="30404"/>
    <cellStyle name="Normal 30 2 2 3 2" xfId="30405"/>
    <cellStyle name="Normal 30 2 2 3 3" xfId="30406"/>
    <cellStyle name="Normal 30 2 2 4" xfId="30407"/>
    <cellStyle name="Normal 30 2 2 4 2" xfId="30408"/>
    <cellStyle name="Normal 30 2 2 4 3" xfId="30409"/>
    <cellStyle name="Normal 30 2 2 5" xfId="30410"/>
    <cellStyle name="Normal 30 2 2 6" xfId="30411"/>
    <cellStyle name="Normal 30 2 2 7" xfId="30412"/>
    <cellStyle name="Normal 30 2 2 8" xfId="30413"/>
    <cellStyle name="Normal 30 2 2 9" xfId="30414"/>
    <cellStyle name="Normal 30 2 3" xfId="30415"/>
    <cellStyle name="Normal 30 2 3 2" xfId="30416"/>
    <cellStyle name="Normal 30 2 3 2 2" xfId="30417"/>
    <cellStyle name="Normal 30 2 3 2 3" xfId="30418"/>
    <cellStyle name="Normal 30 2 3 3" xfId="30419"/>
    <cellStyle name="Normal 30 2 3 3 2" xfId="30420"/>
    <cellStyle name="Normal 30 2 3 3 3" xfId="30421"/>
    <cellStyle name="Normal 30 2 3 4" xfId="30422"/>
    <cellStyle name="Normal 30 2 3 5" xfId="30423"/>
    <cellStyle name="Normal 30 2 3 6" xfId="30424"/>
    <cellStyle name="Normal 30 2 4" xfId="30425"/>
    <cellStyle name="Normal 30 2 4 2" xfId="30426"/>
    <cellStyle name="Normal 30 2 4 3" xfId="30427"/>
    <cellStyle name="Normal 30 2 5" xfId="30428"/>
    <cellStyle name="Normal 30 2 5 2" xfId="30429"/>
    <cellStyle name="Normal 30 2 5 3" xfId="30430"/>
    <cellStyle name="Normal 30 2 6" xfId="30431"/>
    <cellStyle name="Normal 30 2 7" xfId="30432"/>
    <cellStyle name="Normal 30 2 8" xfId="30433"/>
    <cellStyle name="Normal 30 2 9" xfId="30434"/>
    <cellStyle name="Normal 30 3" xfId="30435"/>
    <cellStyle name="Normal 30 3 10" xfId="30436"/>
    <cellStyle name="Normal 30 3 2" xfId="30437"/>
    <cellStyle name="Normal 30 3 2 2" xfId="30438"/>
    <cellStyle name="Normal 30 3 2 2 2" xfId="30439"/>
    <cellStyle name="Normal 30 3 2 2 2 2" xfId="30440"/>
    <cellStyle name="Normal 30 3 2 2 2 3" xfId="30441"/>
    <cellStyle name="Normal 30 3 2 2 2 4" xfId="30442"/>
    <cellStyle name="Normal 30 3 2 2 3" xfId="30443"/>
    <cellStyle name="Normal 30 3 2 2 3 2" xfId="30444"/>
    <cellStyle name="Normal 30 3 2 2 4" xfId="30445"/>
    <cellStyle name="Normal 30 3 2 2 5" xfId="30446"/>
    <cellStyle name="Normal 30 3 2 3" xfId="30447"/>
    <cellStyle name="Normal 30 3 2 3 2" xfId="30448"/>
    <cellStyle name="Normal 30 3 2 3 2 2" xfId="30449"/>
    <cellStyle name="Normal 30 3 2 3 3" xfId="30450"/>
    <cellStyle name="Normal 30 3 2 3 3 2" xfId="30451"/>
    <cellStyle name="Normal 30 3 2 3 4" xfId="30452"/>
    <cellStyle name="Normal 30 3 2 4" xfId="30453"/>
    <cellStyle name="Normal 30 3 2 4 2" xfId="30454"/>
    <cellStyle name="Normal 30 3 2 5" xfId="30455"/>
    <cellStyle name="Normal 30 3 2 5 2" xfId="30456"/>
    <cellStyle name="Normal 30 3 2 6" xfId="30457"/>
    <cellStyle name="Normal 30 3 2 7" xfId="30458"/>
    <cellStyle name="Normal 30 3 2_Order Book" xfId="30459"/>
    <cellStyle name="Normal 30 3 3" xfId="30460"/>
    <cellStyle name="Normal 30 3 3 2" xfId="30461"/>
    <cellStyle name="Normal 30 3 3 2 2" xfId="30462"/>
    <cellStyle name="Normal 30 3 3 2 3" xfId="30463"/>
    <cellStyle name="Normal 30 3 3 2 4" xfId="30464"/>
    <cellStyle name="Normal 30 3 3 3" xfId="30465"/>
    <cellStyle name="Normal 30 3 3 3 2" xfId="30466"/>
    <cellStyle name="Normal 30 3 3 4" xfId="30467"/>
    <cellStyle name="Normal 30 3 3 5" xfId="30468"/>
    <cellStyle name="Normal 30 3 4" xfId="30469"/>
    <cellStyle name="Normal 30 3 4 2" xfId="30470"/>
    <cellStyle name="Normal 30 3 4 2 2" xfId="30471"/>
    <cellStyle name="Normal 30 3 4 3" xfId="30472"/>
    <cellStyle name="Normal 30 3 4 3 2" xfId="30473"/>
    <cellStyle name="Normal 30 3 4 4" xfId="30474"/>
    <cellStyle name="Normal 30 3 5" xfId="30475"/>
    <cellStyle name="Normal 30 3 5 2" xfId="30476"/>
    <cellStyle name="Normal 30 3 6" xfId="30477"/>
    <cellStyle name="Normal 30 3 6 2" xfId="30478"/>
    <cellStyle name="Normal 30 3 7" xfId="30479"/>
    <cellStyle name="Normal 30 3 8" xfId="30480"/>
    <cellStyle name="Normal 30 3 9" xfId="30481"/>
    <cellStyle name="Normal 30 3_Order Book" xfId="30482"/>
    <cellStyle name="Normal 30 4" xfId="30483"/>
    <cellStyle name="Normal 30 4 2" xfId="30484"/>
    <cellStyle name="Normal 30 4 2 2" xfId="30485"/>
    <cellStyle name="Normal 30 4 2 3" xfId="30486"/>
    <cellStyle name="Normal 30 4 3" xfId="30487"/>
    <cellStyle name="Normal 30 4 3 2" xfId="30488"/>
    <cellStyle name="Normal 30 4 3 3" xfId="30489"/>
    <cellStyle name="Normal 30 4 4" xfId="30490"/>
    <cellStyle name="Normal 30 4 5" xfId="30491"/>
    <cellStyle name="Normal 30 4 6" xfId="30492"/>
    <cellStyle name="Normal 30 4 7" xfId="30493"/>
    <cellStyle name="Normal 30 5" xfId="30494"/>
    <cellStyle name="Normal 30 5 2" xfId="30495"/>
    <cellStyle name="Normal 30 5 3" xfId="30496"/>
    <cellStyle name="Normal 30 6" xfId="30497"/>
    <cellStyle name="Normal 30 6 2" xfId="30498"/>
    <cellStyle name="Normal 30 6 3" xfId="30499"/>
    <cellStyle name="Normal 30 7" xfId="30500"/>
    <cellStyle name="Normal 30 8" xfId="30501"/>
    <cellStyle name="Normal 30 9" xfId="30502"/>
    <cellStyle name="Normal 300" xfId="30503"/>
    <cellStyle name="Normal 300 10" xfId="30504"/>
    <cellStyle name="Normal 300 2" xfId="30505"/>
    <cellStyle name="Normal 300 2 2" xfId="30506"/>
    <cellStyle name="Normal 300 2 2 2" xfId="30507"/>
    <cellStyle name="Normal 300 2 2 2 2" xfId="30508"/>
    <cellStyle name="Normal 300 2 2 2 2 2" xfId="30509"/>
    <cellStyle name="Normal 300 2 2 2 2 3" xfId="30510"/>
    <cellStyle name="Normal 300 2 2 2 3" xfId="30511"/>
    <cellStyle name="Normal 300 2 2 2 3 2" xfId="30512"/>
    <cellStyle name="Normal 300 2 2 2 3 3" xfId="30513"/>
    <cellStyle name="Normal 300 2 2 2 4" xfId="30514"/>
    <cellStyle name="Normal 300 2 2 2 5" xfId="30515"/>
    <cellStyle name="Normal 300 2 2 2 6" xfId="30516"/>
    <cellStyle name="Normal 300 2 2 3" xfId="30517"/>
    <cellStyle name="Normal 300 2 2 3 2" xfId="30518"/>
    <cellStyle name="Normal 300 2 2 3 3" xfId="30519"/>
    <cellStyle name="Normal 300 2 2 4" xfId="30520"/>
    <cellStyle name="Normal 300 2 2 4 2" xfId="30521"/>
    <cellStyle name="Normal 300 2 2 4 3" xfId="30522"/>
    <cellStyle name="Normal 300 2 2 5" xfId="30523"/>
    <cellStyle name="Normal 300 2 2 6" xfId="30524"/>
    <cellStyle name="Normal 300 2 2 7" xfId="30525"/>
    <cellStyle name="Normal 300 2 2 8" xfId="30526"/>
    <cellStyle name="Normal 300 2 3" xfId="30527"/>
    <cellStyle name="Normal 300 2 3 2" xfId="30528"/>
    <cellStyle name="Normal 300 2 3 2 2" xfId="30529"/>
    <cellStyle name="Normal 300 2 3 2 3" xfId="30530"/>
    <cellStyle name="Normal 300 2 3 3" xfId="30531"/>
    <cellStyle name="Normal 300 2 3 3 2" xfId="30532"/>
    <cellStyle name="Normal 300 2 3 3 3" xfId="30533"/>
    <cellStyle name="Normal 300 2 3 4" xfId="30534"/>
    <cellStyle name="Normal 300 2 3 5" xfId="30535"/>
    <cellStyle name="Normal 300 2 3 6" xfId="30536"/>
    <cellStyle name="Normal 300 2 4" xfId="30537"/>
    <cellStyle name="Normal 300 2 4 2" xfId="30538"/>
    <cellStyle name="Normal 300 2 4 3" xfId="30539"/>
    <cellStyle name="Normal 300 2 5" xfId="30540"/>
    <cellStyle name="Normal 300 2 5 2" xfId="30541"/>
    <cellStyle name="Normal 300 2 5 3" xfId="30542"/>
    <cellStyle name="Normal 300 2 6" xfId="30543"/>
    <cellStyle name="Normal 300 2 7" xfId="30544"/>
    <cellStyle name="Normal 300 2 8" xfId="30545"/>
    <cellStyle name="Normal 300 2 9" xfId="30546"/>
    <cellStyle name="Normal 300 3" xfId="30547"/>
    <cellStyle name="Normal 300 3 2" xfId="30548"/>
    <cellStyle name="Normal 300 3 2 2" xfId="30549"/>
    <cellStyle name="Normal 300 3 2 2 2" xfId="30550"/>
    <cellStyle name="Normal 300 3 2 2 3" xfId="30551"/>
    <cellStyle name="Normal 300 3 2 3" xfId="30552"/>
    <cellStyle name="Normal 300 3 2 3 2" xfId="30553"/>
    <cellStyle name="Normal 300 3 2 3 3" xfId="30554"/>
    <cellStyle name="Normal 300 3 2 4" xfId="30555"/>
    <cellStyle name="Normal 300 3 2 5" xfId="30556"/>
    <cellStyle name="Normal 300 3 2 6" xfId="30557"/>
    <cellStyle name="Normal 300 3 3" xfId="30558"/>
    <cellStyle name="Normal 300 3 3 2" xfId="30559"/>
    <cellStyle name="Normal 300 3 3 3" xfId="30560"/>
    <cellStyle name="Normal 300 3 4" xfId="30561"/>
    <cellStyle name="Normal 300 3 4 2" xfId="30562"/>
    <cellStyle name="Normal 300 3 4 3" xfId="30563"/>
    <cellStyle name="Normal 300 3 5" xfId="30564"/>
    <cellStyle name="Normal 300 3 6" xfId="30565"/>
    <cellStyle name="Normal 300 3 7" xfId="30566"/>
    <cellStyle name="Normal 300 3 8" xfId="30567"/>
    <cellStyle name="Normal 300 4" xfId="30568"/>
    <cellStyle name="Normal 300 4 2" xfId="30569"/>
    <cellStyle name="Normal 300 4 2 2" xfId="30570"/>
    <cellStyle name="Normal 300 4 2 3" xfId="30571"/>
    <cellStyle name="Normal 300 4 3" xfId="30572"/>
    <cellStyle name="Normal 300 4 3 2" xfId="30573"/>
    <cellStyle name="Normal 300 4 3 3" xfId="30574"/>
    <cellStyle name="Normal 300 4 4" xfId="30575"/>
    <cellStyle name="Normal 300 4 5" xfId="30576"/>
    <cellStyle name="Normal 300 4 6" xfId="30577"/>
    <cellStyle name="Normal 300 5" xfId="30578"/>
    <cellStyle name="Normal 300 5 2" xfId="30579"/>
    <cellStyle name="Normal 300 5 3" xfId="30580"/>
    <cellStyle name="Normal 300 6" xfId="30581"/>
    <cellStyle name="Normal 300 6 2" xfId="30582"/>
    <cellStyle name="Normal 300 6 3" xfId="30583"/>
    <cellStyle name="Normal 300 7" xfId="30584"/>
    <cellStyle name="Normal 300 8" xfId="30585"/>
    <cellStyle name="Normal 300 9" xfId="30586"/>
    <cellStyle name="Normal 301" xfId="30587"/>
    <cellStyle name="Normal 301 10" xfId="30588"/>
    <cellStyle name="Normal 301 2" xfId="30589"/>
    <cellStyle name="Normal 301 2 2" xfId="30590"/>
    <cellStyle name="Normal 301 2 2 2" xfId="30591"/>
    <cellStyle name="Normal 301 2 2 2 2" xfId="30592"/>
    <cellStyle name="Normal 301 2 2 2 2 2" xfId="30593"/>
    <cellStyle name="Normal 301 2 2 2 2 3" xfId="30594"/>
    <cellStyle name="Normal 301 2 2 2 3" xfId="30595"/>
    <cellStyle name="Normal 301 2 2 2 3 2" xfId="30596"/>
    <cellStyle name="Normal 301 2 2 2 3 3" xfId="30597"/>
    <cellStyle name="Normal 301 2 2 2 4" xfId="30598"/>
    <cellStyle name="Normal 301 2 2 2 5" xfId="30599"/>
    <cellStyle name="Normal 301 2 2 2 6" xfId="30600"/>
    <cellStyle name="Normal 301 2 2 3" xfId="30601"/>
    <cellStyle name="Normal 301 2 2 3 2" xfId="30602"/>
    <cellStyle name="Normal 301 2 2 3 3" xfId="30603"/>
    <cellStyle name="Normal 301 2 2 4" xfId="30604"/>
    <cellStyle name="Normal 301 2 2 4 2" xfId="30605"/>
    <cellStyle name="Normal 301 2 2 4 3" xfId="30606"/>
    <cellStyle name="Normal 301 2 2 5" xfId="30607"/>
    <cellStyle name="Normal 301 2 2 6" xfId="30608"/>
    <cellStyle name="Normal 301 2 2 7" xfId="30609"/>
    <cellStyle name="Normal 301 2 2 8" xfId="30610"/>
    <cellStyle name="Normal 301 2 3" xfId="30611"/>
    <cellStyle name="Normal 301 2 3 2" xfId="30612"/>
    <cellStyle name="Normal 301 2 3 2 2" xfId="30613"/>
    <cellStyle name="Normal 301 2 3 2 3" xfId="30614"/>
    <cellStyle name="Normal 301 2 3 3" xfId="30615"/>
    <cellStyle name="Normal 301 2 3 3 2" xfId="30616"/>
    <cellStyle name="Normal 301 2 3 3 3" xfId="30617"/>
    <cellStyle name="Normal 301 2 3 4" xfId="30618"/>
    <cellStyle name="Normal 301 2 3 5" xfId="30619"/>
    <cellStyle name="Normal 301 2 3 6" xfId="30620"/>
    <cellStyle name="Normal 301 2 4" xfId="30621"/>
    <cellStyle name="Normal 301 2 4 2" xfId="30622"/>
    <cellStyle name="Normal 301 2 4 3" xfId="30623"/>
    <cellStyle name="Normal 301 2 5" xfId="30624"/>
    <cellStyle name="Normal 301 2 5 2" xfId="30625"/>
    <cellStyle name="Normal 301 2 5 3" xfId="30626"/>
    <cellStyle name="Normal 301 2 6" xfId="30627"/>
    <cellStyle name="Normal 301 2 7" xfId="30628"/>
    <cellStyle name="Normal 301 2 8" xfId="30629"/>
    <cellStyle name="Normal 301 2 9" xfId="30630"/>
    <cellStyle name="Normal 301 3" xfId="30631"/>
    <cellStyle name="Normal 301 3 2" xfId="30632"/>
    <cellStyle name="Normal 301 3 2 2" xfId="30633"/>
    <cellStyle name="Normal 301 3 2 2 2" xfId="30634"/>
    <cellStyle name="Normal 301 3 2 2 3" xfId="30635"/>
    <cellStyle name="Normal 301 3 2 3" xfId="30636"/>
    <cellStyle name="Normal 301 3 2 3 2" xfId="30637"/>
    <cellStyle name="Normal 301 3 2 3 3" xfId="30638"/>
    <cellStyle name="Normal 301 3 2 4" xfId="30639"/>
    <cellStyle name="Normal 301 3 2 5" xfId="30640"/>
    <cellStyle name="Normal 301 3 2 6" xfId="30641"/>
    <cellStyle name="Normal 301 3 3" xfId="30642"/>
    <cellStyle name="Normal 301 3 3 2" xfId="30643"/>
    <cellStyle name="Normal 301 3 3 3" xfId="30644"/>
    <cellStyle name="Normal 301 3 4" xfId="30645"/>
    <cellStyle name="Normal 301 3 4 2" xfId="30646"/>
    <cellStyle name="Normal 301 3 4 3" xfId="30647"/>
    <cellStyle name="Normal 301 3 5" xfId="30648"/>
    <cellStyle name="Normal 301 3 6" xfId="30649"/>
    <cellStyle name="Normal 301 3 7" xfId="30650"/>
    <cellStyle name="Normal 301 3 8" xfId="30651"/>
    <cellStyle name="Normal 301 4" xfId="30652"/>
    <cellStyle name="Normal 301 4 2" xfId="30653"/>
    <cellStyle name="Normal 301 4 2 2" xfId="30654"/>
    <cellStyle name="Normal 301 4 2 3" xfId="30655"/>
    <cellStyle name="Normal 301 4 3" xfId="30656"/>
    <cellStyle name="Normal 301 4 3 2" xfId="30657"/>
    <cellStyle name="Normal 301 4 3 3" xfId="30658"/>
    <cellStyle name="Normal 301 4 4" xfId="30659"/>
    <cellStyle name="Normal 301 4 5" xfId="30660"/>
    <cellStyle name="Normal 301 4 6" xfId="30661"/>
    <cellStyle name="Normal 301 5" xfId="30662"/>
    <cellStyle name="Normal 301 5 2" xfId="30663"/>
    <cellStyle name="Normal 301 5 3" xfId="30664"/>
    <cellStyle name="Normal 301 6" xfId="30665"/>
    <cellStyle name="Normal 301 6 2" xfId="30666"/>
    <cellStyle name="Normal 301 6 3" xfId="30667"/>
    <cellStyle name="Normal 301 7" xfId="30668"/>
    <cellStyle name="Normal 301 8" xfId="30669"/>
    <cellStyle name="Normal 301 9" xfId="30670"/>
    <cellStyle name="Normal 302" xfId="30671"/>
    <cellStyle name="Normal 302 10" xfId="30672"/>
    <cellStyle name="Normal 302 2" xfId="30673"/>
    <cellStyle name="Normal 302 2 2" xfId="30674"/>
    <cellStyle name="Normal 302 2 2 2" xfId="30675"/>
    <cellStyle name="Normal 302 2 2 2 2" xfId="30676"/>
    <cellStyle name="Normal 302 2 2 2 2 2" xfId="30677"/>
    <cellStyle name="Normal 302 2 2 2 2 3" xfId="30678"/>
    <cellStyle name="Normal 302 2 2 2 3" xfId="30679"/>
    <cellStyle name="Normal 302 2 2 2 3 2" xfId="30680"/>
    <cellStyle name="Normal 302 2 2 2 3 3" xfId="30681"/>
    <cellStyle name="Normal 302 2 2 2 4" xfId="30682"/>
    <cellStyle name="Normal 302 2 2 2 5" xfId="30683"/>
    <cellStyle name="Normal 302 2 2 2 6" xfId="30684"/>
    <cellStyle name="Normal 302 2 2 3" xfId="30685"/>
    <cellStyle name="Normal 302 2 2 3 2" xfId="30686"/>
    <cellStyle name="Normal 302 2 2 3 3" xfId="30687"/>
    <cellStyle name="Normal 302 2 2 4" xfId="30688"/>
    <cellStyle name="Normal 302 2 2 4 2" xfId="30689"/>
    <cellStyle name="Normal 302 2 2 4 3" xfId="30690"/>
    <cellStyle name="Normal 302 2 2 5" xfId="30691"/>
    <cellStyle name="Normal 302 2 2 6" xfId="30692"/>
    <cellStyle name="Normal 302 2 2 7" xfId="30693"/>
    <cellStyle name="Normal 302 2 2 8" xfId="30694"/>
    <cellStyle name="Normal 302 2 3" xfId="30695"/>
    <cellStyle name="Normal 302 2 3 2" xfId="30696"/>
    <cellStyle name="Normal 302 2 3 2 2" xfId="30697"/>
    <cellStyle name="Normal 302 2 3 2 3" xfId="30698"/>
    <cellStyle name="Normal 302 2 3 3" xfId="30699"/>
    <cellStyle name="Normal 302 2 3 3 2" xfId="30700"/>
    <cellStyle name="Normal 302 2 3 3 3" xfId="30701"/>
    <cellStyle name="Normal 302 2 3 4" xfId="30702"/>
    <cellStyle name="Normal 302 2 3 5" xfId="30703"/>
    <cellStyle name="Normal 302 2 3 6" xfId="30704"/>
    <cellStyle name="Normal 302 2 4" xfId="30705"/>
    <cellStyle name="Normal 302 2 4 2" xfId="30706"/>
    <cellStyle name="Normal 302 2 4 3" xfId="30707"/>
    <cellStyle name="Normal 302 2 5" xfId="30708"/>
    <cellStyle name="Normal 302 2 5 2" xfId="30709"/>
    <cellStyle name="Normal 302 2 5 3" xfId="30710"/>
    <cellStyle name="Normal 302 2 6" xfId="30711"/>
    <cellStyle name="Normal 302 2 7" xfId="30712"/>
    <cellStyle name="Normal 302 2 8" xfId="30713"/>
    <cellStyle name="Normal 302 2 9" xfId="30714"/>
    <cellStyle name="Normal 302 3" xfId="30715"/>
    <cellStyle name="Normal 302 3 2" xfId="30716"/>
    <cellStyle name="Normal 302 3 2 2" xfId="30717"/>
    <cellStyle name="Normal 302 3 2 2 2" xfId="30718"/>
    <cellStyle name="Normal 302 3 2 2 3" xfId="30719"/>
    <cellStyle name="Normal 302 3 2 3" xfId="30720"/>
    <cellStyle name="Normal 302 3 2 3 2" xfId="30721"/>
    <cellStyle name="Normal 302 3 2 3 3" xfId="30722"/>
    <cellStyle name="Normal 302 3 2 4" xfId="30723"/>
    <cellStyle name="Normal 302 3 2 5" xfId="30724"/>
    <cellStyle name="Normal 302 3 2 6" xfId="30725"/>
    <cellStyle name="Normal 302 3 3" xfId="30726"/>
    <cellStyle name="Normal 302 3 3 2" xfId="30727"/>
    <cellStyle name="Normal 302 3 3 3" xfId="30728"/>
    <cellStyle name="Normal 302 3 4" xfId="30729"/>
    <cellStyle name="Normal 302 3 4 2" xfId="30730"/>
    <cellStyle name="Normal 302 3 4 3" xfId="30731"/>
    <cellStyle name="Normal 302 3 5" xfId="30732"/>
    <cellStyle name="Normal 302 3 6" xfId="30733"/>
    <cellStyle name="Normal 302 3 7" xfId="30734"/>
    <cellStyle name="Normal 302 3 8" xfId="30735"/>
    <cellStyle name="Normal 302 4" xfId="30736"/>
    <cellStyle name="Normal 302 4 2" xfId="30737"/>
    <cellStyle name="Normal 302 4 2 2" xfId="30738"/>
    <cellStyle name="Normal 302 4 2 3" xfId="30739"/>
    <cellStyle name="Normal 302 4 3" xfId="30740"/>
    <cellStyle name="Normal 302 4 3 2" xfId="30741"/>
    <cellStyle name="Normal 302 4 3 3" xfId="30742"/>
    <cellStyle name="Normal 302 4 4" xfId="30743"/>
    <cellStyle name="Normal 302 4 5" xfId="30744"/>
    <cellStyle name="Normal 302 4 6" xfId="30745"/>
    <cellStyle name="Normal 302 5" xfId="30746"/>
    <cellStyle name="Normal 302 5 2" xfId="30747"/>
    <cellStyle name="Normal 302 5 3" xfId="30748"/>
    <cellStyle name="Normal 302 6" xfId="30749"/>
    <cellStyle name="Normal 302 6 2" xfId="30750"/>
    <cellStyle name="Normal 302 6 3" xfId="30751"/>
    <cellStyle name="Normal 302 7" xfId="30752"/>
    <cellStyle name="Normal 302 8" xfId="30753"/>
    <cellStyle name="Normal 302 9" xfId="30754"/>
    <cellStyle name="Normal 303" xfId="30755"/>
    <cellStyle name="Normal 303 10" xfId="30756"/>
    <cellStyle name="Normal 303 2" xfId="30757"/>
    <cellStyle name="Normal 303 2 2" xfId="30758"/>
    <cellStyle name="Normal 303 2 2 2" xfId="30759"/>
    <cellStyle name="Normal 303 2 2 2 2" xfId="30760"/>
    <cellStyle name="Normal 303 2 2 2 2 2" xfId="30761"/>
    <cellStyle name="Normal 303 2 2 2 2 3" xfId="30762"/>
    <cellStyle name="Normal 303 2 2 2 3" xfId="30763"/>
    <cellStyle name="Normal 303 2 2 2 3 2" xfId="30764"/>
    <cellStyle name="Normal 303 2 2 2 3 3" xfId="30765"/>
    <cellStyle name="Normal 303 2 2 2 4" xfId="30766"/>
    <cellStyle name="Normal 303 2 2 2 5" xfId="30767"/>
    <cellStyle name="Normal 303 2 2 2 6" xfId="30768"/>
    <cellStyle name="Normal 303 2 2 3" xfId="30769"/>
    <cellStyle name="Normal 303 2 2 3 2" xfId="30770"/>
    <cellStyle name="Normal 303 2 2 3 3" xfId="30771"/>
    <cellStyle name="Normal 303 2 2 4" xfId="30772"/>
    <cellStyle name="Normal 303 2 2 4 2" xfId="30773"/>
    <cellStyle name="Normal 303 2 2 4 3" xfId="30774"/>
    <cellStyle name="Normal 303 2 2 5" xfId="30775"/>
    <cellStyle name="Normal 303 2 2 6" xfId="30776"/>
    <cellStyle name="Normal 303 2 2 7" xfId="30777"/>
    <cellStyle name="Normal 303 2 2 8" xfId="30778"/>
    <cellStyle name="Normal 303 2 3" xfId="30779"/>
    <cellStyle name="Normal 303 2 3 2" xfId="30780"/>
    <cellStyle name="Normal 303 2 3 2 2" xfId="30781"/>
    <cellStyle name="Normal 303 2 3 2 3" xfId="30782"/>
    <cellStyle name="Normal 303 2 3 3" xfId="30783"/>
    <cellStyle name="Normal 303 2 3 3 2" xfId="30784"/>
    <cellStyle name="Normal 303 2 3 3 3" xfId="30785"/>
    <cellStyle name="Normal 303 2 3 4" xfId="30786"/>
    <cellStyle name="Normal 303 2 3 5" xfId="30787"/>
    <cellStyle name="Normal 303 2 3 6" xfId="30788"/>
    <cellStyle name="Normal 303 2 4" xfId="30789"/>
    <cellStyle name="Normal 303 2 4 2" xfId="30790"/>
    <cellStyle name="Normal 303 2 4 3" xfId="30791"/>
    <cellStyle name="Normal 303 2 5" xfId="30792"/>
    <cellStyle name="Normal 303 2 5 2" xfId="30793"/>
    <cellStyle name="Normal 303 2 5 3" xfId="30794"/>
    <cellStyle name="Normal 303 2 6" xfId="30795"/>
    <cellStyle name="Normal 303 2 7" xfId="30796"/>
    <cellStyle name="Normal 303 2 8" xfId="30797"/>
    <cellStyle name="Normal 303 2 9" xfId="30798"/>
    <cellStyle name="Normal 303 3" xfId="30799"/>
    <cellStyle name="Normal 303 3 2" xfId="30800"/>
    <cellStyle name="Normal 303 3 2 2" xfId="30801"/>
    <cellStyle name="Normal 303 3 2 2 2" xfId="30802"/>
    <cellStyle name="Normal 303 3 2 2 3" xfId="30803"/>
    <cellStyle name="Normal 303 3 2 3" xfId="30804"/>
    <cellStyle name="Normal 303 3 2 3 2" xfId="30805"/>
    <cellStyle name="Normal 303 3 2 3 3" xfId="30806"/>
    <cellStyle name="Normal 303 3 2 4" xfId="30807"/>
    <cellStyle name="Normal 303 3 2 5" xfId="30808"/>
    <cellStyle name="Normal 303 3 2 6" xfId="30809"/>
    <cellStyle name="Normal 303 3 3" xfId="30810"/>
    <cellStyle name="Normal 303 3 3 2" xfId="30811"/>
    <cellStyle name="Normal 303 3 3 3" xfId="30812"/>
    <cellStyle name="Normal 303 3 4" xfId="30813"/>
    <cellStyle name="Normal 303 3 4 2" xfId="30814"/>
    <cellStyle name="Normal 303 3 4 3" xfId="30815"/>
    <cellStyle name="Normal 303 3 5" xfId="30816"/>
    <cellStyle name="Normal 303 3 6" xfId="30817"/>
    <cellStyle name="Normal 303 3 7" xfId="30818"/>
    <cellStyle name="Normal 303 3 8" xfId="30819"/>
    <cellStyle name="Normal 303 4" xfId="30820"/>
    <cellStyle name="Normal 303 4 2" xfId="30821"/>
    <cellStyle name="Normal 303 4 2 2" xfId="30822"/>
    <cellStyle name="Normal 303 4 2 3" xfId="30823"/>
    <cellStyle name="Normal 303 4 3" xfId="30824"/>
    <cellStyle name="Normal 303 4 3 2" xfId="30825"/>
    <cellStyle name="Normal 303 4 3 3" xfId="30826"/>
    <cellStyle name="Normal 303 4 4" xfId="30827"/>
    <cellStyle name="Normal 303 4 5" xfId="30828"/>
    <cellStyle name="Normal 303 4 6" xfId="30829"/>
    <cellStyle name="Normal 303 5" xfId="30830"/>
    <cellStyle name="Normal 303 5 2" xfId="30831"/>
    <cellStyle name="Normal 303 5 3" xfId="30832"/>
    <cellStyle name="Normal 303 6" xfId="30833"/>
    <cellStyle name="Normal 303 6 2" xfId="30834"/>
    <cellStyle name="Normal 303 6 3" xfId="30835"/>
    <cellStyle name="Normal 303 7" xfId="30836"/>
    <cellStyle name="Normal 303 8" xfId="30837"/>
    <cellStyle name="Normal 303 9" xfId="30838"/>
    <cellStyle name="Normal 304" xfId="30839"/>
    <cellStyle name="Normal 304 10" xfId="30840"/>
    <cellStyle name="Normal 304 2" xfId="30841"/>
    <cellStyle name="Normal 304 2 2" xfId="30842"/>
    <cellStyle name="Normal 304 2 2 2" xfId="30843"/>
    <cellStyle name="Normal 304 2 2 2 2" xfId="30844"/>
    <cellStyle name="Normal 304 2 2 2 2 2" xfId="30845"/>
    <cellStyle name="Normal 304 2 2 2 2 3" xfId="30846"/>
    <cellStyle name="Normal 304 2 2 2 3" xfId="30847"/>
    <cellStyle name="Normal 304 2 2 2 3 2" xfId="30848"/>
    <cellStyle name="Normal 304 2 2 2 3 3" xfId="30849"/>
    <cellStyle name="Normal 304 2 2 2 4" xfId="30850"/>
    <cellStyle name="Normal 304 2 2 2 5" xfId="30851"/>
    <cellStyle name="Normal 304 2 2 2 6" xfId="30852"/>
    <cellStyle name="Normal 304 2 2 3" xfId="30853"/>
    <cellStyle name="Normal 304 2 2 3 2" xfId="30854"/>
    <cellStyle name="Normal 304 2 2 3 3" xfId="30855"/>
    <cellStyle name="Normal 304 2 2 4" xfId="30856"/>
    <cellStyle name="Normal 304 2 2 4 2" xfId="30857"/>
    <cellStyle name="Normal 304 2 2 4 3" xfId="30858"/>
    <cellStyle name="Normal 304 2 2 5" xfId="30859"/>
    <cellStyle name="Normal 304 2 2 6" xfId="30860"/>
    <cellStyle name="Normal 304 2 2 7" xfId="30861"/>
    <cellStyle name="Normal 304 2 2 8" xfId="30862"/>
    <cellStyle name="Normal 304 2 3" xfId="30863"/>
    <cellStyle name="Normal 304 2 3 2" xfId="30864"/>
    <cellStyle name="Normal 304 2 3 2 2" xfId="30865"/>
    <cellStyle name="Normal 304 2 3 2 3" xfId="30866"/>
    <cellStyle name="Normal 304 2 3 3" xfId="30867"/>
    <cellStyle name="Normal 304 2 3 3 2" xfId="30868"/>
    <cellStyle name="Normal 304 2 3 3 3" xfId="30869"/>
    <cellStyle name="Normal 304 2 3 4" xfId="30870"/>
    <cellStyle name="Normal 304 2 3 5" xfId="30871"/>
    <cellStyle name="Normal 304 2 3 6" xfId="30872"/>
    <cellStyle name="Normal 304 2 4" xfId="30873"/>
    <cellStyle name="Normal 304 2 4 2" xfId="30874"/>
    <cellStyle name="Normal 304 2 4 3" xfId="30875"/>
    <cellStyle name="Normal 304 2 5" xfId="30876"/>
    <cellStyle name="Normal 304 2 5 2" xfId="30877"/>
    <cellStyle name="Normal 304 2 5 3" xfId="30878"/>
    <cellStyle name="Normal 304 2 6" xfId="30879"/>
    <cellStyle name="Normal 304 2 7" xfId="30880"/>
    <cellStyle name="Normal 304 2 8" xfId="30881"/>
    <cellStyle name="Normal 304 2 9" xfId="30882"/>
    <cellStyle name="Normal 304 3" xfId="30883"/>
    <cellStyle name="Normal 304 3 2" xfId="30884"/>
    <cellStyle name="Normal 304 3 2 2" xfId="30885"/>
    <cellStyle name="Normal 304 3 2 2 2" xfId="30886"/>
    <cellStyle name="Normal 304 3 2 2 3" xfId="30887"/>
    <cellStyle name="Normal 304 3 2 3" xfId="30888"/>
    <cellStyle name="Normal 304 3 2 3 2" xfId="30889"/>
    <cellStyle name="Normal 304 3 2 3 3" xfId="30890"/>
    <cellStyle name="Normal 304 3 2 4" xfId="30891"/>
    <cellStyle name="Normal 304 3 2 5" xfId="30892"/>
    <cellStyle name="Normal 304 3 2 6" xfId="30893"/>
    <cellStyle name="Normal 304 3 3" xfId="30894"/>
    <cellStyle name="Normal 304 3 3 2" xfId="30895"/>
    <cellStyle name="Normal 304 3 3 3" xfId="30896"/>
    <cellStyle name="Normal 304 3 4" xfId="30897"/>
    <cellStyle name="Normal 304 3 4 2" xfId="30898"/>
    <cellStyle name="Normal 304 3 4 3" xfId="30899"/>
    <cellStyle name="Normal 304 3 5" xfId="30900"/>
    <cellStyle name="Normal 304 3 6" xfId="30901"/>
    <cellStyle name="Normal 304 3 7" xfId="30902"/>
    <cellStyle name="Normal 304 3 8" xfId="30903"/>
    <cellStyle name="Normal 304 4" xfId="30904"/>
    <cellStyle name="Normal 304 4 2" xfId="30905"/>
    <cellStyle name="Normal 304 4 2 2" xfId="30906"/>
    <cellStyle name="Normal 304 4 2 3" xfId="30907"/>
    <cellStyle name="Normal 304 4 3" xfId="30908"/>
    <cellStyle name="Normal 304 4 3 2" xfId="30909"/>
    <cellStyle name="Normal 304 4 3 3" xfId="30910"/>
    <cellStyle name="Normal 304 4 4" xfId="30911"/>
    <cellStyle name="Normal 304 4 5" xfId="30912"/>
    <cellStyle name="Normal 304 4 6" xfId="30913"/>
    <cellStyle name="Normal 304 5" xfId="30914"/>
    <cellStyle name="Normal 304 5 2" xfId="30915"/>
    <cellStyle name="Normal 304 5 3" xfId="30916"/>
    <cellStyle name="Normal 304 6" xfId="30917"/>
    <cellStyle name="Normal 304 6 2" xfId="30918"/>
    <cellStyle name="Normal 304 6 3" xfId="30919"/>
    <cellStyle name="Normal 304 7" xfId="30920"/>
    <cellStyle name="Normal 304 8" xfId="30921"/>
    <cellStyle name="Normal 304 9" xfId="30922"/>
    <cellStyle name="Normal 305" xfId="30923"/>
    <cellStyle name="Normal 305 10" xfId="30924"/>
    <cellStyle name="Normal 305 2" xfId="30925"/>
    <cellStyle name="Normal 305 2 2" xfId="30926"/>
    <cellStyle name="Normal 305 2 2 2" xfId="30927"/>
    <cellStyle name="Normal 305 2 2 2 2" xfId="30928"/>
    <cellStyle name="Normal 305 2 2 2 2 2" xfId="30929"/>
    <cellStyle name="Normal 305 2 2 2 2 3" xfId="30930"/>
    <cellStyle name="Normal 305 2 2 2 3" xfId="30931"/>
    <cellStyle name="Normal 305 2 2 2 3 2" xfId="30932"/>
    <cellStyle name="Normal 305 2 2 2 3 3" xfId="30933"/>
    <cellStyle name="Normal 305 2 2 2 4" xfId="30934"/>
    <cellStyle name="Normal 305 2 2 2 5" xfId="30935"/>
    <cellStyle name="Normal 305 2 2 2 6" xfId="30936"/>
    <cellStyle name="Normal 305 2 2 3" xfId="30937"/>
    <cellStyle name="Normal 305 2 2 3 2" xfId="30938"/>
    <cellStyle name="Normal 305 2 2 3 3" xfId="30939"/>
    <cellStyle name="Normal 305 2 2 4" xfId="30940"/>
    <cellStyle name="Normal 305 2 2 4 2" xfId="30941"/>
    <cellStyle name="Normal 305 2 2 4 3" xfId="30942"/>
    <cellStyle name="Normal 305 2 2 5" xfId="30943"/>
    <cellStyle name="Normal 305 2 2 6" xfId="30944"/>
    <cellStyle name="Normal 305 2 2 7" xfId="30945"/>
    <cellStyle name="Normal 305 2 2 8" xfId="30946"/>
    <cellStyle name="Normal 305 2 3" xfId="30947"/>
    <cellStyle name="Normal 305 2 3 2" xfId="30948"/>
    <cellStyle name="Normal 305 2 3 2 2" xfId="30949"/>
    <cellStyle name="Normal 305 2 3 2 3" xfId="30950"/>
    <cellStyle name="Normal 305 2 3 3" xfId="30951"/>
    <cellStyle name="Normal 305 2 3 3 2" xfId="30952"/>
    <cellStyle name="Normal 305 2 3 3 3" xfId="30953"/>
    <cellStyle name="Normal 305 2 3 4" xfId="30954"/>
    <cellStyle name="Normal 305 2 3 5" xfId="30955"/>
    <cellStyle name="Normal 305 2 3 6" xfId="30956"/>
    <cellStyle name="Normal 305 2 4" xfId="30957"/>
    <cellStyle name="Normal 305 2 4 2" xfId="30958"/>
    <cellStyle name="Normal 305 2 4 3" xfId="30959"/>
    <cellStyle name="Normal 305 2 5" xfId="30960"/>
    <cellStyle name="Normal 305 2 5 2" xfId="30961"/>
    <cellStyle name="Normal 305 2 5 3" xfId="30962"/>
    <cellStyle name="Normal 305 2 6" xfId="30963"/>
    <cellStyle name="Normal 305 2 7" xfId="30964"/>
    <cellStyle name="Normal 305 2 8" xfId="30965"/>
    <cellStyle name="Normal 305 2 9" xfId="30966"/>
    <cellStyle name="Normal 305 3" xfId="30967"/>
    <cellStyle name="Normal 305 3 2" xfId="30968"/>
    <cellStyle name="Normal 305 3 2 2" xfId="30969"/>
    <cellStyle name="Normal 305 3 2 2 2" xfId="30970"/>
    <cellStyle name="Normal 305 3 2 2 3" xfId="30971"/>
    <cellStyle name="Normal 305 3 2 3" xfId="30972"/>
    <cellStyle name="Normal 305 3 2 3 2" xfId="30973"/>
    <cellStyle name="Normal 305 3 2 3 3" xfId="30974"/>
    <cellStyle name="Normal 305 3 2 4" xfId="30975"/>
    <cellStyle name="Normal 305 3 2 5" xfId="30976"/>
    <cellStyle name="Normal 305 3 2 6" xfId="30977"/>
    <cellStyle name="Normal 305 3 3" xfId="30978"/>
    <cellStyle name="Normal 305 3 3 2" xfId="30979"/>
    <cellStyle name="Normal 305 3 3 3" xfId="30980"/>
    <cellStyle name="Normal 305 3 4" xfId="30981"/>
    <cellStyle name="Normal 305 3 4 2" xfId="30982"/>
    <cellStyle name="Normal 305 3 4 3" xfId="30983"/>
    <cellStyle name="Normal 305 3 5" xfId="30984"/>
    <cellStyle name="Normal 305 3 6" xfId="30985"/>
    <cellStyle name="Normal 305 3 7" xfId="30986"/>
    <cellStyle name="Normal 305 3 8" xfId="30987"/>
    <cellStyle name="Normal 305 4" xfId="30988"/>
    <cellStyle name="Normal 305 4 2" xfId="30989"/>
    <cellStyle name="Normal 305 4 2 2" xfId="30990"/>
    <cellStyle name="Normal 305 4 2 3" xfId="30991"/>
    <cellStyle name="Normal 305 4 3" xfId="30992"/>
    <cellStyle name="Normal 305 4 3 2" xfId="30993"/>
    <cellStyle name="Normal 305 4 3 3" xfId="30994"/>
    <cellStyle name="Normal 305 4 4" xfId="30995"/>
    <cellStyle name="Normal 305 4 5" xfId="30996"/>
    <cellStyle name="Normal 305 4 6" xfId="30997"/>
    <cellStyle name="Normal 305 5" xfId="30998"/>
    <cellStyle name="Normal 305 5 2" xfId="30999"/>
    <cellStyle name="Normal 305 5 3" xfId="31000"/>
    <cellStyle name="Normal 305 6" xfId="31001"/>
    <cellStyle name="Normal 305 6 2" xfId="31002"/>
    <cellStyle name="Normal 305 6 3" xfId="31003"/>
    <cellStyle name="Normal 305 7" xfId="31004"/>
    <cellStyle name="Normal 305 8" xfId="31005"/>
    <cellStyle name="Normal 305 9" xfId="31006"/>
    <cellStyle name="Normal 306" xfId="31007"/>
    <cellStyle name="Normal 306 10" xfId="31008"/>
    <cellStyle name="Normal 306 2" xfId="31009"/>
    <cellStyle name="Normal 306 2 2" xfId="31010"/>
    <cellStyle name="Normal 306 2 2 2" xfId="31011"/>
    <cellStyle name="Normal 306 2 2 2 2" xfId="31012"/>
    <cellStyle name="Normal 306 2 2 2 2 2" xfId="31013"/>
    <cellStyle name="Normal 306 2 2 2 2 3" xfId="31014"/>
    <cellStyle name="Normal 306 2 2 2 3" xfId="31015"/>
    <cellStyle name="Normal 306 2 2 2 3 2" xfId="31016"/>
    <cellStyle name="Normal 306 2 2 2 3 3" xfId="31017"/>
    <cellStyle name="Normal 306 2 2 2 4" xfId="31018"/>
    <cellStyle name="Normal 306 2 2 2 5" xfId="31019"/>
    <cellStyle name="Normal 306 2 2 2 6" xfId="31020"/>
    <cellStyle name="Normal 306 2 2 3" xfId="31021"/>
    <cellStyle name="Normal 306 2 2 3 2" xfId="31022"/>
    <cellStyle name="Normal 306 2 2 3 3" xfId="31023"/>
    <cellStyle name="Normal 306 2 2 4" xfId="31024"/>
    <cellStyle name="Normal 306 2 2 4 2" xfId="31025"/>
    <cellStyle name="Normal 306 2 2 4 3" xfId="31026"/>
    <cellStyle name="Normal 306 2 2 5" xfId="31027"/>
    <cellStyle name="Normal 306 2 2 6" xfId="31028"/>
    <cellStyle name="Normal 306 2 2 7" xfId="31029"/>
    <cellStyle name="Normal 306 2 2 8" xfId="31030"/>
    <cellStyle name="Normal 306 2 3" xfId="31031"/>
    <cellStyle name="Normal 306 2 3 2" xfId="31032"/>
    <cellStyle name="Normal 306 2 3 2 2" xfId="31033"/>
    <cellStyle name="Normal 306 2 3 2 3" xfId="31034"/>
    <cellStyle name="Normal 306 2 3 3" xfId="31035"/>
    <cellStyle name="Normal 306 2 3 3 2" xfId="31036"/>
    <cellStyle name="Normal 306 2 3 3 3" xfId="31037"/>
    <cellStyle name="Normal 306 2 3 4" xfId="31038"/>
    <cellStyle name="Normal 306 2 3 5" xfId="31039"/>
    <cellStyle name="Normal 306 2 3 6" xfId="31040"/>
    <cellStyle name="Normal 306 2 4" xfId="31041"/>
    <cellStyle name="Normal 306 2 4 2" xfId="31042"/>
    <cellStyle name="Normal 306 2 4 3" xfId="31043"/>
    <cellStyle name="Normal 306 2 5" xfId="31044"/>
    <cellStyle name="Normal 306 2 5 2" xfId="31045"/>
    <cellStyle name="Normal 306 2 5 3" xfId="31046"/>
    <cellStyle name="Normal 306 2 6" xfId="31047"/>
    <cellStyle name="Normal 306 2 7" xfId="31048"/>
    <cellStyle name="Normal 306 2 8" xfId="31049"/>
    <cellStyle name="Normal 306 2 9" xfId="31050"/>
    <cellStyle name="Normal 306 3" xfId="31051"/>
    <cellStyle name="Normal 306 3 2" xfId="31052"/>
    <cellStyle name="Normal 306 3 2 2" xfId="31053"/>
    <cellStyle name="Normal 306 3 2 2 2" xfId="31054"/>
    <cellStyle name="Normal 306 3 2 2 3" xfId="31055"/>
    <cellStyle name="Normal 306 3 2 3" xfId="31056"/>
    <cellStyle name="Normal 306 3 2 3 2" xfId="31057"/>
    <cellStyle name="Normal 306 3 2 3 3" xfId="31058"/>
    <cellStyle name="Normal 306 3 2 4" xfId="31059"/>
    <cellStyle name="Normal 306 3 2 5" xfId="31060"/>
    <cellStyle name="Normal 306 3 2 6" xfId="31061"/>
    <cellStyle name="Normal 306 3 3" xfId="31062"/>
    <cellStyle name="Normal 306 3 3 2" xfId="31063"/>
    <cellStyle name="Normal 306 3 3 3" xfId="31064"/>
    <cellStyle name="Normal 306 3 4" xfId="31065"/>
    <cellStyle name="Normal 306 3 4 2" xfId="31066"/>
    <cellStyle name="Normal 306 3 4 3" xfId="31067"/>
    <cellStyle name="Normal 306 3 5" xfId="31068"/>
    <cellStyle name="Normal 306 3 6" xfId="31069"/>
    <cellStyle name="Normal 306 3 7" xfId="31070"/>
    <cellStyle name="Normal 306 3 8" xfId="31071"/>
    <cellStyle name="Normal 306 4" xfId="31072"/>
    <cellStyle name="Normal 306 4 2" xfId="31073"/>
    <cellStyle name="Normal 306 4 2 2" xfId="31074"/>
    <cellStyle name="Normal 306 4 2 3" xfId="31075"/>
    <cellStyle name="Normal 306 4 3" xfId="31076"/>
    <cellStyle name="Normal 306 4 3 2" xfId="31077"/>
    <cellStyle name="Normal 306 4 3 3" xfId="31078"/>
    <cellStyle name="Normal 306 4 4" xfId="31079"/>
    <cellStyle name="Normal 306 4 5" xfId="31080"/>
    <cellStyle name="Normal 306 4 6" xfId="31081"/>
    <cellStyle name="Normal 306 5" xfId="31082"/>
    <cellStyle name="Normal 306 5 2" xfId="31083"/>
    <cellStyle name="Normal 306 5 3" xfId="31084"/>
    <cellStyle name="Normal 306 6" xfId="31085"/>
    <cellStyle name="Normal 306 6 2" xfId="31086"/>
    <cellStyle name="Normal 306 6 3" xfId="31087"/>
    <cellStyle name="Normal 306 7" xfId="31088"/>
    <cellStyle name="Normal 306 8" xfId="31089"/>
    <cellStyle name="Normal 306 9" xfId="31090"/>
    <cellStyle name="Normal 307" xfId="31091"/>
    <cellStyle name="Normal 307 10" xfId="31092"/>
    <cellStyle name="Normal 307 2" xfId="31093"/>
    <cellStyle name="Normal 307 2 2" xfId="31094"/>
    <cellStyle name="Normal 307 2 2 2" xfId="31095"/>
    <cellStyle name="Normal 307 2 2 2 2" xfId="31096"/>
    <cellStyle name="Normal 307 2 2 2 2 2" xfId="31097"/>
    <cellStyle name="Normal 307 2 2 2 2 3" xfId="31098"/>
    <cellStyle name="Normal 307 2 2 2 3" xfId="31099"/>
    <cellStyle name="Normal 307 2 2 2 3 2" xfId="31100"/>
    <cellStyle name="Normal 307 2 2 2 3 3" xfId="31101"/>
    <cellStyle name="Normal 307 2 2 2 4" xfId="31102"/>
    <cellStyle name="Normal 307 2 2 2 5" xfId="31103"/>
    <cellStyle name="Normal 307 2 2 2 6" xfId="31104"/>
    <cellStyle name="Normal 307 2 2 3" xfId="31105"/>
    <cellStyle name="Normal 307 2 2 3 2" xfId="31106"/>
    <cellStyle name="Normal 307 2 2 3 3" xfId="31107"/>
    <cellStyle name="Normal 307 2 2 4" xfId="31108"/>
    <cellStyle name="Normal 307 2 2 4 2" xfId="31109"/>
    <cellStyle name="Normal 307 2 2 4 3" xfId="31110"/>
    <cellStyle name="Normal 307 2 2 5" xfId="31111"/>
    <cellStyle name="Normal 307 2 2 6" xfId="31112"/>
    <cellStyle name="Normal 307 2 2 7" xfId="31113"/>
    <cellStyle name="Normal 307 2 2 8" xfId="31114"/>
    <cellStyle name="Normal 307 2 3" xfId="31115"/>
    <cellStyle name="Normal 307 2 3 2" xfId="31116"/>
    <cellStyle name="Normal 307 2 3 2 2" xfId="31117"/>
    <cellStyle name="Normal 307 2 3 2 3" xfId="31118"/>
    <cellStyle name="Normal 307 2 3 3" xfId="31119"/>
    <cellStyle name="Normal 307 2 3 3 2" xfId="31120"/>
    <cellStyle name="Normal 307 2 3 3 3" xfId="31121"/>
    <cellStyle name="Normal 307 2 3 4" xfId="31122"/>
    <cellStyle name="Normal 307 2 3 5" xfId="31123"/>
    <cellStyle name="Normal 307 2 3 6" xfId="31124"/>
    <cellStyle name="Normal 307 2 4" xfId="31125"/>
    <cellStyle name="Normal 307 2 4 2" xfId="31126"/>
    <cellStyle name="Normal 307 2 4 3" xfId="31127"/>
    <cellStyle name="Normal 307 2 5" xfId="31128"/>
    <cellStyle name="Normal 307 2 5 2" xfId="31129"/>
    <cellStyle name="Normal 307 2 5 3" xfId="31130"/>
    <cellStyle name="Normal 307 2 6" xfId="31131"/>
    <cellStyle name="Normal 307 2 7" xfId="31132"/>
    <cellStyle name="Normal 307 2 8" xfId="31133"/>
    <cellStyle name="Normal 307 2 9" xfId="31134"/>
    <cellStyle name="Normal 307 3" xfId="31135"/>
    <cellStyle name="Normal 307 3 2" xfId="31136"/>
    <cellStyle name="Normal 307 3 2 2" xfId="31137"/>
    <cellStyle name="Normal 307 3 2 2 2" xfId="31138"/>
    <cellStyle name="Normal 307 3 2 2 3" xfId="31139"/>
    <cellStyle name="Normal 307 3 2 3" xfId="31140"/>
    <cellStyle name="Normal 307 3 2 3 2" xfId="31141"/>
    <cellStyle name="Normal 307 3 2 3 3" xfId="31142"/>
    <cellStyle name="Normal 307 3 2 4" xfId="31143"/>
    <cellStyle name="Normal 307 3 2 5" xfId="31144"/>
    <cellStyle name="Normal 307 3 2 6" xfId="31145"/>
    <cellStyle name="Normal 307 3 3" xfId="31146"/>
    <cellStyle name="Normal 307 3 3 2" xfId="31147"/>
    <cellStyle name="Normal 307 3 3 3" xfId="31148"/>
    <cellStyle name="Normal 307 3 4" xfId="31149"/>
    <cellStyle name="Normal 307 3 4 2" xfId="31150"/>
    <cellStyle name="Normal 307 3 4 3" xfId="31151"/>
    <cellStyle name="Normal 307 3 5" xfId="31152"/>
    <cellStyle name="Normal 307 3 6" xfId="31153"/>
    <cellStyle name="Normal 307 3 7" xfId="31154"/>
    <cellStyle name="Normal 307 3 8" xfId="31155"/>
    <cellStyle name="Normal 307 4" xfId="31156"/>
    <cellStyle name="Normal 307 4 2" xfId="31157"/>
    <cellStyle name="Normal 307 4 2 2" xfId="31158"/>
    <cellStyle name="Normal 307 4 2 3" xfId="31159"/>
    <cellStyle name="Normal 307 4 3" xfId="31160"/>
    <cellStyle name="Normal 307 4 3 2" xfId="31161"/>
    <cellStyle name="Normal 307 4 3 3" xfId="31162"/>
    <cellStyle name="Normal 307 4 4" xfId="31163"/>
    <cellStyle name="Normal 307 4 5" xfId="31164"/>
    <cellStyle name="Normal 307 4 6" xfId="31165"/>
    <cellStyle name="Normal 307 5" xfId="31166"/>
    <cellStyle name="Normal 307 5 2" xfId="31167"/>
    <cellStyle name="Normal 307 5 3" xfId="31168"/>
    <cellStyle name="Normal 307 6" xfId="31169"/>
    <cellStyle name="Normal 307 6 2" xfId="31170"/>
    <cellStyle name="Normal 307 6 3" xfId="31171"/>
    <cellStyle name="Normal 307 7" xfId="31172"/>
    <cellStyle name="Normal 307 8" xfId="31173"/>
    <cellStyle name="Normal 307 9" xfId="31174"/>
    <cellStyle name="Normal 308" xfId="31175"/>
    <cellStyle name="Normal 308 10" xfId="31176"/>
    <cellStyle name="Normal 308 2" xfId="31177"/>
    <cellStyle name="Normal 308 2 2" xfId="31178"/>
    <cellStyle name="Normal 308 2 2 2" xfId="31179"/>
    <cellStyle name="Normal 308 2 2 2 2" xfId="31180"/>
    <cellStyle name="Normal 308 2 2 2 2 2" xfId="31181"/>
    <cellStyle name="Normal 308 2 2 2 2 3" xfId="31182"/>
    <cellStyle name="Normal 308 2 2 2 3" xfId="31183"/>
    <cellStyle name="Normal 308 2 2 2 3 2" xfId="31184"/>
    <cellStyle name="Normal 308 2 2 2 3 3" xfId="31185"/>
    <cellStyle name="Normal 308 2 2 2 4" xfId="31186"/>
    <cellStyle name="Normal 308 2 2 2 5" xfId="31187"/>
    <cellStyle name="Normal 308 2 2 2 6" xfId="31188"/>
    <cellStyle name="Normal 308 2 2 3" xfId="31189"/>
    <cellStyle name="Normal 308 2 2 3 2" xfId="31190"/>
    <cellStyle name="Normal 308 2 2 3 3" xfId="31191"/>
    <cellStyle name="Normal 308 2 2 4" xfId="31192"/>
    <cellStyle name="Normal 308 2 2 4 2" xfId="31193"/>
    <cellStyle name="Normal 308 2 2 4 3" xfId="31194"/>
    <cellStyle name="Normal 308 2 2 5" xfId="31195"/>
    <cellStyle name="Normal 308 2 2 6" xfId="31196"/>
    <cellStyle name="Normal 308 2 2 7" xfId="31197"/>
    <cellStyle name="Normal 308 2 2 8" xfId="31198"/>
    <cellStyle name="Normal 308 2 3" xfId="31199"/>
    <cellStyle name="Normal 308 2 3 2" xfId="31200"/>
    <cellStyle name="Normal 308 2 3 2 2" xfId="31201"/>
    <cellStyle name="Normal 308 2 3 2 3" xfId="31202"/>
    <cellStyle name="Normal 308 2 3 3" xfId="31203"/>
    <cellStyle name="Normal 308 2 3 3 2" xfId="31204"/>
    <cellStyle name="Normal 308 2 3 3 3" xfId="31205"/>
    <cellStyle name="Normal 308 2 3 4" xfId="31206"/>
    <cellStyle name="Normal 308 2 3 5" xfId="31207"/>
    <cellStyle name="Normal 308 2 3 6" xfId="31208"/>
    <cellStyle name="Normal 308 2 4" xfId="31209"/>
    <cellStyle name="Normal 308 2 4 2" xfId="31210"/>
    <cellStyle name="Normal 308 2 4 3" xfId="31211"/>
    <cellStyle name="Normal 308 2 5" xfId="31212"/>
    <cellStyle name="Normal 308 2 5 2" xfId="31213"/>
    <cellStyle name="Normal 308 2 5 3" xfId="31214"/>
    <cellStyle name="Normal 308 2 6" xfId="31215"/>
    <cellStyle name="Normal 308 2 7" xfId="31216"/>
    <cellStyle name="Normal 308 2 8" xfId="31217"/>
    <cellStyle name="Normal 308 2 9" xfId="31218"/>
    <cellStyle name="Normal 308 3" xfId="31219"/>
    <cellStyle name="Normal 308 3 2" xfId="31220"/>
    <cellStyle name="Normal 308 3 2 2" xfId="31221"/>
    <cellStyle name="Normal 308 3 2 2 2" xfId="31222"/>
    <cellStyle name="Normal 308 3 2 2 3" xfId="31223"/>
    <cellStyle name="Normal 308 3 2 3" xfId="31224"/>
    <cellStyle name="Normal 308 3 2 3 2" xfId="31225"/>
    <cellStyle name="Normal 308 3 2 3 3" xfId="31226"/>
    <cellStyle name="Normal 308 3 2 4" xfId="31227"/>
    <cellStyle name="Normal 308 3 2 5" xfId="31228"/>
    <cellStyle name="Normal 308 3 2 6" xfId="31229"/>
    <cellStyle name="Normal 308 3 3" xfId="31230"/>
    <cellStyle name="Normal 308 3 3 2" xfId="31231"/>
    <cellStyle name="Normal 308 3 3 3" xfId="31232"/>
    <cellStyle name="Normal 308 3 4" xfId="31233"/>
    <cellStyle name="Normal 308 3 4 2" xfId="31234"/>
    <cellStyle name="Normal 308 3 4 3" xfId="31235"/>
    <cellStyle name="Normal 308 3 5" xfId="31236"/>
    <cellStyle name="Normal 308 3 6" xfId="31237"/>
    <cellStyle name="Normal 308 3 7" xfId="31238"/>
    <cellStyle name="Normal 308 3 8" xfId="31239"/>
    <cellStyle name="Normal 308 4" xfId="31240"/>
    <cellStyle name="Normal 308 4 2" xfId="31241"/>
    <cellStyle name="Normal 308 4 2 2" xfId="31242"/>
    <cellStyle name="Normal 308 4 2 3" xfId="31243"/>
    <cellStyle name="Normal 308 4 3" xfId="31244"/>
    <cellStyle name="Normal 308 4 3 2" xfId="31245"/>
    <cellStyle name="Normal 308 4 3 3" xfId="31246"/>
    <cellStyle name="Normal 308 4 4" xfId="31247"/>
    <cellStyle name="Normal 308 4 5" xfId="31248"/>
    <cellStyle name="Normal 308 4 6" xfId="31249"/>
    <cellStyle name="Normal 308 5" xfId="31250"/>
    <cellStyle name="Normal 308 5 2" xfId="31251"/>
    <cellStyle name="Normal 308 5 3" xfId="31252"/>
    <cellStyle name="Normal 308 6" xfId="31253"/>
    <cellStyle name="Normal 308 6 2" xfId="31254"/>
    <cellStyle name="Normal 308 6 3" xfId="31255"/>
    <cellStyle name="Normal 308 7" xfId="31256"/>
    <cellStyle name="Normal 308 8" xfId="31257"/>
    <cellStyle name="Normal 308 9" xfId="31258"/>
    <cellStyle name="Normal 309" xfId="31259"/>
    <cellStyle name="Normal 309 10" xfId="31260"/>
    <cellStyle name="Normal 309 2" xfId="31261"/>
    <cellStyle name="Normal 309 2 2" xfId="31262"/>
    <cellStyle name="Normal 309 2 2 2" xfId="31263"/>
    <cellStyle name="Normal 309 2 2 2 2" xfId="31264"/>
    <cellStyle name="Normal 309 2 2 2 2 2" xfId="31265"/>
    <cellStyle name="Normal 309 2 2 2 2 3" xfId="31266"/>
    <cellStyle name="Normal 309 2 2 2 3" xfId="31267"/>
    <cellStyle name="Normal 309 2 2 2 3 2" xfId="31268"/>
    <cellStyle name="Normal 309 2 2 2 3 3" xfId="31269"/>
    <cellStyle name="Normal 309 2 2 2 4" xfId="31270"/>
    <cellStyle name="Normal 309 2 2 2 5" xfId="31271"/>
    <cellStyle name="Normal 309 2 2 2 6" xfId="31272"/>
    <cellStyle name="Normal 309 2 2 3" xfId="31273"/>
    <cellStyle name="Normal 309 2 2 3 2" xfId="31274"/>
    <cellStyle name="Normal 309 2 2 3 3" xfId="31275"/>
    <cellStyle name="Normal 309 2 2 4" xfId="31276"/>
    <cellStyle name="Normal 309 2 2 4 2" xfId="31277"/>
    <cellStyle name="Normal 309 2 2 4 3" xfId="31278"/>
    <cellStyle name="Normal 309 2 2 5" xfId="31279"/>
    <cellStyle name="Normal 309 2 2 6" xfId="31280"/>
    <cellStyle name="Normal 309 2 2 7" xfId="31281"/>
    <cellStyle name="Normal 309 2 2 8" xfId="31282"/>
    <cellStyle name="Normal 309 2 3" xfId="31283"/>
    <cellStyle name="Normal 309 2 3 2" xfId="31284"/>
    <cellStyle name="Normal 309 2 3 2 2" xfId="31285"/>
    <cellStyle name="Normal 309 2 3 2 3" xfId="31286"/>
    <cellStyle name="Normal 309 2 3 3" xfId="31287"/>
    <cellStyle name="Normal 309 2 3 3 2" xfId="31288"/>
    <cellStyle name="Normal 309 2 3 3 3" xfId="31289"/>
    <cellStyle name="Normal 309 2 3 4" xfId="31290"/>
    <cellStyle name="Normal 309 2 3 5" xfId="31291"/>
    <cellStyle name="Normal 309 2 3 6" xfId="31292"/>
    <cellStyle name="Normal 309 2 4" xfId="31293"/>
    <cellStyle name="Normal 309 2 4 2" xfId="31294"/>
    <cellStyle name="Normal 309 2 4 3" xfId="31295"/>
    <cellStyle name="Normal 309 2 5" xfId="31296"/>
    <cellStyle name="Normal 309 2 5 2" xfId="31297"/>
    <cellStyle name="Normal 309 2 5 3" xfId="31298"/>
    <cellStyle name="Normal 309 2 6" xfId="31299"/>
    <cellStyle name="Normal 309 2 7" xfId="31300"/>
    <cellStyle name="Normal 309 2 8" xfId="31301"/>
    <cellStyle name="Normal 309 2 9" xfId="31302"/>
    <cellStyle name="Normal 309 3" xfId="31303"/>
    <cellStyle name="Normal 309 3 2" xfId="31304"/>
    <cellStyle name="Normal 309 3 2 2" xfId="31305"/>
    <cellStyle name="Normal 309 3 2 2 2" xfId="31306"/>
    <cellStyle name="Normal 309 3 2 2 3" xfId="31307"/>
    <cellStyle name="Normal 309 3 2 3" xfId="31308"/>
    <cellStyle name="Normal 309 3 2 3 2" xfId="31309"/>
    <cellStyle name="Normal 309 3 2 3 3" xfId="31310"/>
    <cellStyle name="Normal 309 3 2 4" xfId="31311"/>
    <cellStyle name="Normal 309 3 2 5" xfId="31312"/>
    <cellStyle name="Normal 309 3 2 6" xfId="31313"/>
    <cellStyle name="Normal 309 3 3" xfId="31314"/>
    <cellStyle name="Normal 309 3 3 2" xfId="31315"/>
    <cellStyle name="Normal 309 3 3 3" xfId="31316"/>
    <cellStyle name="Normal 309 3 4" xfId="31317"/>
    <cellStyle name="Normal 309 3 4 2" xfId="31318"/>
    <cellStyle name="Normal 309 3 4 3" xfId="31319"/>
    <cellStyle name="Normal 309 3 5" xfId="31320"/>
    <cellStyle name="Normal 309 3 6" xfId="31321"/>
    <cellStyle name="Normal 309 3 7" xfId="31322"/>
    <cellStyle name="Normal 309 3 8" xfId="31323"/>
    <cellStyle name="Normal 309 4" xfId="31324"/>
    <cellStyle name="Normal 309 4 2" xfId="31325"/>
    <cellStyle name="Normal 309 4 2 2" xfId="31326"/>
    <cellStyle name="Normal 309 4 2 3" xfId="31327"/>
    <cellStyle name="Normal 309 4 3" xfId="31328"/>
    <cellStyle name="Normal 309 4 3 2" xfId="31329"/>
    <cellStyle name="Normal 309 4 3 3" xfId="31330"/>
    <cellStyle name="Normal 309 4 4" xfId="31331"/>
    <cellStyle name="Normal 309 4 5" xfId="31332"/>
    <cellStyle name="Normal 309 4 6" xfId="31333"/>
    <cellStyle name="Normal 309 5" xfId="31334"/>
    <cellStyle name="Normal 309 5 2" xfId="31335"/>
    <cellStyle name="Normal 309 5 3" xfId="31336"/>
    <cellStyle name="Normal 309 6" xfId="31337"/>
    <cellStyle name="Normal 309 6 2" xfId="31338"/>
    <cellStyle name="Normal 309 6 3" xfId="31339"/>
    <cellStyle name="Normal 309 7" xfId="31340"/>
    <cellStyle name="Normal 309 8" xfId="31341"/>
    <cellStyle name="Normal 309 9" xfId="31342"/>
    <cellStyle name="Normal 31" xfId="31343"/>
    <cellStyle name="Normal 31 10" xfId="31344"/>
    <cellStyle name="Normal 31 11" xfId="31345"/>
    <cellStyle name="Normal 31 12" xfId="31346"/>
    <cellStyle name="Normal 31 2" xfId="31347"/>
    <cellStyle name="Normal 31 2 10" xfId="31348"/>
    <cellStyle name="Normal 31 2 2" xfId="31349"/>
    <cellStyle name="Normal 31 2 2 2" xfId="31350"/>
    <cellStyle name="Normal 31 2 2 2 2" xfId="31351"/>
    <cellStyle name="Normal 31 2 2 2 2 2" xfId="31352"/>
    <cellStyle name="Normal 31 2 2 2 2 3" xfId="31353"/>
    <cellStyle name="Normal 31 2 2 2 3" xfId="31354"/>
    <cellStyle name="Normal 31 2 2 2 3 2" xfId="31355"/>
    <cellStyle name="Normal 31 2 2 2 3 3" xfId="31356"/>
    <cellStyle name="Normal 31 2 2 2 4" xfId="31357"/>
    <cellStyle name="Normal 31 2 2 2 5" xfId="31358"/>
    <cellStyle name="Normal 31 2 2 2 6" xfId="31359"/>
    <cellStyle name="Normal 31 2 2 3" xfId="31360"/>
    <cellStyle name="Normal 31 2 2 3 2" xfId="31361"/>
    <cellStyle name="Normal 31 2 2 3 3" xfId="31362"/>
    <cellStyle name="Normal 31 2 2 4" xfId="31363"/>
    <cellStyle name="Normal 31 2 2 4 2" xfId="31364"/>
    <cellStyle name="Normal 31 2 2 4 3" xfId="31365"/>
    <cellStyle name="Normal 31 2 2 5" xfId="31366"/>
    <cellStyle name="Normal 31 2 2 6" xfId="31367"/>
    <cellStyle name="Normal 31 2 2 7" xfId="31368"/>
    <cellStyle name="Normal 31 2 2 8" xfId="31369"/>
    <cellStyle name="Normal 31 2 3" xfId="31370"/>
    <cellStyle name="Normal 31 2 3 2" xfId="31371"/>
    <cellStyle name="Normal 31 2 3 2 2" xfId="31372"/>
    <cellStyle name="Normal 31 2 3 2 3" xfId="31373"/>
    <cellStyle name="Normal 31 2 3 3" xfId="31374"/>
    <cellStyle name="Normal 31 2 3 3 2" xfId="31375"/>
    <cellStyle name="Normal 31 2 3 3 3" xfId="31376"/>
    <cellStyle name="Normal 31 2 3 4" xfId="31377"/>
    <cellStyle name="Normal 31 2 3 5" xfId="31378"/>
    <cellStyle name="Normal 31 2 3 6" xfId="31379"/>
    <cellStyle name="Normal 31 2 4" xfId="31380"/>
    <cellStyle name="Normal 31 2 4 2" xfId="31381"/>
    <cellStyle name="Normal 31 2 4 3" xfId="31382"/>
    <cellStyle name="Normal 31 2 5" xfId="31383"/>
    <cellStyle name="Normal 31 2 5 2" xfId="31384"/>
    <cellStyle name="Normal 31 2 5 3" xfId="31385"/>
    <cellStyle name="Normal 31 2 6" xfId="31386"/>
    <cellStyle name="Normal 31 2 7" xfId="31387"/>
    <cellStyle name="Normal 31 2 8" xfId="31388"/>
    <cellStyle name="Normal 31 2 9" xfId="31389"/>
    <cellStyle name="Normal 31 3" xfId="31390"/>
    <cellStyle name="Normal 31 3 10" xfId="31391"/>
    <cellStyle name="Normal 31 3 2" xfId="31392"/>
    <cellStyle name="Normal 31 3 2 2" xfId="31393"/>
    <cellStyle name="Normal 31 3 2 2 2" xfId="31394"/>
    <cellStyle name="Normal 31 3 2 2 3" xfId="31395"/>
    <cellStyle name="Normal 31 3 2 3" xfId="31396"/>
    <cellStyle name="Normal 31 3 2 3 2" xfId="31397"/>
    <cellStyle name="Normal 31 3 2 3 3" xfId="31398"/>
    <cellStyle name="Normal 31 3 2 4" xfId="31399"/>
    <cellStyle name="Normal 31 3 2 5" xfId="31400"/>
    <cellStyle name="Normal 31 3 2 6" xfId="31401"/>
    <cellStyle name="Normal 31 3 3" xfId="31402"/>
    <cellStyle name="Normal 31 3 3 2" xfId="31403"/>
    <cellStyle name="Normal 31 3 3 3" xfId="31404"/>
    <cellStyle name="Normal 31 3 4" xfId="31405"/>
    <cellStyle name="Normal 31 3 4 2" xfId="31406"/>
    <cellStyle name="Normal 31 3 4 3" xfId="31407"/>
    <cellStyle name="Normal 31 3 5" xfId="31408"/>
    <cellStyle name="Normal 31 3 6" xfId="31409"/>
    <cellStyle name="Normal 31 3 7" xfId="31410"/>
    <cellStyle name="Normal 31 3 8" xfId="31411"/>
    <cellStyle name="Normal 31 3 9" xfId="31412"/>
    <cellStyle name="Normal 31 4" xfId="31413"/>
    <cellStyle name="Normal 31 4 2" xfId="31414"/>
    <cellStyle name="Normal 31 4 2 2" xfId="31415"/>
    <cellStyle name="Normal 31 4 2 3" xfId="31416"/>
    <cellStyle name="Normal 31 4 3" xfId="31417"/>
    <cellStyle name="Normal 31 4 3 2" xfId="31418"/>
    <cellStyle name="Normal 31 4 3 3" xfId="31419"/>
    <cellStyle name="Normal 31 4 4" xfId="31420"/>
    <cellStyle name="Normal 31 4 5" xfId="31421"/>
    <cellStyle name="Normal 31 4 6" xfId="31422"/>
    <cellStyle name="Normal 31 5" xfId="31423"/>
    <cellStyle name="Normal 31 5 2" xfId="31424"/>
    <cellStyle name="Normal 31 5 3" xfId="31425"/>
    <cellStyle name="Normal 31 6" xfId="31426"/>
    <cellStyle name="Normal 31 6 2" xfId="31427"/>
    <cellStyle name="Normal 31 6 3" xfId="31428"/>
    <cellStyle name="Normal 31 7" xfId="31429"/>
    <cellStyle name="Normal 31 8" xfId="31430"/>
    <cellStyle name="Normal 31 9" xfId="31431"/>
    <cellStyle name="Normal 310" xfId="31432"/>
    <cellStyle name="Normal 310 10" xfId="31433"/>
    <cellStyle name="Normal 310 2" xfId="31434"/>
    <cellStyle name="Normal 310 2 2" xfId="31435"/>
    <cellStyle name="Normal 310 2 2 2" xfId="31436"/>
    <cellStyle name="Normal 310 2 2 2 2" xfId="31437"/>
    <cellStyle name="Normal 310 2 2 2 2 2" xfId="31438"/>
    <cellStyle name="Normal 310 2 2 2 2 3" xfId="31439"/>
    <cellStyle name="Normal 310 2 2 2 3" xfId="31440"/>
    <cellStyle name="Normal 310 2 2 2 3 2" xfId="31441"/>
    <cellStyle name="Normal 310 2 2 2 3 3" xfId="31442"/>
    <cellStyle name="Normal 310 2 2 2 4" xfId="31443"/>
    <cellStyle name="Normal 310 2 2 2 5" xfId="31444"/>
    <cellStyle name="Normal 310 2 2 2 6" xfId="31445"/>
    <cellStyle name="Normal 310 2 2 3" xfId="31446"/>
    <cellStyle name="Normal 310 2 2 3 2" xfId="31447"/>
    <cellStyle name="Normal 310 2 2 3 3" xfId="31448"/>
    <cellStyle name="Normal 310 2 2 4" xfId="31449"/>
    <cellStyle name="Normal 310 2 2 4 2" xfId="31450"/>
    <cellStyle name="Normal 310 2 2 4 3" xfId="31451"/>
    <cellStyle name="Normal 310 2 2 5" xfId="31452"/>
    <cellStyle name="Normal 310 2 2 6" xfId="31453"/>
    <cellStyle name="Normal 310 2 2 7" xfId="31454"/>
    <cellStyle name="Normal 310 2 2 8" xfId="31455"/>
    <cellStyle name="Normal 310 2 3" xfId="31456"/>
    <cellStyle name="Normal 310 2 3 2" xfId="31457"/>
    <cellStyle name="Normal 310 2 3 2 2" xfId="31458"/>
    <cellStyle name="Normal 310 2 3 2 3" xfId="31459"/>
    <cellStyle name="Normal 310 2 3 3" xfId="31460"/>
    <cellStyle name="Normal 310 2 3 3 2" xfId="31461"/>
    <cellStyle name="Normal 310 2 3 3 3" xfId="31462"/>
    <cellStyle name="Normal 310 2 3 4" xfId="31463"/>
    <cellStyle name="Normal 310 2 3 5" xfId="31464"/>
    <cellStyle name="Normal 310 2 3 6" xfId="31465"/>
    <cellStyle name="Normal 310 2 4" xfId="31466"/>
    <cellStyle name="Normal 310 2 4 2" xfId="31467"/>
    <cellStyle name="Normal 310 2 4 3" xfId="31468"/>
    <cellStyle name="Normal 310 2 5" xfId="31469"/>
    <cellStyle name="Normal 310 2 5 2" xfId="31470"/>
    <cellStyle name="Normal 310 2 5 3" xfId="31471"/>
    <cellStyle name="Normal 310 2 6" xfId="31472"/>
    <cellStyle name="Normal 310 2 7" xfId="31473"/>
    <cellStyle name="Normal 310 2 8" xfId="31474"/>
    <cellStyle name="Normal 310 2 9" xfId="31475"/>
    <cellStyle name="Normal 310 3" xfId="31476"/>
    <cellStyle name="Normal 310 3 2" xfId="31477"/>
    <cellStyle name="Normal 310 3 2 2" xfId="31478"/>
    <cellStyle name="Normal 310 3 2 2 2" xfId="31479"/>
    <cellStyle name="Normal 310 3 2 2 3" xfId="31480"/>
    <cellStyle name="Normal 310 3 2 3" xfId="31481"/>
    <cellStyle name="Normal 310 3 2 3 2" xfId="31482"/>
    <cellStyle name="Normal 310 3 2 3 3" xfId="31483"/>
    <cellStyle name="Normal 310 3 2 4" xfId="31484"/>
    <cellStyle name="Normal 310 3 2 5" xfId="31485"/>
    <cellStyle name="Normal 310 3 2 6" xfId="31486"/>
    <cellStyle name="Normal 310 3 3" xfId="31487"/>
    <cellStyle name="Normal 310 3 3 2" xfId="31488"/>
    <cellStyle name="Normal 310 3 3 3" xfId="31489"/>
    <cellStyle name="Normal 310 3 4" xfId="31490"/>
    <cellStyle name="Normal 310 3 4 2" xfId="31491"/>
    <cellStyle name="Normal 310 3 4 3" xfId="31492"/>
    <cellStyle name="Normal 310 3 5" xfId="31493"/>
    <cellStyle name="Normal 310 3 6" xfId="31494"/>
    <cellStyle name="Normal 310 3 7" xfId="31495"/>
    <cellStyle name="Normal 310 3 8" xfId="31496"/>
    <cellStyle name="Normal 310 4" xfId="31497"/>
    <cellStyle name="Normal 310 4 2" xfId="31498"/>
    <cellStyle name="Normal 310 4 2 2" xfId="31499"/>
    <cellStyle name="Normal 310 4 2 3" xfId="31500"/>
    <cellStyle name="Normal 310 4 3" xfId="31501"/>
    <cellStyle name="Normal 310 4 3 2" xfId="31502"/>
    <cellStyle name="Normal 310 4 3 3" xfId="31503"/>
    <cellStyle name="Normal 310 4 4" xfId="31504"/>
    <cellStyle name="Normal 310 4 5" xfId="31505"/>
    <cellStyle name="Normal 310 4 6" xfId="31506"/>
    <cellStyle name="Normal 310 5" xfId="31507"/>
    <cellStyle name="Normal 310 5 2" xfId="31508"/>
    <cellStyle name="Normal 310 5 3" xfId="31509"/>
    <cellStyle name="Normal 310 6" xfId="31510"/>
    <cellStyle name="Normal 310 6 2" xfId="31511"/>
    <cellStyle name="Normal 310 6 3" xfId="31512"/>
    <cellStyle name="Normal 310 7" xfId="31513"/>
    <cellStyle name="Normal 310 8" xfId="31514"/>
    <cellStyle name="Normal 310 9" xfId="31515"/>
    <cellStyle name="Normal 311" xfId="31516"/>
    <cellStyle name="Normal 311 10" xfId="31517"/>
    <cellStyle name="Normal 311 2" xfId="31518"/>
    <cellStyle name="Normal 311 2 2" xfId="31519"/>
    <cellStyle name="Normal 311 2 2 2" xfId="31520"/>
    <cellStyle name="Normal 311 2 2 2 2" xfId="31521"/>
    <cellStyle name="Normal 311 2 2 2 2 2" xfId="31522"/>
    <cellStyle name="Normal 311 2 2 2 2 3" xfId="31523"/>
    <cellStyle name="Normal 311 2 2 2 3" xfId="31524"/>
    <cellStyle name="Normal 311 2 2 2 3 2" xfId="31525"/>
    <cellStyle name="Normal 311 2 2 2 3 3" xfId="31526"/>
    <cellStyle name="Normal 311 2 2 2 4" xfId="31527"/>
    <cellStyle name="Normal 311 2 2 2 5" xfId="31528"/>
    <cellStyle name="Normal 311 2 2 2 6" xfId="31529"/>
    <cellStyle name="Normal 311 2 2 3" xfId="31530"/>
    <cellStyle name="Normal 311 2 2 3 2" xfId="31531"/>
    <cellStyle name="Normal 311 2 2 3 3" xfId="31532"/>
    <cellStyle name="Normal 311 2 2 4" xfId="31533"/>
    <cellStyle name="Normal 311 2 2 4 2" xfId="31534"/>
    <cellStyle name="Normal 311 2 2 4 3" xfId="31535"/>
    <cellStyle name="Normal 311 2 2 5" xfId="31536"/>
    <cellStyle name="Normal 311 2 2 6" xfId="31537"/>
    <cellStyle name="Normal 311 2 2 7" xfId="31538"/>
    <cellStyle name="Normal 311 2 2 8" xfId="31539"/>
    <cellStyle name="Normal 311 2 3" xfId="31540"/>
    <cellStyle name="Normal 311 2 3 2" xfId="31541"/>
    <cellStyle name="Normal 311 2 3 2 2" xfId="31542"/>
    <cellStyle name="Normal 311 2 3 2 3" xfId="31543"/>
    <cellStyle name="Normal 311 2 3 3" xfId="31544"/>
    <cellStyle name="Normal 311 2 3 3 2" xfId="31545"/>
    <cellStyle name="Normal 311 2 3 3 3" xfId="31546"/>
    <cellStyle name="Normal 311 2 3 4" xfId="31547"/>
    <cellStyle name="Normal 311 2 3 5" xfId="31548"/>
    <cellStyle name="Normal 311 2 3 6" xfId="31549"/>
    <cellStyle name="Normal 311 2 4" xfId="31550"/>
    <cellStyle name="Normal 311 2 4 2" xfId="31551"/>
    <cellStyle name="Normal 311 2 4 3" xfId="31552"/>
    <cellStyle name="Normal 311 2 5" xfId="31553"/>
    <cellStyle name="Normal 311 2 5 2" xfId="31554"/>
    <cellStyle name="Normal 311 2 5 3" xfId="31555"/>
    <cellStyle name="Normal 311 2 6" xfId="31556"/>
    <cellStyle name="Normal 311 2 7" xfId="31557"/>
    <cellStyle name="Normal 311 2 8" xfId="31558"/>
    <cellStyle name="Normal 311 2 9" xfId="31559"/>
    <cellStyle name="Normal 311 3" xfId="31560"/>
    <cellStyle name="Normal 311 3 2" xfId="31561"/>
    <cellStyle name="Normal 311 3 2 2" xfId="31562"/>
    <cellStyle name="Normal 311 3 2 2 2" xfId="31563"/>
    <cellStyle name="Normal 311 3 2 2 3" xfId="31564"/>
    <cellStyle name="Normal 311 3 2 3" xfId="31565"/>
    <cellStyle name="Normal 311 3 2 3 2" xfId="31566"/>
    <cellStyle name="Normal 311 3 2 3 3" xfId="31567"/>
    <cellStyle name="Normal 311 3 2 4" xfId="31568"/>
    <cellStyle name="Normal 311 3 2 5" xfId="31569"/>
    <cellStyle name="Normal 311 3 2 6" xfId="31570"/>
    <cellStyle name="Normal 311 3 3" xfId="31571"/>
    <cellStyle name="Normal 311 3 3 2" xfId="31572"/>
    <cellStyle name="Normal 311 3 3 3" xfId="31573"/>
    <cellStyle name="Normal 311 3 4" xfId="31574"/>
    <cellStyle name="Normal 311 3 4 2" xfId="31575"/>
    <cellStyle name="Normal 311 3 4 3" xfId="31576"/>
    <cellStyle name="Normal 311 3 5" xfId="31577"/>
    <cellStyle name="Normal 311 3 6" xfId="31578"/>
    <cellStyle name="Normal 311 3 7" xfId="31579"/>
    <cellStyle name="Normal 311 3 8" xfId="31580"/>
    <cellStyle name="Normal 311 4" xfId="31581"/>
    <cellStyle name="Normal 311 4 2" xfId="31582"/>
    <cellStyle name="Normal 311 4 2 2" xfId="31583"/>
    <cellStyle name="Normal 311 4 2 3" xfId="31584"/>
    <cellStyle name="Normal 311 4 3" xfId="31585"/>
    <cellStyle name="Normal 311 4 3 2" xfId="31586"/>
    <cellStyle name="Normal 311 4 3 3" xfId="31587"/>
    <cellStyle name="Normal 311 4 4" xfId="31588"/>
    <cellStyle name="Normal 311 4 5" xfId="31589"/>
    <cellStyle name="Normal 311 4 6" xfId="31590"/>
    <cellStyle name="Normal 311 5" xfId="31591"/>
    <cellStyle name="Normal 311 5 2" xfId="31592"/>
    <cellStyle name="Normal 311 5 3" xfId="31593"/>
    <cellStyle name="Normal 311 6" xfId="31594"/>
    <cellStyle name="Normal 311 6 2" xfId="31595"/>
    <cellStyle name="Normal 311 6 3" xfId="31596"/>
    <cellStyle name="Normal 311 7" xfId="31597"/>
    <cellStyle name="Normal 311 8" xfId="31598"/>
    <cellStyle name="Normal 311 9" xfId="31599"/>
    <cellStyle name="Normal 312" xfId="31600"/>
    <cellStyle name="Normal 312 10" xfId="31601"/>
    <cellStyle name="Normal 312 2" xfId="31602"/>
    <cellStyle name="Normal 312 2 2" xfId="31603"/>
    <cellStyle name="Normal 312 2 2 2" xfId="31604"/>
    <cellStyle name="Normal 312 2 2 2 2" xfId="31605"/>
    <cellStyle name="Normal 312 2 2 2 2 2" xfId="31606"/>
    <cellStyle name="Normal 312 2 2 2 2 3" xfId="31607"/>
    <cellStyle name="Normal 312 2 2 2 3" xfId="31608"/>
    <cellStyle name="Normal 312 2 2 2 3 2" xfId="31609"/>
    <cellStyle name="Normal 312 2 2 2 3 3" xfId="31610"/>
    <cellStyle name="Normal 312 2 2 2 4" xfId="31611"/>
    <cellStyle name="Normal 312 2 2 2 5" xfId="31612"/>
    <cellStyle name="Normal 312 2 2 2 6" xfId="31613"/>
    <cellStyle name="Normal 312 2 2 3" xfId="31614"/>
    <cellStyle name="Normal 312 2 2 3 2" xfId="31615"/>
    <cellStyle name="Normal 312 2 2 3 3" xfId="31616"/>
    <cellStyle name="Normal 312 2 2 4" xfId="31617"/>
    <cellStyle name="Normal 312 2 2 4 2" xfId="31618"/>
    <cellStyle name="Normal 312 2 2 4 3" xfId="31619"/>
    <cellStyle name="Normal 312 2 2 5" xfId="31620"/>
    <cellStyle name="Normal 312 2 2 6" xfId="31621"/>
    <cellStyle name="Normal 312 2 2 7" xfId="31622"/>
    <cellStyle name="Normal 312 2 2 8" xfId="31623"/>
    <cellStyle name="Normal 312 2 3" xfId="31624"/>
    <cellStyle name="Normal 312 2 3 2" xfId="31625"/>
    <cellStyle name="Normal 312 2 3 2 2" xfId="31626"/>
    <cellStyle name="Normal 312 2 3 2 3" xfId="31627"/>
    <cellStyle name="Normal 312 2 3 3" xfId="31628"/>
    <cellStyle name="Normal 312 2 3 3 2" xfId="31629"/>
    <cellStyle name="Normal 312 2 3 3 3" xfId="31630"/>
    <cellStyle name="Normal 312 2 3 4" xfId="31631"/>
    <cellStyle name="Normal 312 2 3 5" xfId="31632"/>
    <cellStyle name="Normal 312 2 3 6" xfId="31633"/>
    <cellStyle name="Normal 312 2 4" xfId="31634"/>
    <cellStyle name="Normal 312 2 4 2" xfId="31635"/>
    <cellStyle name="Normal 312 2 4 3" xfId="31636"/>
    <cellStyle name="Normal 312 2 5" xfId="31637"/>
    <cellStyle name="Normal 312 2 5 2" xfId="31638"/>
    <cellStyle name="Normal 312 2 5 3" xfId="31639"/>
    <cellStyle name="Normal 312 2 6" xfId="31640"/>
    <cellStyle name="Normal 312 2 7" xfId="31641"/>
    <cellStyle name="Normal 312 2 8" xfId="31642"/>
    <cellStyle name="Normal 312 2 9" xfId="31643"/>
    <cellStyle name="Normal 312 3" xfId="31644"/>
    <cellStyle name="Normal 312 3 2" xfId="31645"/>
    <cellStyle name="Normal 312 3 2 2" xfId="31646"/>
    <cellStyle name="Normal 312 3 2 2 2" xfId="31647"/>
    <cellStyle name="Normal 312 3 2 2 3" xfId="31648"/>
    <cellStyle name="Normal 312 3 2 3" xfId="31649"/>
    <cellStyle name="Normal 312 3 2 3 2" xfId="31650"/>
    <cellStyle name="Normal 312 3 2 3 3" xfId="31651"/>
    <cellStyle name="Normal 312 3 2 4" xfId="31652"/>
    <cellStyle name="Normal 312 3 2 5" xfId="31653"/>
    <cellStyle name="Normal 312 3 2 6" xfId="31654"/>
    <cellStyle name="Normal 312 3 3" xfId="31655"/>
    <cellStyle name="Normal 312 3 3 2" xfId="31656"/>
    <cellStyle name="Normal 312 3 3 3" xfId="31657"/>
    <cellStyle name="Normal 312 3 4" xfId="31658"/>
    <cellStyle name="Normal 312 3 4 2" xfId="31659"/>
    <cellStyle name="Normal 312 3 4 3" xfId="31660"/>
    <cellStyle name="Normal 312 3 5" xfId="31661"/>
    <cellStyle name="Normal 312 3 6" xfId="31662"/>
    <cellStyle name="Normal 312 3 7" xfId="31663"/>
    <cellStyle name="Normal 312 3 8" xfId="31664"/>
    <cellStyle name="Normal 312 4" xfId="31665"/>
    <cellStyle name="Normal 312 4 2" xfId="31666"/>
    <cellStyle name="Normal 312 4 2 2" xfId="31667"/>
    <cellStyle name="Normal 312 4 2 3" xfId="31668"/>
    <cellStyle name="Normal 312 4 3" xfId="31669"/>
    <cellStyle name="Normal 312 4 3 2" xfId="31670"/>
    <cellStyle name="Normal 312 4 3 3" xfId="31671"/>
    <cellStyle name="Normal 312 4 4" xfId="31672"/>
    <cellStyle name="Normal 312 4 5" xfId="31673"/>
    <cellStyle name="Normal 312 4 6" xfId="31674"/>
    <cellStyle name="Normal 312 5" xfId="31675"/>
    <cellStyle name="Normal 312 5 2" xfId="31676"/>
    <cellStyle name="Normal 312 5 3" xfId="31677"/>
    <cellStyle name="Normal 312 6" xfId="31678"/>
    <cellStyle name="Normal 312 6 2" xfId="31679"/>
    <cellStyle name="Normal 312 6 3" xfId="31680"/>
    <cellStyle name="Normal 312 7" xfId="31681"/>
    <cellStyle name="Normal 312 8" xfId="31682"/>
    <cellStyle name="Normal 312 9" xfId="31683"/>
    <cellStyle name="Normal 313" xfId="31684"/>
    <cellStyle name="Normal 313 10" xfId="31685"/>
    <cellStyle name="Normal 313 2" xfId="31686"/>
    <cellStyle name="Normal 313 2 2" xfId="31687"/>
    <cellStyle name="Normal 313 2 2 2" xfId="31688"/>
    <cellStyle name="Normal 313 2 2 2 2" xfId="31689"/>
    <cellStyle name="Normal 313 2 2 2 2 2" xfId="31690"/>
    <cellStyle name="Normal 313 2 2 2 2 3" xfId="31691"/>
    <cellStyle name="Normal 313 2 2 2 3" xfId="31692"/>
    <cellStyle name="Normal 313 2 2 2 3 2" xfId="31693"/>
    <cellStyle name="Normal 313 2 2 2 3 3" xfId="31694"/>
    <cellStyle name="Normal 313 2 2 2 4" xfId="31695"/>
    <cellStyle name="Normal 313 2 2 2 5" xfId="31696"/>
    <cellStyle name="Normal 313 2 2 2 6" xfId="31697"/>
    <cellStyle name="Normal 313 2 2 3" xfId="31698"/>
    <cellStyle name="Normal 313 2 2 3 2" xfId="31699"/>
    <cellStyle name="Normal 313 2 2 3 3" xfId="31700"/>
    <cellStyle name="Normal 313 2 2 4" xfId="31701"/>
    <cellStyle name="Normal 313 2 2 4 2" xfId="31702"/>
    <cellStyle name="Normal 313 2 2 4 3" xfId="31703"/>
    <cellStyle name="Normal 313 2 2 5" xfId="31704"/>
    <cellStyle name="Normal 313 2 2 6" xfId="31705"/>
    <cellStyle name="Normal 313 2 2 7" xfId="31706"/>
    <cellStyle name="Normal 313 2 2 8" xfId="31707"/>
    <cellStyle name="Normal 313 2 3" xfId="31708"/>
    <cellStyle name="Normal 313 2 3 2" xfId="31709"/>
    <cellStyle name="Normal 313 2 3 2 2" xfId="31710"/>
    <cellStyle name="Normal 313 2 3 2 3" xfId="31711"/>
    <cellStyle name="Normal 313 2 3 3" xfId="31712"/>
    <cellStyle name="Normal 313 2 3 3 2" xfId="31713"/>
    <cellStyle name="Normal 313 2 3 3 3" xfId="31714"/>
    <cellStyle name="Normal 313 2 3 4" xfId="31715"/>
    <cellStyle name="Normal 313 2 3 5" xfId="31716"/>
    <cellStyle name="Normal 313 2 3 6" xfId="31717"/>
    <cellStyle name="Normal 313 2 4" xfId="31718"/>
    <cellStyle name="Normal 313 2 4 2" xfId="31719"/>
    <cellStyle name="Normal 313 2 4 3" xfId="31720"/>
    <cellStyle name="Normal 313 2 5" xfId="31721"/>
    <cellStyle name="Normal 313 2 5 2" xfId="31722"/>
    <cellStyle name="Normal 313 2 5 3" xfId="31723"/>
    <cellStyle name="Normal 313 2 6" xfId="31724"/>
    <cellStyle name="Normal 313 2 7" xfId="31725"/>
    <cellStyle name="Normal 313 2 8" xfId="31726"/>
    <cellStyle name="Normal 313 2 9" xfId="31727"/>
    <cellStyle name="Normal 313 3" xfId="31728"/>
    <cellStyle name="Normal 313 3 2" xfId="31729"/>
    <cellStyle name="Normal 313 3 2 2" xfId="31730"/>
    <cellStyle name="Normal 313 3 2 2 2" xfId="31731"/>
    <cellStyle name="Normal 313 3 2 2 3" xfId="31732"/>
    <cellStyle name="Normal 313 3 2 3" xfId="31733"/>
    <cellStyle name="Normal 313 3 2 3 2" xfId="31734"/>
    <cellStyle name="Normal 313 3 2 3 3" xfId="31735"/>
    <cellStyle name="Normal 313 3 2 4" xfId="31736"/>
    <cellStyle name="Normal 313 3 2 5" xfId="31737"/>
    <cellStyle name="Normal 313 3 2 6" xfId="31738"/>
    <cellStyle name="Normal 313 3 3" xfId="31739"/>
    <cellStyle name="Normal 313 3 3 2" xfId="31740"/>
    <cellStyle name="Normal 313 3 3 3" xfId="31741"/>
    <cellStyle name="Normal 313 3 4" xfId="31742"/>
    <cellStyle name="Normal 313 3 4 2" xfId="31743"/>
    <cellStyle name="Normal 313 3 4 3" xfId="31744"/>
    <cellStyle name="Normal 313 3 5" xfId="31745"/>
    <cellStyle name="Normal 313 3 6" xfId="31746"/>
    <cellStyle name="Normal 313 3 7" xfId="31747"/>
    <cellStyle name="Normal 313 3 8" xfId="31748"/>
    <cellStyle name="Normal 313 4" xfId="31749"/>
    <cellStyle name="Normal 313 4 2" xfId="31750"/>
    <cellStyle name="Normal 313 4 2 2" xfId="31751"/>
    <cellStyle name="Normal 313 4 2 3" xfId="31752"/>
    <cellStyle name="Normal 313 4 3" xfId="31753"/>
    <cellStyle name="Normal 313 4 3 2" xfId="31754"/>
    <cellStyle name="Normal 313 4 3 3" xfId="31755"/>
    <cellStyle name="Normal 313 4 4" xfId="31756"/>
    <cellStyle name="Normal 313 4 5" xfId="31757"/>
    <cellStyle name="Normal 313 4 6" xfId="31758"/>
    <cellStyle name="Normal 313 5" xfId="31759"/>
    <cellStyle name="Normal 313 5 2" xfId="31760"/>
    <cellStyle name="Normal 313 5 3" xfId="31761"/>
    <cellStyle name="Normal 313 6" xfId="31762"/>
    <cellStyle name="Normal 313 6 2" xfId="31763"/>
    <cellStyle name="Normal 313 6 3" xfId="31764"/>
    <cellStyle name="Normal 313 7" xfId="31765"/>
    <cellStyle name="Normal 313 8" xfId="31766"/>
    <cellStyle name="Normal 313 9" xfId="31767"/>
    <cellStyle name="Normal 314" xfId="31768"/>
    <cellStyle name="Normal 314 10" xfId="31769"/>
    <cellStyle name="Normal 314 2" xfId="31770"/>
    <cellStyle name="Normal 314 2 2" xfId="31771"/>
    <cellStyle name="Normal 314 2 2 2" xfId="31772"/>
    <cellStyle name="Normal 314 2 2 2 2" xfId="31773"/>
    <cellStyle name="Normal 314 2 2 2 2 2" xfId="31774"/>
    <cellStyle name="Normal 314 2 2 2 2 3" xfId="31775"/>
    <cellStyle name="Normal 314 2 2 2 3" xfId="31776"/>
    <cellStyle name="Normal 314 2 2 2 3 2" xfId="31777"/>
    <cellStyle name="Normal 314 2 2 2 3 3" xfId="31778"/>
    <cellStyle name="Normal 314 2 2 2 4" xfId="31779"/>
    <cellStyle name="Normal 314 2 2 2 5" xfId="31780"/>
    <cellStyle name="Normal 314 2 2 2 6" xfId="31781"/>
    <cellStyle name="Normal 314 2 2 3" xfId="31782"/>
    <cellStyle name="Normal 314 2 2 3 2" xfId="31783"/>
    <cellStyle name="Normal 314 2 2 3 3" xfId="31784"/>
    <cellStyle name="Normal 314 2 2 4" xfId="31785"/>
    <cellStyle name="Normal 314 2 2 4 2" xfId="31786"/>
    <cellStyle name="Normal 314 2 2 4 3" xfId="31787"/>
    <cellStyle name="Normal 314 2 2 5" xfId="31788"/>
    <cellStyle name="Normal 314 2 2 6" xfId="31789"/>
    <cellStyle name="Normal 314 2 2 7" xfId="31790"/>
    <cellStyle name="Normal 314 2 2 8" xfId="31791"/>
    <cellStyle name="Normal 314 2 3" xfId="31792"/>
    <cellStyle name="Normal 314 2 3 2" xfId="31793"/>
    <cellStyle name="Normal 314 2 3 2 2" xfId="31794"/>
    <cellStyle name="Normal 314 2 3 2 3" xfId="31795"/>
    <cellStyle name="Normal 314 2 3 3" xfId="31796"/>
    <cellStyle name="Normal 314 2 3 3 2" xfId="31797"/>
    <cellStyle name="Normal 314 2 3 3 3" xfId="31798"/>
    <cellStyle name="Normal 314 2 3 4" xfId="31799"/>
    <cellStyle name="Normal 314 2 3 5" xfId="31800"/>
    <cellStyle name="Normal 314 2 3 6" xfId="31801"/>
    <cellStyle name="Normal 314 2 4" xfId="31802"/>
    <cellStyle name="Normal 314 2 4 2" xfId="31803"/>
    <cellStyle name="Normal 314 2 4 3" xfId="31804"/>
    <cellStyle name="Normal 314 2 5" xfId="31805"/>
    <cellStyle name="Normal 314 2 5 2" xfId="31806"/>
    <cellStyle name="Normal 314 2 5 3" xfId="31807"/>
    <cellStyle name="Normal 314 2 6" xfId="31808"/>
    <cellStyle name="Normal 314 2 7" xfId="31809"/>
    <cellStyle name="Normal 314 2 8" xfId="31810"/>
    <cellStyle name="Normal 314 2 9" xfId="31811"/>
    <cellStyle name="Normal 314 3" xfId="31812"/>
    <cellStyle name="Normal 314 3 2" xfId="31813"/>
    <cellStyle name="Normal 314 3 2 2" xfId="31814"/>
    <cellStyle name="Normal 314 3 2 2 2" xfId="31815"/>
    <cellStyle name="Normal 314 3 2 2 3" xfId="31816"/>
    <cellStyle name="Normal 314 3 2 3" xfId="31817"/>
    <cellStyle name="Normal 314 3 2 3 2" xfId="31818"/>
    <cellStyle name="Normal 314 3 2 3 3" xfId="31819"/>
    <cellStyle name="Normal 314 3 2 4" xfId="31820"/>
    <cellStyle name="Normal 314 3 2 5" xfId="31821"/>
    <cellStyle name="Normal 314 3 2 6" xfId="31822"/>
    <cellStyle name="Normal 314 3 3" xfId="31823"/>
    <cellStyle name="Normal 314 3 3 2" xfId="31824"/>
    <cellStyle name="Normal 314 3 3 3" xfId="31825"/>
    <cellStyle name="Normal 314 3 4" xfId="31826"/>
    <cellStyle name="Normal 314 3 4 2" xfId="31827"/>
    <cellStyle name="Normal 314 3 4 3" xfId="31828"/>
    <cellStyle name="Normal 314 3 5" xfId="31829"/>
    <cellStyle name="Normal 314 3 6" xfId="31830"/>
    <cellStyle name="Normal 314 3 7" xfId="31831"/>
    <cellStyle name="Normal 314 3 8" xfId="31832"/>
    <cellStyle name="Normal 314 4" xfId="31833"/>
    <cellStyle name="Normal 314 4 2" xfId="31834"/>
    <cellStyle name="Normal 314 4 2 2" xfId="31835"/>
    <cellStyle name="Normal 314 4 2 3" xfId="31836"/>
    <cellStyle name="Normal 314 4 3" xfId="31837"/>
    <cellStyle name="Normal 314 4 3 2" xfId="31838"/>
    <cellStyle name="Normal 314 4 3 3" xfId="31839"/>
    <cellStyle name="Normal 314 4 4" xfId="31840"/>
    <cellStyle name="Normal 314 4 5" xfId="31841"/>
    <cellStyle name="Normal 314 4 6" xfId="31842"/>
    <cellStyle name="Normal 314 5" xfId="31843"/>
    <cellStyle name="Normal 314 5 2" xfId="31844"/>
    <cellStyle name="Normal 314 5 3" xfId="31845"/>
    <cellStyle name="Normal 314 6" xfId="31846"/>
    <cellStyle name="Normal 314 6 2" xfId="31847"/>
    <cellStyle name="Normal 314 6 3" xfId="31848"/>
    <cellStyle name="Normal 314 7" xfId="31849"/>
    <cellStyle name="Normal 314 8" xfId="31850"/>
    <cellStyle name="Normal 314 9" xfId="31851"/>
    <cellStyle name="Normal 315" xfId="31852"/>
    <cellStyle name="Normal 315 10" xfId="31853"/>
    <cellStyle name="Normal 315 2" xfId="31854"/>
    <cellStyle name="Normal 315 2 2" xfId="31855"/>
    <cellStyle name="Normal 315 2 2 2" xfId="31856"/>
    <cellStyle name="Normal 315 2 2 2 2" xfId="31857"/>
    <cellStyle name="Normal 315 2 2 2 2 2" xfId="31858"/>
    <cellStyle name="Normal 315 2 2 2 2 3" xfId="31859"/>
    <cellStyle name="Normal 315 2 2 2 3" xfId="31860"/>
    <cellStyle name="Normal 315 2 2 2 3 2" xfId="31861"/>
    <cellStyle name="Normal 315 2 2 2 3 3" xfId="31862"/>
    <cellStyle name="Normal 315 2 2 2 4" xfId="31863"/>
    <cellStyle name="Normal 315 2 2 2 5" xfId="31864"/>
    <cellStyle name="Normal 315 2 2 2 6" xfId="31865"/>
    <cellStyle name="Normal 315 2 2 3" xfId="31866"/>
    <cellStyle name="Normal 315 2 2 3 2" xfId="31867"/>
    <cellStyle name="Normal 315 2 2 3 3" xfId="31868"/>
    <cellStyle name="Normal 315 2 2 4" xfId="31869"/>
    <cellStyle name="Normal 315 2 2 4 2" xfId="31870"/>
    <cellStyle name="Normal 315 2 2 4 3" xfId="31871"/>
    <cellStyle name="Normal 315 2 2 5" xfId="31872"/>
    <cellStyle name="Normal 315 2 2 6" xfId="31873"/>
    <cellStyle name="Normal 315 2 2 7" xfId="31874"/>
    <cellStyle name="Normal 315 2 2 8" xfId="31875"/>
    <cellStyle name="Normal 315 2 3" xfId="31876"/>
    <cellStyle name="Normal 315 2 3 2" xfId="31877"/>
    <cellStyle name="Normal 315 2 3 2 2" xfId="31878"/>
    <cellStyle name="Normal 315 2 3 2 3" xfId="31879"/>
    <cellStyle name="Normal 315 2 3 3" xfId="31880"/>
    <cellStyle name="Normal 315 2 3 3 2" xfId="31881"/>
    <cellStyle name="Normal 315 2 3 3 3" xfId="31882"/>
    <cellStyle name="Normal 315 2 3 4" xfId="31883"/>
    <cellStyle name="Normal 315 2 3 5" xfId="31884"/>
    <cellStyle name="Normal 315 2 3 6" xfId="31885"/>
    <cellStyle name="Normal 315 2 4" xfId="31886"/>
    <cellStyle name="Normal 315 2 4 2" xfId="31887"/>
    <cellStyle name="Normal 315 2 4 3" xfId="31888"/>
    <cellStyle name="Normal 315 2 5" xfId="31889"/>
    <cellStyle name="Normal 315 2 5 2" xfId="31890"/>
    <cellStyle name="Normal 315 2 5 3" xfId="31891"/>
    <cellStyle name="Normal 315 2 6" xfId="31892"/>
    <cellStyle name="Normal 315 2 7" xfId="31893"/>
    <cellStyle name="Normal 315 2 8" xfId="31894"/>
    <cellStyle name="Normal 315 2 9" xfId="31895"/>
    <cellStyle name="Normal 315 3" xfId="31896"/>
    <cellStyle name="Normal 315 3 2" xfId="31897"/>
    <cellStyle name="Normal 315 3 2 2" xfId="31898"/>
    <cellStyle name="Normal 315 3 2 2 2" xfId="31899"/>
    <cellStyle name="Normal 315 3 2 2 3" xfId="31900"/>
    <cellStyle name="Normal 315 3 2 3" xfId="31901"/>
    <cellStyle name="Normal 315 3 2 3 2" xfId="31902"/>
    <cellStyle name="Normal 315 3 2 3 3" xfId="31903"/>
    <cellStyle name="Normal 315 3 2 4" xfId="31904"/>
    <cellStyle name="Normal 315 3 2 5" xfId="31905"/>
    <cellStyle name="Normal 315 3 2 6" xfId="31906"/>
    <cellStyle name="Normal 315 3 3" xfId="31907"/>
    <cellStyle name="Normal 315 3 3 2" xfId="31908"/>
    <cellStyle name="Normal 315 3 3 3" xfId="31909"/>
    <cellStyle name="Normal 315 3 4" xfId="31910"/>
    <cellStyle name="Normal 315 3 4 2" xfId="31911"/>
    <cellStyle name="Normal 315 3 4 3" xfId="31912"/>
    <cellStyle name="Normal 315 3 5" xfId="31913"/>
    <cellStyle name="Normal 315 3 6" xfId="31914"/>
    <cellStyle name="Normal 315 3 7" xfId="31915"/>
    <cellStyle name="Normal 315 3 8" xfId="31916"/>
    <cellStyle name="Normal 315 4" xfId="31917"/>
    <cellStyle name="Normal 315 4 2" xfId="31918"/>
    <cellStyle name="Normal 315 4 2 2" xfId="31919"/>
    <cellStyle name="Normal 315 4 2 3" xfId="31920"/>
    <cellStyle name="Normal 315 4 3" xfId="31921"/>
    <cellStyle name="Normal 315 4 3 2" xfId="31922"/>
    <cellStyle name="Normal 315 4 3 3" xfId="31923"/>
    <cellStyle name="Normal 315 4 4" xfId="31924"/>
    <cellStyle name="Normal 315 4 5" xfId="31925"/>
    <cellStyle name="Normal 315 4 6" xfId="31926"/>
    <cellStyle name="Normal 315 5" xfId="31927"/>
    <cellStyle name="Normal 315 5 2" xfId="31928"/>
    <cellStyle name="Normal 315 5 3" xfId="31929"/>
    <cellStyle name="Normal 315 6" xfId="31930"/>
    <cellStyle name="Normal 315 6 2" xfId="31931"/>
    <cellStyle name="Normal 315 6 3" xfId="31932"/>
    <cellStyle name="Normal 315 7" xfId="31933"/>
    <cellStyle name="Normal 315 8" xfId="31934"/>
    <cellStyle name="Normal 315 9" xfId="31935"/>
    <cellStyle name="Normal 316" xfId="31936"/>
    <cellStyle name="Normal 316 10" xfId="31937"/>
    <cellStyle name="Normal 316 2" xfId="31938"/>
    <cellStyle name="Normal 316 2 2" xfId="31939"/>
    <cellStyle name="Normal 316 2 2 2" xfId="31940"/>
    <cellStyle name="Normal 316 2 2 2 2" xfId="31941"/>
    <cellStyle name="Normal 316 2 2 2 2 2" xfId="31942"/>
    <cellStyle name="Normal 316 2 2 2 2 3" xfId="31943"/>
    <cellStyle name="Normal 316 2 2 2 3" xfId="31944"/>
    <cellStyle name="Normal 316 2 2 2 3 2" xfId="31945"/>
    <cellStyle name="Normal 316 2 2 2 3 3" xfId="31946"/>
    <cellStyle name="Normal 316 2 2 2 4" xfId="31947"/>
    <cellStyle name="Normal 316 2 2 2 5" xfId="31948"/>
    <cellStyle name="Normal 316 2 2 2 6" xfId="31949"/>
    <cellStyle name="Normal 316 2 2 3" xfId="31950"/>
    <cellStyle name="Normal 316 2 2 3 2" xfId="31951"/>
    <cellStyle name="Normal 316 2 2 3 3" xfId="31952"/>
    <cellStyle name="Normal 316 2 2 4" xfId="31953"/>
    <cellStyle name="Normal 316 2 2 4 2" xfId="31954"/>
    <cellStyle name="Normal 316 2 2 4 3" xfId="31955"/>
    <cellStyle name="Normal 316 2 2 5" xfId="31956"/>
    <cellStyle name="Normal 316 2 2 6" xfId="31957"/>
    <cellStyle name="Normal 316 2 2 7" xfId="31958"/>
    <cellStyle name="Normal 316 2 2 8" xfId="31959"/>
    <cellStyle name="Normal 316 2 3" xfId="31960"/>
    <cellStyle name="Normal 316 2 3 2" xfId="31961"/>
    <cellStyle name="Normal 316 2 3 2 2" xfId="31962"/>
    <cellStyle name="Normal 316 2 3 2 3" xfId="31963"/>
    <cellStyle name="Normal 316 2 3 3" xfId="31964"/>
    <cellStyle name="Normal 316 2 3 3 2" xfId="31965"/>
    <cellStyle name="Normal 316 2 3 3 3" xfId="31966"/>
    <cellStyle name="Normal 316 2 3 4" xfId="31967"/>
    <cellStyle name="Normal 316 2 3 5" xfId="31968"/>
    <cellStyle name="Normal 316 2 3 6" xfId="31969"/>
    <cellStyle name="Normal 316 2 4" xfId="31970"/>
    <cellStyle name="Normal 316 2 4 2" xfId="31971"/>
    <cellStyle name="Normal 316 2 4 3" xfId="31972"/>
    <cellStyle name="Normal 316 2 5" xfId="31973"/>
    <cellStyle name="Normal 316 2 5 2" xfId="31974"/>
    <cellStyle name="Normal 316 2 5 3" xfId="31975"/>
    <cellStyle name="Normal 316 2 6" xfId="31976"/>
    <cellStyle name="Normal 316 2 7" xfId="31977"/>
    <cellStyle name="Normal 316 2 8" xfId="31978"/>
    <cellStyle name="Normal 316 2 9" xfId="31979"/>
    <cellStyle name="Normal 316 3" xfId="31980"/>
    <cellStyle name="Normal 316 3 2" xfId="31981"/>
    <cellStyle name="Normal 316 3 2 2" xfId="31982"/>
    <cellStyle name="Normal 316 3 2 2 2" xfId="31983"/>
    <cellStyle name="Normal 316 3 2 2 3" xfId="31984"/>
    <cellStyle name="Normal 316 3 2 3" xfId="31985"/>
    <cellStyle name="Normal 316 3 2 3 2" xfId="31986"/>
    <cellStyle name="Normal 316 3 2 3 3" xfId="31987"/>
    <cellStyle name="Normal 316 3 2 4" xfId="31988"/>
    <cellStyle name="Normal 316 3 2 5" xfId="31989"/>
    <cellStyle name="Normal 316 3 2 6" xfId="31990"/>
    <cellStyle name="Normal 316 3 3" xfId="31991"/>
    <cellStyle name="Normal 316 3 3 2" xfId="31992"/>
    <cellStyle name="Normal 316 3 3 3" xfId="31993"/>
    <cellStyle name="Normal 316 3 4" xfId="31994"/>
    <cellStyle name="Normal 316 3 4 2" xfId="31995"/>
    <cellStyle name="Normal 316 3 4 3" xfId="31996"/>
    <cellStyle name="Normal 316 3 5" xfId="31997"/>
    <cellStyle name="Normal 316 3 6" xfId="31998"/>
    <cellStyle name="Normal 316 3 7" xfId="31999"/>
    <cellStyle name="Normal 316 3 8" xfId="32000"/>
    <cellStyle name="Normal 316 4" xfId="32001"/>
    <cellStyle name="Normal 316 4 2" xfId="32002"/>
    <cellStyle name="Normal 316 4 2 2" xfId="32003"/>
    <cellStyle name="Normal 316 4 2 3" xfId="32004"/>
    <cellStyle name="Normal 316 4 3" xfId="32005"/>
    <cellStyle name="Normal 316 4 3 2" xfId="32006"/>
    <cellStyle name="Normal 316 4 3 3" xfId="32007"/>
    <cellStyle name="Normal 316 4 4" xfId="32008"/>
    <cellStyle name="Normal 316 4 5" xfId="32009"/>
    <cellStyle name="Normal 316 4 6" xfId="32010"/>
    <cellStyle name="Normal 316 5" xfId="32011"/>
    <cellStyle name="Normal 316 5 2" xfId="32012"/>
    <cellStyle name="Normal 316 5 3" xfId="32013"/>
    <cellStyle name="Normal 316 6" xfId="32014"/>
    <cellStyle name="Normal 316 6 2" xfId="32015"/>
    <cellStyle name="Normal 316 6 3" xfId="32016"/>
    <cellStyle name="Normal 316 7" xfId="32017"/>
    <cellStyle name="Normal 316 8" xfId="32018"/>
    <cellStyle name="Normal 316 9" xfId="32019"/>
    <cellStyle name="Normal 317" xfId="32020"/>
    <cellStyle name="Normal 317 10" xfId="32021"/>
    <cellStyle name="Normal 317 2" xfId="32022"/>
    <cellStyle name="Normal 317 2 2" xfId="32023"/>
    <cellStyle name="Normal 317 2 2 2" xfId="32024"/>
    <cellStyle name="Normal 317 2 2 2 2" xfId="32025"/>
    <cellStyle name="Normal 317 2 2 2 2 2" xfId="32026"/>
    <cellStyle name="Normal 317 2 2 2 2 3" xfId="32027"/>
    <cellStyle name="Normal 317 2 2 2 3" xfId="32028"/>
    <cellStyle name="Normal 317 2 2 2 3 2" xfId="32029"/>
    <cellStyle name="Normal 317 2 2 2 3 3" xfId="32030"/>
    <cellStyle name="Normal 317 2 2 2 4" xfId="32031"/>
    <cellStyle name="Normal 317 2 2 2 5" xfId="32032"/>
    <cellStyle name="Normal 317 2 2 2 6" xfId="32033"/>
    <cellStyle name="Normal 317 2 2 3" xfId="32034"/>
    <cellStyle name="Normal 317 2 2 3 2" xfId="32035"/>
    <cellStyle name="Normal 317 2 2 3 3" xfId="32036"/>
    <cellStyle name="Normal 317 2 2 4" xfId="32037"/>
    <cellStyle name="Normal 317 2 2 4 2" xfId="32038"/>
    <cellStyle name="Normal 317 2 2 4 3" xfId="32039"/>
    <cellStyle name="Normal 317 2 2 5" xfId="32040"/>
    <cellStyle name="Normal 317 2 2 6" xfId="32041"/>
    <cellStyle name="Normal 317 2 2 7" xfId="32042"/>
    <cellStyle name="Normal 317 2 2 8" xfId="32043"/>
    <cellStyle name="Normal 317 2 3" xfId="32044"/>
    <cellStyle name="Normal 317 2 3 2" xfId="32045"/>
    <cellStyle name="Normal 317 2 3 2 2" xfId="32046"/>
    <cellStyle name="Normal 317 2 3 2 3" xfId="32047"/>
    <cellStyle name="Normal 317 2 3 3" xfId="32048"/>
    <cellStyle name="Normal 317 2 3 3 2" xfId="32049"/>
    <cellStyle name="Normal 317 2 3 3 3" xfId="32050"/>
    <cellStyle name="Normal 317 2 3 4" xfId="32051"/>
    <cellStyle name="Normal 317 2 3 5" xfId="32052"/>
    <cellStyle name="Normal 317 2 3 6" xfId="32053"/>
    <cellStyle name="Normal 317 2 4" xfId="32054"/>
    <cellStyle name="Normal 317 2 4 2" xfId="32055"/>
    <cellStyle name="Normal 317 2 4 3" xfId="32056"/>
    <cellStyle name="Normal 317 2 5" xfId="32057"/>
    <cellStyle name="Normal 317 2 5 2" xfId="32058"/>
    <cellStyle name="Normal 317 2 5 3" xfId="32059"/>
    <cellStyle name="Normal 317 2 6" xfId="32060"/>
    <cellStyle name="Normal 317 2 7" xfId="32061"/>
    <cellStyle name="Normal 317 2 8" xfId="32062"/>
    <cellStyle name="Normal 317 2 9" xfId="32063"/>
    <cellStyle name="Normal 317 3" xfId="32064"/>
    <cellStyle name="Normal 317 3 2" xfId="32065"/>
    <cellStyle name="Normal 317 3 2 2" xfId="32066"/>
    <cellStyle name="Normal 317 3 2 2 2" xfId="32067"/>
    <cellStyle name="Normal 317 3 2 2 3" xfId="32068"/>
    <cellStyle name="Normal 317 3 2 3" xfId="32069"/>
    <cellStyle name="Normal 317 3 2 3 2" xfId="32070"/>
    <cellStyle name="Normal 317 3 2 3 3" xfId="32071"/>
    <cellStyle name="Normal 317 3 2 4" xfId="32072"/>
    <cellStyle name="Normal 317 3 2 5" xfId="32073"/>
    <cellStyle name="Normal 317 3 2 6" xfId="32074"/>
    <cellStyle name="Normal 317 3 3" xfId="32075"/>
    <cellStyle name="Normal 317 3 3 2" xfId="32076"/>
    <cellStyle name="Normal 317 3 3 3" xfId="32077"/>
    <cellStyle name="Normal 317 3 4" xfId="32078"/>
    <cellStyle name="Normal 317 3 4 2" xfId="32079"/>
    <cellStyle name="Normal 317 3 4 3" xfId="32080"/>
    <cellStyle name="Normal 317 3 5" xfId="32081"/>
    <cellStyle name="Normal 317 3 6" xfId="32082"/>
    <cellStyle name="Normal 317 3 7" xfId="32083"/>
    <cellStyle name="Normal 317 3 8" xfId="32084"/>
    <cellStyle name="Normal 317 4" xfId="32085"/>
    <cellStyle name="Normal 317 4 2" xfId="32086"/>
    <cellStyle name="Normal 317 4 2 2" xfId="32087"/>
    <cellStyle name="Normal 317 4 2 3" xfId="32088"/>
    <cellStyle name="Normal 317 4 3" xfId="32089"/>
    <cellStyle name="Normal 317 4 3 2" xfId="32090"/>
    <cellStyle name="Normal 317 4 3 3" xfId="32091"/>
    <cellStyle name="Normal 317 4 4" xfId="32092"/>
    <cellStyle name="Normal 317 4 5" xfId="32093"/>
    <cellStyle name="Normal 317 4 6" xfId="32094"/>
    <cellStyle name="Normal 317 5" xfId="32095"/>
    <cellStyle name="Normal 317 5 2" xfId="32096"/>
    <cellStyle name="Normal 317 5 3" xfId="32097"/>
    <cellStyle name="Normal 317 6" xfId="32098"/>
    <cellStyle name="Normal 317 6 2" xfId="32099"/>
    <cellStyle name="Normal 317 6 3" xfId="32100"/>
    <cellStyle name="Normal 317 7" xfId="32101"/>
    <cellStyle name="Normal 317 8" xfId="32102"/>
    <cellStyle name="Normal 317 9" xfId="32103"/>
    <cellStyle name="Normal 318" xfId="32104"/>
    <cellStyle name="Normal 318 10" xfId="32105"/>
    <cellStyle name="Normal 318 2" xfId="32106"/>
    <cellStyle name="Normal 318 2 2" xfId="32107"/>
    <cellStyle name="Normal 318 2 2 2" xfId="32108"/>
    <cellStyle name="Normal 318 2 2 2 2" xfId="32109"/>
    <cellStyle name="Normal 318 2 2 2 2 2" xfId="32110"/>
    <cellStyle name="Normal 318 2 2 2 2 3" xfId="32111"/>
    <cellStyle name="Normal 318 2 2 2 3" xfId="32112"/>
    <cellStyle name="Normal 318 2 2 2 3 2" xfId="32113"/>
    <cellStyle name="Normal 318 2 2 2 3 3" xfId="32114"/>
    <cellStyle name="Normal 318 2 2 2 4" xfId="32115"/>
    <cellStyle name="Normal 318 2 2 2 5" xfId="32116"/>
    <cellStyle name="Normal 318 2 2 2 6" xfId="32117"/>
    <cellStyle name="Normal 318 2 2 3" xfId="32118"/>
    <cellStyle name="Normal 318 2 2 3 2" xfId="32119"/>
    <cellStyle name="Normal 318 2 2 3 3" xfId="32120"/>
    <cellStyle name="Normal 318 2 2 4" xfId="32121"/>
    <cellStyle name="Normal 318 2 2 4 2" xfId="32122"/>
    <cellStyle name="Normal 318 2 2 4 3" xfId="32123"/>
    <cellStyle name="Normal 318 2 2 5" xfId="32124"/>
    <cellStyle name="Normal 318 2 2 6" xfId="32125"/>
    <cellStyle name="Normal 318 2 2 7" xfId="32126"/>
    <cellStyle name="Normal 318 2 2 8" xfId="32127"/>
    <cellStyle name="Normal 318 2 3" xfId="32128"/>
    <cellStyle name="Normal 318 2 3 2" xfId="32129"/>
    <cellStyle name="Normal 318 2 3 2 2" xfId="32130"/>
    <cellStyle name="Normal 318 2 3 2 3" xfId="32131"/>
    <cellStyle name="Normal 318 2 3 3" xfId="32132"/>
    <cellStyle name="Normal 318 2 3 3 2" xfId="32133"/>
    <cellStyle name="Normal 318 2 3 3 3" xfId="32134"/>
    <cellStyle name="Normal 318 2 3 4" xfId="32135"/>
    <cellStyle name="Normal 318 2 3 5" xfId="32136"/>
    <cellStyle name="Normal 318 2 3 6" xfId="32137"/>
    <cellStyle name="Normal 318 2 4" xfId="32138"/>
    <cellStyle name="Normal 318 2 4 2" xfId="32139"/>
    <cellStyle name="Normal 318 2 4 3" xfId="32140"/>
    <cellStyle name="Normal 318 2 5" xfId="32141"/>
    <cellStyle name="Normal 318 2 5 2" xfId="32142"/>
    <cellStyle name="Normal 318 2 5 3" xfId="32143"/>
    <cellStyle name="Normal 318 2 6" xfId="32144"/>
    <cellStyle name="Normal 318 2 7" xfId="32145"/>
    <cellStyle name="Normal 318 2 8" xfId="32146"/>
    <cellStyle name="Normal 318 2 9" xfId="32147"/>
    <cellStyle name="Normal 318 3" xfId="32148"/>
    <cellStyle name="Normal 318 3 2" xfId="32149"/>
    <cellStyle name="Normal 318 3 2 2" xfId="32150"/>
    <cellStyle name="Normal 318 3 2 2 2" xfId="32151"/>
    <cellStyle name="Normal 318 3 2 2 3" xfId="32152"/>
    <cellStyle name="Normal 318 3 2 3" xfId="32153"/>
    <cellStyle name="Normal 318 3 2 3 2" xfId="32154"/>
    <cellStyle name="Normal 318 3 2 3 3" xfId="32155"/>
    <cellStyle name="Normal 318 3 2 4" xfId="32156"/>
    <cellStyle name="Normal 318 3 2 5" xfId="32157"/>
    <cellStyle name="Normal 318 3 2 6" xfId="32158"/>
    <cellStyle name="Normal 318 3 3" xfId="32159"/>
    <cellStyle name="Normal 318 3 3 2" xfId="32160"/>
    <cellStyle name="Normal 318 3 3 3" xfId="32161"/>
    <cellStyle name="Normal 318 3 4" xfId="32162"/>
    <cellStyle name="Normal 318 3 4 2" xfId="32163"/>
    <cellStyle name="Normal 318 3 4 3" xfId="32164"/>
    <cellStyle name="Normal 318 3 5" xfId="32165"/>
    <cellStyle name="Normal 318 3 6" xfId="32166"/>
    <cellStyle name="Normal 318 3 7" xfId="32167"/>
    <cellStyle name="Normal 318 3 8" xfId="32168"/>
    <cellStyle name="Normal 318 4" xfId="32169"/>
    <cellStyle name="Normal 318 4 2" xfId="32170"/>
    <cellStyle name="Normal 318 4 2 2" xfId="32171"/>
    <cellStyle name="Normal 318 4 2 3" xfId="32172"/>
    <cellStyle name="Normal 318 4 3" xfId="32173"/>
    <cellStyle name="Normal 318 4 3 2" xfId="32174"/>
    <cellStyle name="Normal 318 4 3 3" xfId="32175"/>
    <cellStyle name="Normal 318 4 4" xfId="32176"/>
    <cellStyle name="Normal 318 4 5" xfId="32177"/>
    <cellStyle name="Normal 318 4 6" xfId="32178"/>
    <cellStyle name="Normal 318 5" xfId="32179"/>
    <cellStyle name="Normal 318 5 2" xfId="32180"/>
    <cellStyle name="Normal 318 5 3" xfId="32181"/>
    <cellStyle name="Normal 318 6" xfId="32182"/>
    <cellStyle name="Normal 318 6 2" xfId="32183"/>
    <cellStyle name="Normal 318 6 3" xfId="32184"/>
    <cellStyle name="Normal 318 7" xfId="32185"/>
    <cellStyle name="Normal 318 8" xfId="32186"/>
    <cellStyle name="Normal 318 9" xfId="32187"/>
    <cellStyle name="Normal 319" xfId="32188"/>
    <cellStyle name="Normal 319 10" xfId="32189"/>
    <cellStyle name="Normal 319 2" xfId="32190"/>
    <cellStyle name="Normal 319 2 2" xfId="32191"/>
    <cellStyle name="Normal 319 2 2 2" xfId="32192"/>
    <cellStyle name="Normal 319 2 2 2 2" xfId="32193"/>
    <cellStyle name="Normal 319 2 2 2 2 2" xfId="32194"/>
    <cellStyle name="Normal 319 2 2 2 2 3" xfId="32195"/>
    <cellStyle name="Normal 319 2 2 2 3" xfId="32196"/>
    <cellStyle name="Normal 319 2 2 2 3 2" xfId="32197"/>
    <cellStyle name="Normal 319 2 2 2 3 3" xfId="32198"/>
    <cellStyle name="Normal 319 2 2 2 4" xfId="32199"/>
    <cellStyle name="Normal 319 2 2 2 5" xfId="32200"/>
    <cellStyle name="Normal 319 2 2 2 6" xfId="32201"/>
    <cellStyle name="Normal 319 2 2 3" xfId="32202"/>
    <cellStyle name="Normal 319 2 2 3 2" xfId="32203"/>
    <cellStyle name="Normal 319 2 2 3 3" xfId="32204"/>
    <cellStyle name="Normal 319 2 2 4" xfId="32205"/>
    <cellStyle name="Normal 319 2 2 4 2" xfId="32206"/>
    <cellStyle name="Normal 319 2 2 4 3" xfId="32207"/>
    <cellStyle name="Normal 319 2 2 5" xfId="32208"/>
    <cellStyle name="Normal 319 2 2 6" xfId="32209"/>
    <cellStyle name="Normal 319 2 2 7" xfId="32210"/>
    <cellStyle name="Normal 319 2 2 8" xfId="32211"/>
    <cellStyle name="Normal 319 2 3" xfId="32212"/>
    <cellStyle name="Normal 319 2 3 2" xfId="32213"/>
    <cellStyle name="Normal 319 2 3 2 2" xfId="32214"/>
    <cellStyle name="Normal 319 2 3 2 3" xfId="32215"/>
    <cellStyle name="Normal 319 2 3 3" xfId="32216"/>
    <cellStyle name="Normal 319 2 3 3 2" xfId="32217"/>
    <cellStyle name="Normal 319 2 3 3 3" xfId="32218"/>
    <cellStyle name="Normal 319 2 3 4" xfId="32219"/>
    <cellStyle name="Normal 319 2 3 5" xfId="32220"/>
    <cellStyle name="Normal 319 2 3 6" xfId="32221"/>
    <cellStyle name="Normal 319 2 4" xfId="32222"/>
    <cellStyle name="Normal 319 2 4 2" xfId="32223"/>
    <cellStyle name="Normal 319 2 4 3" xfId="32224"/>
    <cellStyle name="Normal 319 2 5" xfId="32225"/>
    <cellStyle name="Normal 319 2 5 2" xfId="32226"/>
    <cellStyle name="Normal 319 2 5 3" xfId="32227"/>
    <cellStyle name="Normal 319 2 6" xfId="32228"/>
    <cellStyle name="Normal 319 2 7" xfId="32229"/>
    <cellStyle name="Normal 319 2 8" xfId="32230"/>
    <cellStyle name="Normal 319 2 9" xfId="32231"/>
    <cellStyle name="Normal 319 3" xfId="32232"/>
    <cellStyle name="Normal 319 3 2" xfId="32233"/>
    <cellStyle name="Normal 319 3 2 2" xfId="32234"/>
    <cellStyle name="Normal 319 3 2 2 2" xfId="32235"/>
    <cellStyle name="Normal 319 3 2 2 3" xfId="32236"/>
    <cellStyle name="Normal 319 3 2 3" xfId="32237"/>
    <cellStyle name="Normal 319 3 2 3 2" xfId="32238"/>
    <cellStyle name="Normal 319 3 2 3 3" xfId="32239"/>
    <cellStyle name="Normal 319 3 2 4" xfId="32240"/>
    <cellStyle name="Normal 319 3 2 5" xfId="32241"/>
    <cellStyle name="Normal 319 3 2 6" xfId="32242"/>
    <cellStyle name="Normal 319 3 3" xfId="32243"/>
    <cellStyle name="Normal 319 3 3 2" xfId="32244"/>
    <cellStyle name="Normal 319 3 3 3" xfId="32245"/>
    <cellStyle name="Normal 319 3 4" xfId="32246"/>
    <cellStyle name="Normal 319 3 4 2" xfId="32247"/>
    <cellStyle name="Normal 319 3 4 3" xfId="32248"/>
    <cellStyle name="Normal 319 3 5" xfId="32249"/>
    <cellStyle name="Normal 319 3 6" xfId="32250"/>
    <cellStyle name="Normal 319 3 7" xfId="32251"/>
    <cellStyle name="Normal 319 3 8" xfId="32252"/>
    <cellStyle name="Normal 319 4" xfId="32253"/>
    <cellStyle name="Normal 319 4 2" xfId="32254"/>
    <cellStyle name="Normal 319 4 2 2" xfId="32255"/>
    <cellStyle name="Normal 319 4 2 3" xfId="32256"/>
    <cellStyle name="Normal 319 4 3" xfId="32257"/>
    <cellStyle name="Normal 319 4 3 2" xfId="32258"/>
    <cellStyle name="Normal 319 4 3 3" xfId="32259"/>
    <cellStyle name="Normal 319 4 4" xfId="32260"/>
    <cellStyle name="Normal 319 4 5" xfId="32261"/>
    <cellStyle name="Normal 319 4 6" xfId="32262"/>
    <cellStyle name="Normal 319 5" xfId="32263"/>
    <cellStyle name="Normal 319 5 2" xfId="32264"/>
    <cellStyle name="Normal 319 5 3" xfId="32265"/>
    <cellStyle name="Normal 319 6" xfId="32266"/>
    <cellStyle name="Normal 319 6 2" xfId="32267"/>
    <cellStyle name="Normal 319 6 3" xfId="32268"/>
    <cellStyle name="Normal 319 7" xfId="32269"/>
    <cellStyle name="Normal 319 8" xfId="32270"/>
    <cellStyle name="Normal 319 9" xfId="32271"/>
    <cellStyle name="Normal 32" xfId="32272"/>
    <cellStyle name="Normal 32 10" xfId="32273"/>
    <cellStyle name="Normal 32 11" xfId="32274"/>
    <cellStyle name="Normal 32 12" xfId="32275"/>
    <cellStyle name="Normal 32 2" xfId="32276"/>
    <cellStyle name="Normal 32 2 10" xfId="32277"/>
    <cellStyle name="Normal 32 2 2" xfId="32278"/>
    <cellStyle name="Normal 32 2 2 2" xfId="32279"/>
    <cellStyle name="Normal 32 2 2 2 2" xfId="32280"/>
    <cellStyle name="Normal 32 2 2 2 2 2" xfId="32281"/>
    <cellStyle name="Normal 32 2 2 2 2 3" xfId="32282"/>
    <cellStyle name="Normal 32 2 2 2 3" xfId="32283"/>
    <cellStyle name="Normal 32 2 2 2 3 2" xfId="32284"/>
    <cellStyle name="Normal 32 2 2 2 3 3" xfId="32285"/>
    <cellStyle name="Normal 32 2 2 2 4" xfId="32286"/>
    <cellStyle name="Normal 32 2 2 2 5" xfId="32287"/>
    <cellStyle name="Normal 32 2 2 2 6" xfId="32288"/>
    <cellStyle name="Normal 32 2 2 3" xfId="32289"/>
    <cellStyle name="Normal 32 2 2 3 2" xfId="32290"/>
    <cellStyle name="Normal 32 2 2 3 3" xfId="32291"/>
    <cellStyle name="Normal 32 2 2 4" xfId="32292"/>
    <cellStyle name="Normal 32 2 2 4 2" xfId="32293"/>
    <cellStyle name="Normal 32 2 2 4 3" xfId="32294"/>
    <cellStyle name="Normal 32 2 2 5" xfId="32295"/>
    <cellStyle name="Normal 32 2 2 6" xfId="32296"/>
    <cellStyle name="Normal 32 2 2 7" xfId="32297"/>
    <cellStyle name="Normal 32 2 2 8" xfId="32298"/>
    <cellStyle name="Normal 32 2 3" xfId="32299"/>
    <cellStyle name="Normal 32 2 3 2" xfId="32300"/>
    <cellStyle name="Normal 32 2 3 2 2" xfId="32301"/>
    <cellStyle name="Normal 32 2 3 2 3" xfId="32302"/>
    <cellStyle name="Normal 32 2 3 3" xfId="32303"/>
    <cellStyle name="Normal 32 2 3 3 2" xfId="32304"/>
    <cellStyle name="Normal 32 2 3 3 3" xfId="32305"/>
    <cellStyle name="Normal 32 2 3 4" xfId="32306"/>
    <cellStyle name="Normal 32 2 3 5" xfId="32307"/>
    <cellStyle name="Normal 32 2 3 6" xfId="32308"/>
    <cellStyle name="Normal 32 2 4" xfId="32309"/>
    <cellStyle name="Normal 32 2 4 2" xfId="32310"/>
    <cellStyle name="Normal 32 2 4 3" xfId="32311"/>
    <cellStyle name="Normal 32 2 5" xfId="32312"/>
    <cellStyle name="Normal 32 2 5 2" xfId="32313"/>
    <cellStyle name="Normal 32 2 5 3" xfId="32314"/>
    <cellStyle name="Normal 32 2 6" xfId="32315"/>
    <cellStyle name="Normal 32 2 7" xfId="32316"/>
    <cellStyle name="Normal 32 2 8" xfId="32317"/>
    <cellStyle name="Normal 32 2 9" xfId="32318"/>
    <cellStyle name="Normal 32 3" xfId="32319"/>
    <cellStyle name="Normal 32 3 2" xfId="32320"/>
    <cellStyle name="Normal 32 3 2 2" xfId="32321"/>
    <cellStyle name="Normal 32 3 2 2 2" xfId="32322"/>
    <cellStyle name="Normal 32 3 2 2 3" xfId="32323"/>
    <cellStyle name="Normal 32 3 2 3" xfId="32324"/>
    <cellStyle name="Normal 32 3 2 3 2" xfId="32325"/>
    <cellStyle name="Normal 32 3 2 3 3" xfId="32326"/>
    <cellStyle name="Normal 32 3 2 4" xfId="32327"/>
    <cellStyle name="Normal 32 3 2 5" xfId="32328"/>
    <cellStyle name="Normal 32 3 2 6" xfId="32329"/>
    <cellStyle name="Normal 32 3 3" xfId="32330"/>
    <cellStyle name="Normal 32 3 3 2" xfId="32331"/>
    <cellStyle name="Normal 32 3 3 3" xfId="32332"/>
    <cellStyle name="Normal 32 3 4" xfId="32333"/>
    <cellStyle name="Normal 32 3 4 2" xfId="32334"/>
    <cellStyle name="Normal 32 3 4 3" xfId="32335"/>
    <cellStyle name="Normal 32 3 5" xfId="32336"/>
    <cellStyle name="Normal 32 3 6" xfId="32337"/>
    <cellStyle name="Normal 32 3 7" xfId="32338"/>
    <cellStyle name="Normal 32 3 8" xfId="32339"/>
    <cellStyle name="Normal 32 3 9" xfId="32340"/>
    <cellStyle name="Normal 32 4" xfId="32341"/>
    <cellStyle name="Normal 32 4 2" xfId="32342"/>
    <cellStyle name="Normal 32 4 2 2" xfId="32343"/>
    <cellStyle name="Normal 32 4 2 3" xfId="32344"/>
    <cellStyle name="Normal 32 4 3" xfId="32345"/>
    <cellStyle name="Normal 32 4 3 2" xfId="32346"/>
    <cellStyle name="Normal 32 4 3 3" xfId="32347"/>
    <cellStyle name="Normal 32 4 4" xfId="32348"/>
    <cellStyle name="Normal 32 4 5" xfId="32349"/>
    <cellStyle name="Normal 32 4 6" xfId="32350"/>
    <cellStyle name="Normal 32 5" xfId="32351"/>
    <cellStyle name="Normal 32 5 2" xfId="32352"/>
    <cellStyle name="Normal 32 5 3" xfId="32353"/>
    <cellStyle name="Normal 32 6" xfId="32354"/>
    <cellStyle name="Normal 32 6 2" xfId="32355"/>
    <cellStyle name="Normal 32 6 3" xfId="32356"/>
    <cellStyle name="Normal 32 7" xfId="32357"/>
    <cellStyle name="Normal 32 8" xfId="32358"/>
    <cellStyle name="Normal 32 9" xfId="32359"/>
    <cellStyle name="Normal 320" xfId="32360"/>
    <cellStyle name="Normal 320 10" xfId="32361"/>
    <cellStyle name="Normal 320 2" xfId="32362"/>
    <cellStyle name="Normal 320 2 2" xfId="32363"/>
    <cellStyle name="Normal 320 2 2 2" xfId="32364"/>
    <cellStyle name="Normal 320 2 2 2 2" xfId="32365"/>
    <cellStyle name="Normal 320 2 2 2 2 2" xfId="32366"/>
    <cellStyle name="Normal 320 2 2 2 2 3" xfId="32367"/>
    <cellStyle name="Normal 320 2 2 2 3" xfId="32368"/>
    <cellStyle name="Normal 320 2 2 2 3 2" xfId="32369"/>
    <cellStyle name="Normal 320 2 2 2 3 3" xfId="32370"/>
    <cellStyle name="Normal 320 2 2 2 4" xfId="32371"/>
    <cellStyle name="Normal 320 2 2 2 5" xfId="32372"/>
    <cellStyle name="Normal 320 2 2 2 6" xfId="32373"/>
    <cellStyle name="Normal 320 2 2 3" xfId="32374"/>
    <cellStyle name="Normal 320 2 2 3 2" xfId="32375"/>
    <cellStyle name="Normal 320 2 2 3 3" xfId="32376"/>
    <cellStyle name="Normal 320 2 2 4" xfId="32377"/>
    <cellStyle name="Normal 320 2 2 4 2" xfId="32378"/>
    <cellStyle name="Normal 320 2 2 4 3" xfId="32379"/>
    <cellStyle name="Normal 320 2 2 5" xfId="32380"/>
    <cellStyle name="Normal 320 2 2 6" xfId="32381"/>
    <cellStyle name="Normal 320 2 2 7" xfId="32382"/>
    <cellStyle name="Normal 320 2 2 8" xfId="32383"/>
    <cellStyle name="Normal 320 2 3" xfId="32384"/>
    <cellStyle name="Normal 320 2 3 2" xfId="32385"/>
    <cellStyle name="Normal 320 2 3 2 2" xfId="32386"/>
    <cellStyle name="Normal 320 2 3 2 3" xfId="32387"/>
    <cellStyle name="Normal 320 2 3 3" xfId="32388"/>
    <cellStyle name="Normal 320 2 3 3 2" xfId="32389"/>
    <cellStyle name="Normal 320 2 3 3 3" xfId="32390"/>
    <cellStyle name="Normal 320 2 3 4" xfId="32391"/>
    <cellStyle name="Normal 320 2 3 5" xfId="32392"/>
    <cellStyle name="Normal 320 2 3 6" xfId="32393"/>
    <cellStyle name="Normal 320 2 4" xfId="32394"/>
    <cellStyle name="Normal 320 2 4 2" xfId="32395"/>
    <cellStyle name="Normal 320 2 4 3" xfId="32396"/>
    <cellStyle name="Normal 320 2 5" xfId="32397"/>
    <cellStyle name="Normal 320 2 5 2" xfId="32398"/>
    <cellStyle name="Normal 320 2 5 3" xfId="32399"/>
    <cellStyle name="Normal 320 2 6" xfId="32400"/>
    <cellStyle name="Normal 320 2 7" xfId="32401"/>
    <cellStyle name="Normal 320 2 8" xfId="32402"/>
    <cellStyle name="Normal 320 2 9" xfId="32403"/>
    <cellStyle name="Normal 320 3" xfId="32404"/>
    <cellStyle name="Normal 320 3 2" xfId="32405"/>
    <cellStyle name="Normal 320 3 2 2" xfId="32406"/>
    <cellStyle name="Normal 320 3 2 2 2" xfId="32407"/>
    <cellStyle name="Normal 320 3 2 2 3" xfId="32408"/>
    <cellStyle name="Normal 320 3 2 3" xfId="32409"/>
    <cellStyle name="Normal 320 3 2 3 2" xfId="32410"/>
    <cellStyle name="Normal 320 3 2 3 3" xfId="32411"/>
    <cellStyle name="Normal 320 3 2 4" xfId="32412"/>
    <cellStyle name="Normal 320 3 2 5" xfId="32413"/>
    <cellStyle name="Normal 320 3 2 6" xfId="32414"/>
    <cellStyle name="Normal 320 3 3" xfId="32415"/>
    <cellStyle name="Normal 320 3 3 2" xfId="32416"/>
    <cellStyle name="Normal 320 3 3 3" xfId="32417"/>
    <cellStyle name="Normal 320 3 4" xfId="32418"/>
    <cellStyle name="Normal 320 3 4 2" xfId="32419"/>
    <cellStyle name="Normal 320 3 4 3" xfId="32420"/>
    <cellStyle name="Normal 320 3 5" xfId="32421"/>
    <cellStyle name="Normal 320 3 6" xfId="32422"/>
    <cellStyle name="Normal 320 3 7" xfId="32423"/>
    <cellStyle name="Normal 320 3 8" xfId="32424"/>
    <cellStyle name="Normal 320 4" xfId="32425"/>
    <cellStyle name="Normal 320 4 2" xfId="32426"/>
    <cellStyle name="Normal 320 4 2 2" xfId="32427"/>
    <cellStyle name="Normal 320 4 2 3" xfId="32428"/>
    <cellStyle name="Normal 320 4 3" xfId="32429"/>
    <cellStyle name="Normal 320 4 3 2" xfId="32430"/>
    <cellStyle name="Normal 320 4 3 3" xfId="32431"/>
    <cellStyle name="Normal 320 4 4" xfId="32432"/>
    <cellStyle name="Normal 320 4 5" xfId="32433"/>
    <cellStyle name="Normal 320 4 6" xfId="32434"/>
    <cellStyle name="Normal 320 5" xfId="32435"/>
    <cellStyle name="Normal 320 5 2" xfId="32436"/>
    <cellStyle name="Normal 320 5 3" xfId="32437"/>
    <cellStyle name="Normal 320 6" xfId="32438"/>
    <cellStyle name="Normal 320 6 2" xfId="32439"/>
    <cellStyle name="Normal 320 6 3" xfId="32440"/>
    <cellStyle name="Normal 320 7" xfId="32441"/>
    <cellStyle name="Normal 320 8" xfId="32442"/>
    <cellStyle name="Normal 320 9" xfId="32443"/>
    <cellStyle name="Normal 321" xfId="32444"/>
    <cellStyle name="Normal 321 10" xfId="32445"/>
    <cellStyle name="Normal 321 2" xfId="32446"/>
    <cellStyle name="Normal 321 2 2" xfId="32447"/>
    <cellStyle name="Normal 321 2 2 2" xfId="32448"/>
    <cellStyle name="Normal 321 2 2 2 2" xfId="32449"/>
    <cellStyle name="Normal 321 2 2 2 2 2" xfId="32450"/>
    <cellStyle name="Normal 321 2 2 2 2 3" xfId="32451"/>
    <cellStyle name="Normal 321 2 2 2 3" xfId="32452"/>
    <cellStyle name="Normal 321 2 2 2 3 2" xfId="32453"/>
    <cellStyle name="Normal 321 2 2 2 3 3" xfId="32454"/>
    <cellStyle name="Normal 321 2 2 2 4" xfId="32455"/>
    <cellStyle name="Normal 321 2 2 2 5" xfId="32456"/>
    <cellStyle name="Normal 321 2 2 2 6" xfId="32457"/>
    <cellStyle name="Normal 321 2 2 3" xfId="32458"/>
    <cellStyle name="Normal 321 2 2 3 2" xfId="32459"/>
    <cellStyle name="Normal 321 2 2 3 3" xfId="32460"/>
    <cellStyle name="Normal 321 2 2 4" xfId="32461"/>
    <cellStyle name="Normal 321 2 2 4 2" xfId="32462"/>
    <cellStyle name="Normal 321 2 2 4 3" xfId="32463"/>
    <cellStyle name="Normal 321 2 2 5" xfId="32464"/>
    <cellStyle name="Normal 321 2 2 6" xfId="32465"/>
    <cellStyle name="Normal 321 2 2 7" xfId="32466"/>
    <cellStyle name="Normal 321 2 2 8" xfId="32467"/>
    <cellStyle name="Normal 321 2 3" xfId="32468"/>
    <cellStyle name="Normal 321 2 3 2" xfId="32469"/>
    <cellStyle name="Normal 321 2 3 2 2" xfId="32470"/>
    <cellStyle name="Normal 321 2 3 2 3" xfId="32471"/>
    <cellStyle name="Normal 321 2 3 3" xfId="32472"/>
    <cellStyle name="Normal 321 2 3 3 2" xfId="32473"/>
    <cellStyle name="Normal 321 2 3 3 3" xfId="32474"/>
    <cellStyle name="Normal 321 2 3 4" xfId="32475"/>
    <cellStyle name="Normal 321 2 3 5" xfId="32476"/>
    <cellStyle name="Normal 321 2 3 6" xfId="32477"/>
    <cellStyle name="Normal 321 2 4" xfId="32478"/>
    <cellStyle name="Normal 321 2 4 2" xfId="32479"/>
    <cellStyle name="Normal 321 2 4 3" xfId="32480"/>
    <cellStyle name="Normal 321 2 5" xfId="32481"/>
    <cellStyle name="Normal 321 2 5 2" xfId="32482"/>
    <cellStyle name="Normal 321 2 5 3" xfId="32483"/>
    <cellStyle name="Normal 321 2 6" xfId="32484"/>
    <cellStyle name="Normal 321 2 7" xfId="32485"/>
    <cellStyle name="Normal 321 2 8" xfId="32486"/>
    <cellStyle name="Normal 321 2 9" xfId="32487"/>
    <cellStyle name="Normal 321 3" xfId="32488"/>
    <cellStyle name="Normal 321 3 2" xfId="32489"/>
    <cellStyle name="Normal 321 3 2 2" xfId="32490"/>
    <cellStyle name="Normal 321 3 2 2 2" xfId="32491"/>
    <cellStyle name="Normal 321 3 2 2 3" xfId="32492"/>
    <cellStyle name="Normal 321 3 2 3" xfId="32493"/>
    <cellStyle name="Normal 321 3 2 3 2" xfId="32494"/>
    <cellStyle name="Normal 321 3 2 3 3" xfId="32495"/>
    <cellStyle name="Normal 321 3 2 4" xfId="32496"/>
    <cellStyle name="Normal 321 3 2 5" xfId="32497"/>
    <cellStyle name="Normal 321 3 2 6" xfId="32498"/>
    <cellStyle name="Normal 321 3 3" xfId="32499"/>
    <cellStyle name="Normal 321 3 3 2" xfId="32500"/>
    <cellStyle name="Normal 321 3 3 3" xfId="32501"/>
    <cellStyle name="Normal 321 3 4" xfId="32502"/>
    <cellStyle name="Normal 321 3 4 2" xfId="32503"/>
    <cellStyle name="Normal 321 3 4 3" xfId="32504"/>
    <cellStyle name="Normal 321 3 5" xfId="32505"/>
    <cellStyle name="Normal 321 3 6" xfId="32506"/>
    <cellStyle name="Normal 321 3 7" xfId="32507"/>
    <cellStyle name="Normal 321 3 8" xfId="32508"/>
    <cellStyle name="Normal 321 4" xfId="32509"/>
    <cellStyle name="Normal 321 4 2" xfId="32510"/>
    <cellStyle name="Normal 321 4 2 2" xfId="32511"/>
    <cellStyle name="Normal 321 4 2 3" xfId="32512"/>
    <cellStyle name="Normal 321 4 3" xfId="32513"/>
    <cellStyle name="Normal 321 4 3 2" xfId="32514"/>
    <cellStyle name="Normal 321 4 3 3" xfId="32515"/>
    <cellStyle name="Normal 321 4 4" xfId="32516"/>
    <cellStyle name="Normal 321 4 5" xfId="32517"/>
    <cellStyle name="Normal 321 4 6" xfId="32518"/>
    <cellStyle name="Normal 321 5" xfId="32519"/>
    <cellStyle name="Normal 321 5 2" xfId="32520"/>
    <cellStyle name="Normal 321 5 3" xfId="32521"/>
    <cellStyle name="Normal 321 6" xfId="32522"/>
    <cellStyle name="Normal 321 6 2" xfId="32523"/>
    <cellStyle name="Normal 321 6 3" xfId="32524"/>
    <cellStyle name="Normal 321 7" xfId="32525"/>
    <cellStyle name="Normal 321 8" xfId="32526"/>
    <cellStyle name="Normal 321 9" xfId="32527"/>
    <cellStyle name="Normal 322" xfId="32528"/>
    <cellStyle name="Normal 322 10" xfId="32529"/>
    <cellStyle name="Normal 322 2" xfId="32530"/>
    <cellStyle name="Normal 322 2 2" xfId="32531"/>
    <cellStyle name="Normal 322 2 2 2" xfId="32532"/>
    <cellStyle name="Normal 322 2 2 2 2" xfId="32533"/>
    <cellStyle name="Normal 322 2 2 2 2 2" xfId="32534"/>
    <cellStyle name="Normal 322 2 2 2 2 3" xfId="32535"/>
    <cellStyle name="Normal 322 2 2 2 3" xfId="32536"/>
    <cellStyle name="Normal 322 2 2 2 3 2" xfId="32537"/>
    <cellStyle name="Normal 322 2 2 2 3 3" xfId="32538"/>
    <cellStyle name="Normal 322 2 2 2 4" xfId="32539"/>
    <cellStyle name="Normal 322 2 2 2 5" xfId="32540"/>
    <cellStyle name="Normal 322 2 2 2 6" xfId="32541"/>
    <cellStyle name="Normal 322 2 2 3" xfId="32542"/>
    <cellStyle name="Normal 322 2 2 3 2" xfId="32543"/>
    <cellStyle name="Normal 322 2 2 3 3" xfId="32544"/>
    <cellStyle name="Normal 322 2 2 4" xfId="32545"/>
    <cellStyle name="Normal 322 2 2 4 2" xfId="32546"/>
    <cellStyle name="Normal 322 2 2 4 3" xfId="32547"/>
    <cellStyle name="Normal 322 2 2 5" xfId="32548"/>
    <cellStyle name="Normal 322 2 2 6" xfId="32549"/>
    <cellStyle name="Normal 322 2 2 7" xfId="32550"/>
    <cellStyle name="Normal 322 2 2 8" xfId="32551"/>
    <cellStyle name="Normal 322 2 3" xfId="32552"/>
    <cellStyle name="Normal 322 2 3 2" xfId="32553"/>
    <cellStyle name="Normal 322 2 3 2 2" xfId="32554"/>
    <cellStyle name="Normal 322 2 3 2 3" xfId="32555"/>
    <cellStyle name="Normal 322 2 3 3" xfId="32556"/>
    <cellStyle name="Normal 322 2 3 3 2" xfId="32557"/>
    <cellStyle name="Normal 322 2 3 3 3" xfId="32558"/>
    <cellStyle name="Normal 322 2 3 4" xfId="32559"/>
    <cellStyle name="Normal 322 2 3 5" xfId="32560"/>
    <cellStyle name="Normal 322 2 3 6" xfId="32561"/>
    <cellStyle name="Normal 322 2 4" xfId="32562"/>
    <cellStyle name="Normal 322 2 4 2" xfId="32563"/>
    <cellStyle name="Normal 322 2 4 3" xfId="32564"/>
    <cellStyle name="Normal 322 2 5" xfId="32565"/>
    <cellStyle name="Normal 322 2 5 2" xfId="32566"/>
    <cellStyle name="Normal 322 2 5 3" xfId="32567"/>
    <cellStyle name="Normal 322 2 6" xfId="32568"/>
    <cellStyle name="Normal 322 2 7" xfId="32569"/>
    <cellStyle name="Normal 322 2 8" xfId="32570"/>
    <cellStyle name="Normal 322 2 9" xfId="32571"/>
    <cellStyle name="Normal 322 3" xfId="32572"/>
    <cellStyle name="Normal 322 3 2" xfId="32573"/>
    <cellStyle name="Normal 322 3 2 2" xfId="32574"/>
    <cellStyle name="Normal 322 3 2 2 2" xfId="32575"/>
    <cellStyle name="Normal 322 3 2 2 3" xfId="32576"/>
    <cellStyle name="Normal 322 3 2 3" xfId="32577"/>
    <cellStyle name="Normal 322 3 2 3 2" xfId="32578"/>
    <cellStyle name="Normal 322 3 2 3 3" xfId="32579"/>
    <cellStyle name="Normal 322 3 2 4" xfId="32580"/>
    <cellStyle name="Normal 322 3 2 5" xfId="32581"/>
    <cellStyle name="Normal 322 3 2 6" xfId="32582"/>
    <cellStyle name="Normal 322 3 3" xfId="32583"/>
    <cellStyle name="Normal 322 3 3 2" xfId="32584"/>
    <cellStyle name="Normal 322 3 3 3" xfId="32585"/>
    <cellStyle name="Normal 322 3 4" xfId="32586"/>
    <cellStyle name="Normal 322 3 4 2" xfId="32587"/>
    <cellStyle name="Normal 322 3 4 3" xfId="32588"/>
    <cellStyle name="Normal 322 3 5" xfId="32589"/>
    <cellStyle name="Normal 322 3 6" xfId="32590"/>
    <cellStyle name="Normal 322 3 7" xfId="32591"/>
    <cellStyle name="Normal 322 3 8" xfId="32592"/>
    <cellStyle name="Normal 322 4" xfId="32593"/>
    <cellStyle name="Normal 322 4 2" xfId="32594"/>
    <cellStyle name="Normal 322 4 2 2" xfId="32595"/>
    <cellStyle name="Normal 322 4 2 3" xfId="32596"/>
    <cellStyle name="Normal 322 4 3" xfId="32597"/>
    <cellStyle name="Normal 322 4 3 2" xfId="32598"/>
    <cellStyle name="Normal 322 4 3 3" xfId="32599"/>
    <cellStyle name="Normal 322 4 4" xfId="32600"/>
    <cellStyle name="Normal 322 4 5" xfId="32601"/>
    <cellStyle name="Normal 322 4 6" xfId="32602"/>
    <cellStyle name="Normal 322 5" xfId="32603"/>
    <cellStyle name="Normal 322 5 2" xfId="32604"/>
    <cellStyle name="Normal 322 5 3" xfId="32605"/>
    <cellStyle name="Normal 322 6" xfId="32606"/>
    <cellStyle name="Normal 322 6 2" xfId="32607"/>
    <cellStyle name="Normal 322 6 3" xfId="32608"/>
    <cellStyle name="Normal 322 7" xfId="32609"/>
    <cellStyle name="Normal 322 8" xfId="32610"/>
    <cellStyle name="Normal 322 9" xfId="32611"/>
    <cellStyle name="Normal 323" xfId="32612"/>
    <cellStyle name="Normal 323 10" xfId="32613"/>
    <cellStyle name="Normal 323 2" xfId="32614"/>
    <cellStyle name="Normal 323 2 2" xfId="32615"/>
    <cellStyle name="Normal 323 2 2 2" xfId="32616"/>
    <cellStyle name="Normal 323 2 2 2 2" xfId="32617"/>
    <cellStyle name="Normal 323 2 2 2 2 2" xfId="32618"/>
    <cellStyle name="Normal 323 2 2 2 2 3" xfId="32619"/>
    <cellStyle name="Normal 323 2 2 2 3" xfId="32620"/>
    <cellStyle name="Normal 323 2 2 2 3 2" xfId="32621"/>
    <cellStyle name="Normal 323 2 2 2 3 3" xfId="32622"/>
    <cellStyle name="Normal 323 2 2 2 4" xfId="32623"/>
    <cellStyle name="Normal 323 2 2 2 5" xfId="32624"/>
    <cellStyle name="Normal 323 2 2 2 6" xfId="32625"/>
    <cellStyle name="Normal 323 2 2 3" xfId="32626"/>
    <cellStyle name="Normal 323 2 2 3 2" xfId="32627"/>
    <cellStyle name="Normal 323 2 2 3 3" xfId="32628"/>
    <cellStyle name="Normal 323 2 2 4" xfId="32629"/>
    <cellStyle name="Normal 323 2 2 4 2" xfId="32630"/>
    <cellStyle name="Normal 323 2 2 4 3" xfId="32631"/>
    <cellStyle name="Normal 323 2 2 5" xfId="32632"/>
    <cellStyle name="Normal 323 2 2 6" xfId="32633"/>
    <cellStyle name="Normal 323 2 2 7" xfId="32634"/>
    <cellStyle name="Normal 323 2 2 8" xfId="32635"/>
    <cellStyle name="Normal 323 2 3" xfId="32636"/>
    <cellStyle name="Normal 323 2 3 2" xfId="32637"/>
    <cellStyle name="Normal 323 2 3 2 2" xfId="32638"/>
    <cellStyle name="Normal 323 2 3 2 3" xfId="32639"/>
    <cellStyle name="Normal 323 2 3 3" xfId="32640"/>
    <cellStyle name="Normal 323 2 3 3 2" xfId="32641"/>
    <cellStyle name="Normal 323 2 3 3 3" xfId="32642"/>
    <cellStyle name="Normal 323 2 3 4" xfId="32643"/>
    <cellStyle name="Normal 323 2 3 5" xfId="32644"/>
    <cellStyle name="Normal 323 2 3 6" xfId="32645"/>
    <cellStyle name="Normal 323 2 4" xfId="32646"/>
    <cellStyle name="Normal 323 2 4 2" xfId="32647"/>
    <cellStyle name="Normal 323 2 4 3" xfId="32648"/>
    <cellStyle name="Normal 323 2 5" xfId="32649"/>
    <cellStyle name="Normal 323 2 5 2" xfId="32650"/>
    <cellStyle name="Normal 323 2 5 3" xfId="32651"/>
    <cellStyle name="Normal 323 2 6" xfId="32652"/>
    <cellStyle name="Normal 323 2 7" xfId="32653"/>
    <cellStyle name="Normal 323 2 8" xfId="32654"/>
    <cellStyle name="Normal 323 2 9" xfId="32655"/>
    <cellStyle name="Normal 323 3" xfId="32656"/>
    <cellStyle name="Normal 323 3 2" xfId="32657"/>
    <cellStyle name="Normal 323 3 2 2" xfId="32658"/>
    <cellStyle name="Normal 323 3 2 2 2" xfId="32659"/>
    <cellStyle name="Normal 323 3 2 2 3" xfId="32660"/>
    <cellStyle name="Normal 323 3 2 3" xfId="32661"/>
    <cellStyle name="Normal 323 3 2 3 2" xfId="32662"/>
    <cellStyle name="Normal 323 3 2 3 3" xfId="32663"/>
    <cellStyle name="Normal 323 3 2 4" xfId="32664"/>
    <cellStyle name="Normal 323 3 2 5" xfId="32665"/>
    <cellStyle name="Normal 323 3 2 6" xfId="32666"/>
    <cellStyle name="Normal 323 3 3" xfId="32667"/>
    <cellStyle name="Normal 323 3 3 2" xfId="32668"/>
    <cellStyle name="Normal 323 3 3 3" xfId="32669"/>
    <cellStyle name="Normal 323 3 4" xfId="32670"/>
    <cellStyle name="Normal 323 3 4 2" xfId="32671"/>
    <cellStyle name="Normal 323 3 4 3" xfId="32672"/>
    <cellStyle name="Normal 323 3 5" xfId="32673"/>
    <cellStyle name="Normal 323 3 6" xfId="32674"/>
    <cellStyle name="Normal 323 3 7" xfId="32675"/>
    <cellStyle name="Normal 323 3 8" xfId="32676"/>
    <cellStyle name="Normal 323 4" xfId="32677"/>
    <cellStyle name="Normal 323 4 2" xfId="32678"/>
    <cellStyle name="Normal 323 4 2 2" xfId="32679"/>
    <cellStyle name="Normal 323 4 2 3" xfId="32680"/>
    <cellStyle name="Normal 323 4 3" xfId="32681"/>
    <cellStyle name="Normal 323 4 3 2" xfId="32682"/>
    <cellStyle name="Normal 323 4 3 3" xfId="32683"/>
    <cellStyle name="Normal 323 4 4" xfId="32684"/>
    <cellStyle name="Normal 323 4 5" xfId="32685"/>
    <cellStyle name="Normal 323 4 6" xfId="32686"/>
    <cellStyle name="Normal 323 5" xfId="32687"/>
    <cellStyle name="Normal 323 5 2" xfId="32688"/>
    <cellStyle name="Normal 323 5 3" xfId="32689"/>
    <cellStyle name="Normal 323 6" xfId="32690"/>
    <cellStyle name="Normal 323 6 2" xfId="32691"/>
    <cellStyle name="Normal 323 6 3" xfId="32692"/>
    <cellStyle name="Normal 323 7" xfId="32693"/>
    <cellStyle name="Normal 323 8" xfId="32694"/>
    <cellStyle name="Normal 323 9" xfId="32695"/>
    <cellStyle name="Normal 324" xfId="32696"/>
    <cellStyle name="Normal 324 10" xfId="32697"/>
    <cellStyle name="Normal 324 2" xfId="32698"/>
    <cellStyle name="Normal 324 2 2" xfId="32699"/>
    <cellStyle name="Normal 324 2 2 2" xfId="32700"/>
    <cellStyle name="Normal 324 2 2 2 2" xfId="32701"/>
    <cellStyle name="Normal 324 2 2 2 2 2" xfId="32702"/>
    <cellStyle name="Normal 324 2 2 2 2 3" xfId="32703"/>
    <cellStyle name="Normal 324 2 2 2 3" xfId="32704"/>
    <cellStyle name="Normal 324 2 2 2 3 2" xfId="32705"/>
    <cellStyle name="Normal 324 2 2 2 3 3" xfId="32706"/>
    <cellStyle name="Normal 324 2 2 2 4" xfId="32707"/>
    <cellStyle name="Normal 324 2 2 2 5" xfId="32708"/>
    <cellStyle name="Normal 324 2 2 2 6" xfId="32709"/>
    <cellStyle name="Normal 324 2 2 3" xfId="32710"/>
    <cellStyle name="Normal 324 2 2 3 2" xfId="32711"/>
    <cellStyle name="Normal 324 2 2 3 3" xfId="32712"/>
    <cellStyle name="Normal 324 2 2 4" xfId="32713"/>
    <cellStyle name="Normal 324 2 2 4 2" xfId="32714"/>
    <cellStyle name="Normal 324 2 2 4 3" xfId="32715"/>
    <cellStyle name="Normal 324 2 2 5" xfId="32716"/>
    <cellStyle name="Normal 324 2 2 6" xfId="32717"/>
    <cellStyle name="Normal 324 2 2 7" xfId="32718"/>
    <cellStyle name="Normal 324 2 2 8" xfId="32719"/>
    <cellStyle name="Normal 324 2 3" xfId="32720"/>
    <cellStyle name="Normal 324 2 3 2" xfId="32721"/>
    <cellStyle name="Normal 324 2 3 2 2" xfId="32722"/>
    <cellStyle name="Normal 324 2 3 2 3" xfId="32723"/>
    <cellStyle name="Normal 324 2 3 3" xfId="32724"/>
    <cellStyle name="Normal 324 2 3 3 2" xfId="32725"/>
    <cellStyle name="Normal 324 2 3 3 3" xfId="32726"/>
    <cellStyle name="Normal 324 2 3 4" xfId="32727"/>
    <cellStyle name="Normal 324 2 3 5" xfId="32728"/>
    <cellStyle name="Normal 324 2 3 6" xfId="32729"/>
    <cellStyle name="Normal 324 2 4" xfId="32730"/>
    <cellStyle name="Normal 324 2 4 2" xfId="32731"/>
    <cellStyle name="Normal 324 2 4 3" xfId="32732"/>
    <cellStyle name="Normal 324 2 5" xfId="32733"/>
    <cellStyle name="Normal 324 2 5 2" xfId="32734"/>
    <cellStyle name="Normal 324 2 5 3" xfId="32735"/>
    <cellStyle name="Normal 324 2 6" xfId="32736"/>
    <cellStyle name="Normal 324 2 7" xfId="32737"/>
    <cellStyle name="Normal 324 2 8" xfId="32738"/>
    <cellStyle name="Normal 324 2 9" xfId="32739"/>
    <cellStyle name="Normal 324 3" xfId="32740"/>
    <cellStyle name="Normal 324 3 2" xfId="32741"/>
    <cellStyle name="Normal 324 3 2 2" xfId="32742"/>
    <cellStyle name="Normal 324 3 2 2 2" xfId="32743"/>
    <cellStyle name="Normal 324 3 2 2 3" xfId="32744"/>
    <cellStyle name="Normal 324 3 2 3" xfId="32745"/>
    <cellStyle name="Normal 324 3 2 3 2" xfId="32746"/>
    <cellStyle name="Normal 324 3 2 3 3" xfId="32747"/>
    <cellStyle name="Normal 324 3 2 4" xfId="32748"/>
    <cellStyle name="Normal 324 3 2 5" xfId="32749"/>
    <cellStyle name="Normal 324 3 2 6" xfId="32750"/>
    <cellStyle name="Normal 324 3 3" xfId="32751"/>
    <cellStyle name="Normal 324 3 3 2" xfId="32752"/>
    <cellStyle name="Normal 324 3 3 3" xfId="32753"/>
    <cellStyle name="Normal 324 3 4" xfId="32754"/>
    <cellStyle name="Normal 324 3 4 2" xfId="32755"/>
    <cellStyle name="Normal 324 3 4 3" xfId="32756"/>
    <cellStyle name="Normal 324 3 5" xfId="32757"/>
    <cellStyle name="Normal 324 3 6" xfId="32758"/>
    <cellStyle name="Normal 324 3 7" xfId="32759"/>
    <cellStyle name="Normal 324 3 8" xfId="32760"/>
    <cellStyle name="Normal 324 4" xfId="32761"/>
    <cellStyle name="Normal 324 4 2" xfId="32762"/>
    <cellStyle name="Normal 324 4 2 2" xfId="32763"/>
    <cellStyle name="Normal 324 4 2 3" xfId="32764"/>
    <cellStyle name="Normal 324 4 3" xfId="32765"/>
    <cellStyle name="Normal 324 4 3 2" xfId="32766"/>
    <cellStyle name="Normal 324 4 3 3" xfId="32767"/>
    <cellStyle name="Normal 324 4 4" xfId="32768"/>
    <cellStyle name="Normal 324 4 5" xfId="32769"/>
    <cellStyle name="Normal 324 4 6" xfId="32770"/>
    <cellStyle name="Normal 324 5" xfId="32771"/>
    <cellStyle name="Normal 324 5 2" xfId="32772"/>
    <cellStyle name="Normal 324 5 3" xfId="32773"/>
    <cellStyle name="Normal 324 6" xfId="32774"/>
    <cellStyle name="Normal 324 6 2" xfId="32775"/>
    <cellStyle name="Normal 324 6 3" xfId="32776"/>
    <cellStyle name="Normal 324 7" xfId="32777"/>
    <cellStyle name="Normal 324 8" xfId="32778"/>
    <cellStyle name="Normal 324 9" xfId="32779"/>
    <cellStyle name="Normal 325" xfId="32780"/>
    <cellStyle name="Normal 325 10" xfId="32781"/>
    <cellStyle name="Normal 325 11" xfId="32782"/>
    <cellStyle name="Normal 325 2" xfId="32783"/>
    <cellStyle name="Normal 325 2 2" xfId="32784"/>
    <cellStyle name="Normal 325 2 2 2" xfId="32785"/>
    <cellStyle name="Normal 325 2 2 2 2" xfId="32786"/>
    <cellStyle name="Normal 325 2 2 2 2 2" xfId="32787"/>
    <cellStyle name="Normal 325 2 2 2 2 3" xfId="32788"/>
    <cellStyle name="Normal 325 2 2 2 3" xfId="32789"/>
    <cellStyle name="Normal 325 2 2 2 3 2" xfId="32790"/>
    <cellStyle name="Normal 325 2 2 2 3 3" xfId="32791"/>
    <cellStyle name="Normal 325 2 2 2 4" xfId="32792"/>
    <cellStyle name="Normal 325 2 2 2 5" xfId="32793"/>
    <cellStyle name="Normal 325 2 2 2 6" xfId="32794"/>
    <cellStyle name="Normal 325 2 2 3" xfId="32795"/>
    <cellStyle name="Normal 325 2 2 3 2" xfId="32796"/>
    <cellStyle name="Normal 325 2 2 3 3" xfId="32797"/>
    <cellStyle name="Normal 325 2 2 4" xfId="32798"/>
    <cellStyle name="Normal 325 2 2 4 2" xfId="32799"/>
    <cellStyle name="Normal 325 2 2 4 3" xfId="32800"/>
    <cellStyle name="Normal 325 2 2 5" xfId="32801"/>
    <cellStyle name="Normal 325 2 2 6" xfId="32802"/>
    <cellStyle name="Normal 325 2 2 7" xfId="32803"/>
    <cellStyle name="Normal 325 2 2 8" xfId="32804"/>
    <cellStyle name="Normal 325 2 3" xfId="32805"/>
    <cellStyle name="Normal 325 2 3 2" xfId="32806"/>
    <cellStyle name="Normal 325 2 3 2 2" xfId="32807"/>
    <cellStyle name="Normal 325 2 3 2 3" xfId="32808"/>
    <cellStyle name="Normal 325 2 3 3" xfId="32809"/>
    <cellStyle name="Normal 325 2 3 3 2" xfId="32810"/>
    <cellStyle name="Normal 325 2 3 3 3" xfId="32811"/>
    <cellStyle name="Normal 325 2 3 4" xfId="32812"/>
    <cellStyle name="Normal 325 2 3 5" xfId="32813"/>
    <cellStyle name="Normal 325 2 3 6" xfId="32814"/>
    <cellStyle name="Normal 325 2 4" xfId="32815"/>
    <cellStyle name="Normal 325 2 4 2" xfId="32816"/>
    <cellStyle name="Normal 325 2 4 3" xfId="32817"/>
    <cellStyle name="Normal 325 2 5" xfId="32818"/>
    <cellStyle name="Normal 325 2 5 2" xfId="32819"/>
    <cellStyle name="Normal 325 2 5 3" xfId="32820"/>
    <cellStyle name="Normal 325 2 6" xfId="32821"/>
    <cellStyle name="Normal 325 2 7" xfId="32822"/>
    <cellStyle name="Normal 325 2 8" xfId="32823"/>
    <cellStyle name="Normal 325 2 9" xfId="32824"/>
    <cellStyle name="Normal 325 3" xfId="32825"/>
    <cellStyle name="Normal 325 3 2" xfId="32826"/>
    <cellStyle name="Normal 325 3 2 2" xfId="32827"/>
    <cellStyle name="Normal 325 3 2 2 2" xfId="32828"/>
    <cellStyle name="Normal 325 3 2 2 3" xfId="32829"/>
    <cellStyle name="Normal 325 3 2 3" xfId="32830"/>
    <cellStyle name="Normal 325 3 2 3 2" xfId="32831"/>
    <cellStyle name="Normal 325 3 2 3 3" xfId="32832"/>
    <cellStyle name="Normal 325 3 2 4" xfId="32833"/>
    <cellStyle name="Normal 325 3 2 5" xfId="32834"/>
    <cellStyle name="Normal 325 3 2 6" xfId="32835"/>
    <cellStyle name="Normal 325 3 3" xfId="32836"/>
    <cellStyle name="Normal 325 3 3 2" xfId="32837"/>
    <cellStyle name="Normal 325 3 3 3" xfId="32838"/>
    <cellStyle name="Normal 325 3 4" xfId="32839"/>
    <cellStyle name="Normal 325 3 4 2" xfId="32840"/>
    <cellStyle name="Normal 325 3 4 3" xfId="32841"/>
    <cellStyle name="Normal 325 3 5" xfId="32842"/>
    <cellStyle name="Normal 325 3 6" xfId="32843"/>
    <cellStyle name="Normal 325 3 7" xfId="32844"/>
    <cellStyle name="Normal 325 3 8" xfId="32845"/>
    <cellStyle name="Normal 325 4" xfId="32846"/>
    <cellStyle name="Normal 325 4 2" xfId="32847"/>
    <cellStyle name="Normal 325 4 2 2" xfId="32848"/>
    <cellStyle name="Normal 325 4 2 3" xfId="32849"/>
    <cellStyle name="Normal 325 4 3" xfId="32850"/>
    <cellStyle name="Normal 325 4 3 2" xfId="32851"/>
    <cellStyle name="Normal 325 4 3 3" xfId="32852"/>
    <cellStyle name="Normal 325 4 4" xfId="32853"/>
    <cellStyle name="Normal 325 4 5" xfId="32854"/>
    <cellStyle name="Normal 325 4 6" xfId="32855"/>
    <cellStyle name="Normal 325 5" xfId="32856"/>
    <cellStyle name="Normal 325 5 2" xfId="32857"/>
    <cellStyle name="Normal 325 5 3" xfId="32858"/>
    <cellStyle name="Normal 325 6" xfId="32859"/>
    <cellStyle name="Normal 325 6 2" xfId="32860"/>
    <cellStyle name="Normal 325 6 3" xfId="32861"/>
    <cellStyle name="Normal 325 7" xfId="32862"/>
    <cellStyle name="Normal 325 8" xfId="32863"/>
    <cellStyle name="Normal 325 9" xfId="32864"/>
    <cellStyle name="Normal 326" xfId="32865"/>
    <cellStyle name="Normal 326 10" xfId="32866"/>
    <cellStyle name="Normal 326 2" xfId="32867"/>
    <cellStyle name="Normal 326 2 2" xfId="32868"/>
    <cellStyle name="Normal 326 2 2 2" xfId="32869"/>
    <cellStyle name="Normal 326 2 2 2 2" xfId="32870"/>
    <cellStyle name="Normal 326 2 2 2 2 2" xfId="32871"/>
    <cellStyle name="Normal 326 2 2 2 2 3" xfId="32872"/>
    <cellStyle name="Normal 326 2 2 2 3" xfId="32873"/>
    <cellStyle name="Normal 326 2 2 2 3 2" xfId="32874"/>
    <cellStyle name="Normal 326 2 2 2 3 3" xfId="32875"/>
    <cellStyle name="Normal 326 2 2 2 4" xfId="32876"/>
    <cellStyle name="Normal 326 2 2 2 5" xfId="32877"/>
    <cellStyle name="Normal 326 2 2 2 6" xfId="32878"/>
    <cellStyle name="Normal 326 2 2 3" xfId="32879"/>
    <cellStyle name="Normal 326 2 2 3 2" xfId="32880"/>
    <cellStyle name="Normal 326 2 2 3 3" xfId="32881"/>
    <cellStyle name="Normal 326 2 2 4" xfId="32882"/>
    <cellStyle name="Normal 326 2 2 4 2" xfId="32883"/>
    <cellStyle name="Normal 326 2 2 4 3" xfId="32884"/>
    <cellStyle name="Normal 326 2 2 5" xfId="32885"/>
    <cellStyle name="Normal 326 2 2 6" xfId="32886"/>
    <cellStyle name="Normal 326 2 2 7" xfId="32887"/>
    <cellStyle name="Normal 326 2 2 8" xfId="32888"/>
    <cellStyle name="Normal 326 2 3" xfId="32889"/>
    <cellStyle name="Normal 326 2 3 2" xfId="32890"/>
    <cellStyle name="Normal 326 2 3 2 2" xfId="32891"/>
    <cellStyle name="Normal 326 2 3 2 3" xfId="32892"/>
    <cellStyle name="Normal 326 2 3 3" xfId="32893"/>
    <cellStyle name="Normal 326 2 3 3 2" xfId="32894"/>
    <cellStyle name="Normal 326 2 3 3 3" xfId="32895"/>
    <cellStyle name="Normal 326 2 3 4" xfId="32896"/>
    <cellStyle name="Normal 326 2 3 5" xfId="32897"/>
    <cellStyle name="Normal 326 2 3 6" xfId="32898"/>
    <cellStyle name="Normal 326 2 4" xfId="32899"/>
    <cellStyle name="Normal 326 2 4 2" xfId="32900"/>
    <cellStyle name="Normal 326 2 4 3" xfId="32901"/>
    <cellStyle name="Normal 326 2 5" xfId="32902"/>
    <cellStyle name="Normal 326 2 5 2" xfId="32903"/>
    <cellStyle name="Normal 326 2 5 3" xfId="32904"/>
    <cellStyle name="Normal 326 2 6" xfId="32905"/>
    <cellStyle name="Normal 326 2 7" xfId="32906"/>
    <cellStyle name="Normal 326 2 8" xfId="32907"/>
    <cellStyle name="Normal 326 2 9" xfId="32908"/>
    <cellStyle name="Normal 326 3" xfId="32909"/>
    <cellStyle name="Normal 326 3 2" xfId="32910"/>
    <cellStyle name="Normal 326 3 2 2" xfId="32911"/>
    <cellStyle name="Normal 326 3 2 2 2" xfId="32912"/>
    <cellStyle name="Normal 326 3 2 2 3" xfId="32913"/>
    <cellStyle name="Normal 326 3 2 3" xfId="32914"/>
    <cellStyle name="Normal 326 3 2 3 2" xfId="32915"/>
    <cellStyle name="Normal 326 3 2 3 3" xfId="32916"/>
    <cellStyle name="Normal 326 3 2 4" xfId="32917"/>
    <cellStyle name="Normal 326 3 2 5" xfId="32918"/>
    <cellStyle name="Normal 326 3 2 6" xfId="32919"/>
    <cellStyle name="Normal 326 3 3" xfId="32920"/>
    <cellStyle name="Normal 326 3 3 2" xfId="32921"/>
    <cellStyle name="Normal 326 3 3 3" xfId="32922"/>
    <cellStyle name="Normal 326 3 4" xfId="32923"/>
    <cellStyle name="Normal 326 3 4 2" xfId="32924"/>
    <cellStyle name="Normal 326 3 4 3" xfId="32925"/>
    <cellStyle name="Normal 326 3 5" xfId="32926"/>
    <cellStyle name="Normal 326 3 6" xfId="32927"/>
    <cellStyle name="Normal 326 3 7" xfId="32928"/>
    <cellStyle name="Normal 326 3 8" xfId="32929"/>
    <cellStyle name="Normal 326 4" xfId="32930"/>
    <cellStyle name="Normal 326 4 2" xfId="32931"/>
    <cellStyle name="Normal 326 4 2 2" xfId="32932"/>
    <cellStyle name="Normal 326 4 2 3" xfId="32933"/>
    <cellStyle name="Normal 326 4 3" xfId="32934"/>
    <cellStyle name="Normal 326 4 3 2" xfId="32935"/>
    <cellStyle name="Normal 326 4 3 3" xfId="32936"/>
    <cellStyle name="Normal 326 4 4" xfId="32937"/>
    <cellStyle name="Normal 326 4 5" xfId="32938"/>
    <cellStyle name="Normal 326 4 6" xfId="32939"/>
    <cellStyle name="Normal 326 5" xfId="32940"/>
    <cellStyle name="Normal 326 5 2" xfId="32941"/>
    <cellStyle name="Normal 326 5 3" xfId="32942"/>
    <cellStyle name="Normal 326 6" xfId="32943"/>
    <cellStyle name="Normal 326 6 2" xfId="32944"/>
    <cellStyle name="Normal 326 6 3" xfId="32945"/>
    <cellStyle name="Normal 326 7" xfId="32946"/>
    <cellStyle name="Normal 326 8" xfId="32947"/>
    <cellStyle name="Normal 326 9" xfId="32948"/>
    <cellStyle name="Normal 327" xfId="32949"/>
    <cellStyle name="Normal 327 10" xfId="32950"/>
    <cellStyle name="Normal 327 2" xfId="32951"/>
    <cellStyle name="Normal 327 2 2" xfId="32952"/>
    <cellStyle name="Normal 327 2 2 2" xfId="32953"/>
    <cellStyle name="Normal 327 2 2 2 2" xfId="32954"/>
    <cellStyle name="Normal 327 2 2 2 2 2" xfId="32955"/>
    <cellStyle name="Normal 327 2 2 2 2 3" xfId="32956"/>
    <cellStyle name="Normal 327 2 2 2 3" xfId="32957"/>
    <cellStyle name="Normal 327 2 2 2 3 2" xfId="32958"/>
    <cellStyle name="Normal 327 2 2 2 3 3" xfId="32959"/>
    <cellStyle name="Normal 327 2 2 2 4" xfId="32960"/>
    <cellStyle name="Normal 327 2 2 2 5" xfId="32961"/>
    <cellStyle name="Normal 327 2 2 2 6" xfId="32962"/>
    <cellStyle name="Normal 327 2 2 3" xfId="32963"/>
    <cellStyle name="Normal 327 2 2 3 2" xfId="32964"/>
    <cellStyle name="Normal 327 2 2 3 3" xfId="32965"/>
    <cellStyle name="Normal 327 2 2 4" xfId="32966"/>
    <cellStyle name="Normal 327 2 2 4 2" xfId="32967"/>
    <cellStyle name="Normal 327 2 2 4 3" xfId="32968"/>
    <cellStyle name="Normal 327 2 2 5" xfId="32969"/>
    <cellStyle name="Normal 327 2 2 6" xfId="32970"/>
    <cellStyle name="Normal 327 2 2 7" xfId="32971"/>
    <cellStyle name="Normal 327 2 2 8" xfId="32972"/>
    <cellStyle name="Normal 327 2 3" xfId="32973"/>
    <cellStyle name="Normal 327 2 3 2" xfId="32974"/>
    <cellStyle name="Normal 327 2 3 2 2" xfId="32975"/>
    <cellStyle name="Normal 327 2 3 2 3" xfId="32976"/>
    <cellStyle name="Normal 327 2 3 3" xfId="32977"/>
    <cellStyle name="Normal 327 2 3 3 2" xfId="32978"/>
    <cellStyle name="Normal 327 2 3 3 3" xfId="32979"/>
    <cellStyle name="Normal 327 2 3 4" xfId="32980"/>
    <cellStyle name="Normal 327 2 3 5" xfId="32981"/>
    <cellStyle name="Normal 327 2 3 6" xfId="32982"/>
    <cellStyle name="Normal 327 2 4" xfId="32983"/>
    <cellStyle name="Normal 327 2 4 2" xfId="32984"/>
    <cellStyle name="Normal 327 2 4 3" xfId="32985"/>
    <cellStyle name="Normal 327 2 5" xfId="32986"/>
    <cellStyle name="Normal 327 2 5 2" xfId="32987"/>
    <cellStyle name="Normal 327 2 5 3" xfId="32988"/>
    <cellStyle name="Normal 327 2 6" xfId="32989"/>
    <cellStyle name="Normal 327 2 7" xfId="32990"/>
    <cellStyle name="Normal 327 2 8" xfId="32991"/>
    <cellStyle name="Normal 327 2 9" xfId="32992"/>
    <cellStyle name="Normal 327 3" xfId="32993"/>
    <cellStyle name="Normal 327 3 2" xfId="32994"/>
    <cellStyle name="Normal 327 3 2 2" xfId="32995"/>
    <cellStyle name="Normal 327 3 2 2 2" xfId="32996"/>
    <cellStyle name="Normal 327 3 2 2 3" xfId="32997"/>
    <cellStyle name="Normal 327 3 2 3" xfId="32998"/>
    <cellStyle name="Normal 327 3 2 3 2" xfId="32999"/>
    <cellStyle name="Normal 327 3 2 3 3" xfId="33000"/>
    <cellStyle name="Normal 327 3 2 4" xfId="33001"/>
    <cellStyle name="Normal 327 3 2 5" xfId="33002"/>
    <cellStyle name="Normal 327 3 2 6" xfId="33003"/>
    <cellStyle name="Normal 327 3 3" xfId="33004"/>
    <cellStyle name="Normal 327 3 3 2" xfId="33005"/>
    <cellStyle name="Normal 327 3 3 3" xfId="33006"/>
    <cellStyle name="Normal 327 3 4" xfId="33007"/>
    <cellStyle name="Normal 327 3 4 2" xfId="33008"/>
    <cellStyle name="Normal 327 3 4 3" xfId="33009"/>
    <cellStyle name="Normal 327 3 5" xfId="33010"/>
    <cellStyle name="Normal 327 3 6" xfId="33011"/>
    <cellStyle name="Normal 327 3 7" xfId="33012"/>
    <cellStyle name="Normal 327 3 8" xfId="33013"/>
    <cellStyle name="Normal 327 4" xfId="33014"/>
    <cellStyle name="Normal 327 4 2" xfId="33015"/>
    <cellStyle name="Normal 327 4 2 2" xfId="33016"/>
    <cellStyle name="Normal 327 4 2 3" xfId="33017"/>
    <cellStyle name="Normal 327 4 3" xfId="33018"/>
    <cellStyle name="Normal 327 4 3 2" xfId="33019"/>
    <cellStyle name="Normal 327 4 3 3" xfId="33020"/>
    <cellStyle name="Normal 327 4 4" xfId="33021"/>
    <cellStyle name="Normal 327 4 5" xfId="33022"/>
    <cellStyle name="Normal 327 4 6" xfId="33023"/>
    <cellStyle name="Normal 327 5" xfId="33024"/>
    <cellStyle name="Normal 327 5 2" xfId="33025"/>
    <cellStyle name="Normal 327 5 3" xfId="33026"/>
    <cellStyle name="Normal 327 6" xfId="33027"/>
    <cellStyle name="Normal 327 6 2" xfId="33028"/>
    <cellStyle name="Normal 327 6 3" xfId="33029"/>
    <cellStyle name="Normal 327 7" xfId="33030"/>
    <cellStyle name="Normal 327 8" xfId="33031"/>
    <cellStyle name="Normal 327 9" xfId="33032"/>
    <cellStyle name="Normal 328" xfId="33033"/>
    <cellStyle name="Normal 328 10" xfId="33034"/>
    <cellStyle name="Normal 328 2" xfId="33035"/>
    <cellStyle name="Normal 328 2 2" xfId="33036"/>
    <cellStyle name="Normal 328 2 2 2" xfId="33037"/>
    <cellStyle name="Normal 328 2 2 2 2" xfId="33038"/>
    <cellStyle name="Normal 328 2 2 2 2 2" xfId="33039"/>
    <cellStyle name="Normal 328 2 2 2 2 3" xfId="33040"/>
    <cellStyle name="Normal 328 2 2 2 3" xfId="33041"/>
    <cellStyle name="Normal 328 2 2 2 3 2" xfId="33042"/>
    <cellStyle name="Normal 328 2 2 2 3 3" xfId="33043"/>
    <cellStyle name="Normal 328 2 2 2 4" xfId="33044"/>
    <cellStyle name="Normal 328 2 2 2 5" xfId="33045"/>
    <cellStyle name="Normal 328 2 2 2 6" xfId="33046"/>
    <cellStyle name="Normal 328 2 2 3" xfId="33047"/>
    <cellStyle name="Normal 328 2 2 3 2" xfId="33048"/>
    <cellStyle name="Normal 328 2 2 3 3" xfId="33049"/>
    <cellStyle name="Normal 328 2 2 4" xfId="33050"/>
    <cellStyle name="Normal 328 2 2 4 2" xfId="33051"/>
    <cellStyle name="Normal 328 2 2 4 3" xfId="33052"/>
    <cellStyle name="Normal 328 2 2 5" xfId="33053"/>
    <cellStyle name="Normal 328 2 2 6" xfId="33054"/>
    <cellStyle name="Normal 328 2 2 7" xfId="33055"/>
    <cellStyle name="Normal 328 2 2 8" xfId="33056"/>
    <cellStyle name="Normal 328 2 3" xfId="33057"/>
    <cellStyle name="Normal 328 2 3 2" xfId="33058"/>
    <cellStyle name="Normal 328 2 3 2 2" xfId="33059"/>
    <cellStyle name="Normal 328 2 3 2 3" xfId="33060"/>
    <cellStyle name="Normal 328 2 3 3" xfId="33061"/>
    <cellStyle name="Normal 328 2 3 3 2" xfId="33062"/>
    <cellStyle name="Normal 328 2 3 3 3" xfId="33063"/>
    <cellStyle name="Normal 328 2 3 4" xfId="33064"/>
    <cellStyle name="Normal 328 2 3 5" xfId="33065"/>
    <cellStyle name="Normal 328 2 3 6" xfId="33066"/>
    <cellStyle name="Normal 328 2 4" xfId="33067"/>
    <cellStyle name="Normal 328 2 4 2" xfId="33068"/>
    <cellStyle name="Normal 328 2 4 3" xfId="33069"/>
    <cellStyle name="Normal 328 2 5" xfId="33070"/>
    <cellStyle name="Normal 328 2 5 2" xfId="33071"/>
    <cellStyle name="Normal 328 2 5 3" xfId="33072"/>
    <cellStyle name="Normal 328 2 6" xfId="33073"/>
    <cellStyle name="Normal 328 2 7" xfId="33074"/>
    <cellStyle name="Normal 328 2 8" xfId="33075"/>
    <cellStyle name="Normal 328 2 9" xfId="33076"/>
    <cellStyle name="Normal 328 3" xfId="33077"/>
    <cellStyle name="Normal 328 3 2" xfId="33078"/>
    <cellStyle name="Normal 328 3 2 2" xfId="33079"/>
    <cellStyle name="Normal 328 3 2 2 2" xfId="33080"/>
    <cellStyle name="Normal 328 3 2 2 3" xfId="33081"/>
    <cellStyle name="Normal 328 3 2 3" xfId="33082"/>
    <cellStyle name="Normal 328 3 2 3 2" xfId="33083"/>
    <cellStyle name="Normal 328 3 2 3 3" xfId="33084"/>
    <cellStyle name="Normal 328 3 2 4" xfId="33085"/>
    <cellStyle name="Normal 328 3 2 5" xfId="33086"/>
    <cellStyle name="Normal 328 3 2 6" xfId="33087"/>
    <cellStyle name="Normal 328 3 3" xfId="33088"/>
    <cellStyle name="Normal 328 3 3 2" xfId="33089"/>
    <cellStyle name="Normal 328 3 3 3" xfId="33090"/>
    <cellStyle name="Normal 328 3 4" xfId="33091"/>
    <cellStyle name="Normal 328 3 4 2" xfId="33092"/>
    <cellStyle name="Normal 328 3 4 3" xfId="33093"/>
    <cellStyle name="Normal 328 3 5" xfId="33094"/>
    <cellStyle name="Normal 328 3 6" xfId="33095"/>
    <cellStyle name="Normal 328 3 7" xfId="33096"/>
    <cellStyle name="Normal 328 3 8" xfId="33097"/>
    <cellStyle name="Normal 328 4" xfId="33098"/>
    <cellStyle name="Normal 328 4 2" xfId="33099"/>
    <cellStyle name="Normal 328 4 2 2" xfId="33100"/>
    <cellStyle name="Normal 328 4 2 3" xfId="33101"/>
    <cellStyle name="Normal 328 4 3" xfId="33102"/>
    <cellStyle name="Normal 328 4 3 2" xfId="33103"/>
    <cellStyle name="Normal 328 4 3 3" xfId="33104"/>
    <cellStyle name="Normal 328 4 4" xfId="33105"/>
    <cellStyle name="Normal 328 4 5" xfId="33106"/>
    <cellStyle name="Normal 328 4 6" xfId="33107"/>
    <cellStyle name="Normal 328 5" xfId="33108"/>
    <cellStyle name="Normal 328 5 2" xfId="33109"/>
    <cellStyle name="Normal 328 5 3" xfId="33110"/>
    <cellStyle name="Normal 328 6" xfId="33111"/>
    <cellStyle name="Normal 328 6 2" xfId="33112"/>
    <cellStyle name="Normal 328 6 3" xfId="33113"/>
    <cellStyle name="Normal 328 7" xfId="33114"/>
    <cellStyle name="Normal 328 8" xfId="33115"/>
    <cellStyle name="Normal 328 9" xfId="33116"/>
    <cellStyle name="Normal 329" xfId="33117"/>
    <cellStyle name="Normal 329 10" xfId="33118"/>
    <cellStyle name="Normal 329 2" xfId="33119"/>
    <cellStyle name="Normal 329 2 2" xfId="33120"/>
    <cellStyle name="Normal 329 2 2 2" xfId="33121"/>
    <cellStyle name="Normal 329 2 2 2 2" xfId="33122"/>
    <cellStyle name="Normal 329 2 2 2 2 2" xfId="33123"/>
    <cellStyle name="Normal 329 2 2 2 2 3" xfId="33124"/>
    <cellStyle name="Normal 329 2 2 2 3" xfId="33125"/>
    <cellStyle name="Normal 329 2 2 2 3 2" xfId="33126"/>
    <cellStyle name="Normal 329 2 2 2 3 3" xfId="33127"/>
    <cellStyle name="Normal 329 2 2 2 4" xfId="33128"/>
    <cellStyle name="Normal 329 2 2 2 5" xfId="33129"/>
    <cellStyle name="Normal 329 2 2 2 6" xfId="33130"/>
    <cellStyle name="Normal 329 2 2 3" xfId="33131"/>
    <cellStyle name="Normal 329 2 2 3 2" xfId="33132"/>
    <cellStyle name="Normal 329 2 2 3 3" xfId="33133"/>
    <cellStyle name="Normal 329 2 2 4" xfId="33134"/>
    <cellStyle name="Normal 329 2 2 4 2" xfId="33135"/>
    <cellStyle name="Normal 329 2 2 4 3" xfId="33136"/>
    <cellStyle name="Normal 329 2 2 5" xfId="33137"/>
    <cellStyle name="Normal 329 2 2 6" xfId="33138"/>
    <cellStyle name="Normal 329 2 2 7" xfId="33139"/>
    <cellStyle name="Normal 329 2 2 8" xfId="33140"/>
    <cellStyle name="Normal 329 2 3" xfId="33141"/>
    <cellStyle name="Normal 329 2 3 2" xfId="33142"/>
    <cellStyle name="Normal 329 2 3 2 2" xfId="33143"/>
    <cellStyle name="Normal 329 2 3 2 3" xfId="33144"/>
    <cellStyle name="Normal 329 2 3 3" xfId="33145"/>
    <cellStyle name="Normal 329 2 3 3 2" xfId="33146"/>
    <cellStyle name="Normal 329 2 3 3 3" xfId="33147"/>
    <cellStyle name="Normal 329 2 3 4" xfId="33148"/>
    <cellStyle name="Normal 329 2 3 5" xfId="33149"/>
    <cellStyle name="Normal 329 2 3 6" xfId="33150"/>
    <cellStyle name="Normal 329 2 4" xfId="33151"/>
    <cellStyle name="Normal 329 2 4 2" xfId="33152"/>
    <cellStyle name="Normal 329 2 4 3" xfId="33153"/>
    <cellStyle name="Normal 329 2 5" xfId="33154"/>
    <cellStyle name="Normal 329 2 5 2" xfId="33155"/>
    <cellStyle name="Normal 329 2 5 3" xfId="33156"/>
    <cellStyle name="Normal 329 2 6" xfId="33157"/>
    <cellStyle name="Normal 329 2 7" xfId="33158"/>
    <cellStyle name="Normal 329 2 8" xfId="33159"/>
    <cellStyle name="Normal 329 2 9" xfId="33160"/>
    <cellStyle name="Normal 329 3" xfId="33161"/>
    <cellStyle name="Normal 329 3 2" xfId="33162"/>
    <cellStyle name="Normal 329 3 2 2" xfId="33163"/>
    <cellStyle name="Normal 329 3 2 2 2" xfId="33164"/>
    <cellStyle name="Normal 329 3 2 2 3" xfId="33165"/>
    <cellStyle name="Normal 329 3 2 3" xfId="33166"/>
    <cellStyle name="Normal 329 3 2 3 2" xfId="33167"/>
    <cellStyle name="Normal 329 3 2 3 3" xfId="33168"/>
    <cellStyle name="Normal 329 3 2 4" xfId="33169"/>
    <cellStyle name="Normal 329 3 2 5" xfId="33170"/>
    <cellStyle name="Normal 329 3 2 6" xfId="33171"/>
    <cellStyle name="Normal 329 3 3" xfId="33172"/>
    <cellStyle name="Normal 329 3 3 2" xfId="33173"/>
    <cellStyle name="Normal 329 3 3 3" xfId="33174"/>
    <cellStyle name="Normal 329 3 4" xfId="33175"/>
    <cellStyle name="Normal 329 3 4 2" xfId="33176"/>
    <cellStyle name="Normal 329 3 4 3" xfId="33177"/>
    <cellStyle name="Normal 329 3 5" xfId="33178"/>
    <cellStyle name="Normal 329 3 6" xfId="33179"/>
    <cellStyle name="Normal 329 3 7" xfId="33180"/>
    <cellStyle name="Normal 329 3 8" xfId="33181"/>
    <cellStyle name="Normal 329 4" xfId="33182"/>
    <cellStyle name="Normal 329 4 2" xfId="33183"/>
    <cellStyle name="Normal 329 4 2 2" xfId="33184"/>
    <cellStyle name="Normal 329 4 2 3" xfId="33185"/>
    <cellStyle name="Normal 329 4 3" xfId="33186"/>
    <cellStyle name="Normal 329 4 3 2" xfId="33187"/>
    <cellStyle name="Normal 329 4 3 3" xfId="33188"/>
    <cellStyle name="Normal 329 4 4" xfId="33189"/>
    <cellStyle name="Normal 329 4 5" xfId="33190"/>
    <cellStyle name="Normal 329 4 6" xfId="33191"/>
    <cellStyle name="Normal 329 5" xfId="33192"/>
    <cellStyle name="Normal 329 5 2" xfId="33193"/>
    <cellStyle name="Normal 329 5 3" xfId="33194"/>
    <cellStyle name="Normal 329 6" xfId="33195"/>
    <cellStyle name="Normal 329 6 2" xfId="33196"/>
    <cellStyle name="Normal 329 6 3" xfId="33197"/>
    <cellStyle name="Normal 329 7" xfId="33198"/>
    <cellStyle name="Normal 329 8" xfId="33199"/>
    <cellStyle name="Normal 329 9" xfId="33200"/>
    <cellStyle name="Normal 33" xfId="33201"/>
    <cellStyle name="Normal 33 10" xfId="33202"/>
    <cellStyle name="Normal 33 11" xfId="33203"/>
    <cellStyle name="Normal 33 2" xfId="33204"/>
    <cellStyle name="Normal 33 2 2" xfId="33205"/>
    <cellStyle name="Normal 33 2 2 2" xfId="33206"/>
    <cellStyle name="Normal 33 2 2 2 2" xfId="33207"/>
    <cellStyle name="Normal 33 2 2 2 2 2" xfId="33208"/>
    <cellStyle name="Normal 33 2 2 2 2 3" xfId="33209"/>
    <cellStyle name="Normal 33 2 2 2 3" xfId="33210"/>
    <cellStyle name="Normal 33 2 2 2 3 2" xfId="33211"/>
    <cellStyle name="Normal 33 2 2 2 3 3" xfId="33212"/>
    <cellStyle name="Normal 33 2 2 2 4" xfId="33213"/>
    <cellStyle name="Normal 33 2 2 2 5" xfId="33214"/>
    <cellStyle name="Normal 33 2 2 2 6" xfId="33215"/>
    <cellStyle name="Normal 33 2 2 3" xfId="33216"/>
    <cellStyle name="Normal 33 2 2 3 2" xfId="33217"/>
    <cellStyle name="Normal 33 2 2 3 3" xfId="33218"/>
    <cellStyle name="Normal 33 2 2 4" xfId="33219"/>
    <cellStyle name="Normal 33 2 2 4 2" xfId="33220"/>
    <cellStyle name="Normal 33 2 2 4 3" xfId="33221"/>
    <cellStyle name="Normal 33 2 2 5" xfId="33222"/>
    <cellStyle name="Normal 33 2 2 6" xfId="33223"/>
    <cellStyle name="Normal 33 2 2 7" xfId="33224"/>
    <cellStyle name="Normal 33 2 2 8" xfId="33225"/>
    <cellStyle name="Normal 33 2 3" xfId="33226"/>
    <cellStyle name="Normal 33 2 3 2" xfId="33227"/>
    <cellStyle name="Normal 33 2 3 2 2" xfId="33228"/>
    <cellStyle name="Normal 33 2 3 2 3" xfId="33229"/>
    <cellStyle name="Normal 33 2 3 3" xfId="33230"/>
    <cellStyle name="Normal 33 2 3 3 2" xfId="33231"/>
    <cellStyle name="Normal 33 2 3 3 3" xfId="33232"/>
    <cellStyle name="Normal 33 2 3 4" xfId="33233"/>
    <cellStyle name="Normal 33 2 3 5" xfId="33234"/>
    <cellStyle name="Normal 33 2 3 6" xfId="33235"/>
    <cellStyle name="Normal 33 2 4" xfId="33236"/>
    <cellStyle name="Normal 33 2 4 2" xfId="33237"/>
    <cellStyle name="Normal 33 2 4 3" xfId="33238"/>
    <cellStyle name="Normal 33 2 5" xfId="33239"/>
    <cellStyle name="Normal 33 2 5 2" xfId="33240"/>
    <cellStyle name="Normal 33 2 5 3" xfId="33241"/>
    <cellStyle name="Normal 33 2 6" xfId="33242"/>
    <cellStyle name="Normal 33 2 7" xfId="33243"/>
    <cellStyle name="Normal 33 2 8" xfId="33244"/>
    <cellStyle name="Normal 33 2 9" xfId="33245"/>
    <cellStyle name="Normal 33 3" xfId="33246"/>
    <cellStyle name="Normal 33 3 2" xfId="33247"/>
    <cellStyle name="Normal 33 3 2 2" xfId="33248"/>
    <cellStyle name="Normal 33 3 2 2 2" xfId="33249"/>
    <cellStyle name="Normal 33 3 2 2 3" xfId="33250"/>
    <cellStyle name="Normal 33 3 2 3" xfId="33251"/>
    <cellStyle name="Normal 33 3 2 3 2" xfId="33252"/>
    <cellStyle name="Normal 33 3 2 3 3" xfId="33253"/>
    <cellStyle name="Normal 33 3 2 4" xfId="33254"/>
    <cellStyle name="Normal 33 3 2 5" xfId="33255"/>
    <cellStyle name="Normal 33 3 2 6" xfId="33256"/>
    <cellStyle name="Normal 33 3 3" xfId="33257"/>
    <cellStyle name="Normal 33 3 3 2" xfId="33258"/>
    <cellStyle name="Normal 33 3 3 3" xfId="33259"/>
    <cellStyle name="Normal 33 3 4" xfId="33260"/>
    <cellStyle name="Normal 33 3 4 2" xfId="33261"/>
    <cellStyle name="Normal 33 3 4 3" xfId="33262"/>
    <cellStyle name="Normal 33 3 5" xfId="33263"/>
    <cellStyle name="Normal 33 3 6" xfId="33264"/>
    <cellStyle name="Normal 33 3 7" xfId="33265"/>
    <cellStyle name="Normal 33 3 8" xfId="33266"/>
    <cellStyle name="Normal 33 4" xfId="33267"/>
    <cellStyle name="Normal 33 4 2" xfId="33268"/>
    <cellStyle name="Normal 33 4 2 2" xfId="33269"/>
    <cellStyle name="Normal 33 4 2 3" xfId="33270"/>
    <cellStyle name="Normal 33 4 3" xfId="33271"/>
    <cellStyle name="Normal 33 4 3 2" xfId="33272"/>
    <cellStyle name="Normal 33 4 3 3" xfId="33273"/>
    <cellStyle name="Normal 33 4 4" xfId="33274"/>
    <cellStyle name="Normal 33 4 5" xfId="33275"/>
    <cellStyle name="Normal 33 4 6" xfId="33276"/>
    <cellStyle name="Normal 33 5" xfId="33277"/>
    <cellStyle name="Normal 33 5 2" xfId="33278"/>
    <cellStyle name="Normal 33 5 3" xfId="33279"/>
    <cellStyle name="Normal 33 6" xfId="33280"/>
    <cellStyle name="Normal 33 6 2" xfId="33281"/>
    <cellStyle name="Normal 33 6 3" xfId="33282"/>
    <cellStyle name="Normal 33 7" xfId="33283"/>
    <cellStyle name="Normal 33 8" xfId="33284"/>
    <cellStyle name="Normal 33 9" xfId="33285"/>
    <cellStyle name="Normal 330" xfId="33286"/>
    <cellStyle name="Normal 330 10" xfId="33287"/>
    <cellStyle name="Normal 330 2" xfId="33288"/>
    <cellStyle name="Normal 330 2 2" xfId="33289"/>
    <cellStyle name="Normal 330 2 2 2" xfId="33290"/>
    <cellStyle name="Normal 330 2 2 2 2" xfId="33291"/>
    <cellStyle name="Normal 330 2 2 2 2 2" xfId="33292"/>
    <cellStyle name="Normal 330 2 2 2 2 3" xfId="33293"/>
    <cellStyle name="Normal 330 2 2 2 3" xfId="33294"/>
    <cellStyle name="Normal 330 2 2 2 3 2" xfId="33295"/>
    <cellStyle name="Normal 330 2 2 2 3 3" xfId="33296"/>
    <cellStyle name="Normal 330 2 2 2 4" xfId="33297"/>
    <cellStyle name="Normal 330 2 2 2 5" xfId="33298"/>
    <cellStyle name="Normal 330 2 2 2 6" xfId="33299"/>
    <cellStyle name="Normal 330 2 2 3" xfId="33300"/>
    <cellStyle name="Normal 330 2 2 3 2" xfId="33301"/>
    <cellStyle name="Normal 330 2 2 3 3" xfId="33302"/>
    <cellStyle name="Normal 330 2 2 4" xfId="33303"/>
    <cellStyle name="Normal 330 2 2 4 2" xfId="33304"/>
    <cellStyle name="Normal 330 2 2 4 3" xfId="33305"/>
    <cellStyle name="Normal 330 2 2 5" xfId="33306"/>
    <cellStyle name="Normal 330 2 2 6" xfId="33307"/>
    <cellStyle name="Normal 330 2 2 7" xfId="33308"/>
    <cellStyle name="Normal 330 2 2 8" xfId="33309"/>
    <cellStyle name="Normal 330 2 3" xfId="33310"/>
    <cellStyle name="Normal 330 2 3 2" xfId="33311"/>
    <cellStyle name="Normal 330 2 3 2 2" xfId="33312"/>
    <cellStyle name="Normal 330 2 3 2 3" xfId="33313"/>
    <cellStyle name="Normal 330 2 3 3" xfId="33314"/>
    <cellStyle name="Normal 330 2 3 3 2" xfId="33315"/>
    <cellStyle name="Normal 330 2 3 3 3" xfId="33316"/>
    <cellStyle name="Normal 330 2 3 4" xfId="33317"/>
    <cellStyle name="Normal 330 2 3 5" xfId="33318"/>
    <cellStyle name="Normal 330 2 3 6" xfId="33319"/>
    <cellStyle name="Normal 330 2 4" xfId="33320"/>
    <cellStyle name="Normal 330 2 4 2" xfId="33321"/>
    <cellStyle name="Normal 330 2 4 3" xfId="33322"/>
    <cellStyle name="Normal 330 2 5" xfId="33323"/>
    <cellStyle name="Normal 330 2 5 2" xfId="33324"/>
    <cellStyle name="Normal 330 2 5 3" xfId="33325"/>
    <cellStyle name="Normal 330 2 6" xfId="33326"/>
    <cellStyle name="Normal 330 2 7" xfId="33327"/>
    <cellStyle name="Normal 330 2 8" xfId="33328"/>
    <cellStyle name="Normal 330 2 9" xfId="33329"/>
    <cellStyle name="Normal 330 3" xfId="33330"/>
    <cellStyle name="Normal 330 3 2" xfId="33331"/>
    <cellStyle name="Normal 330 3 2 2" xfId="33332"/>
    <cellStyle name="Normal 330 3 2 2 2" xfId="33333"/>
    <cellStyle name="Normal 330 3 2 2 3" xfId="33334"/>
    <cellStyle name="Normal 330 3 2 3" xfId="33335"/>
    <cellStyle name="Normal 330 3 2 3 2" xfId="33336"/>
    <cellStyle name="Normal 330 3 2 3 3" xfId="33337"/>
    <cellStyle name="Normal 330 3 2 4" xfId="33338"/>
    <cellStyle name="Normal 330 3 2 5" xfId="33339"/>
    <cellStyle name="Normal 330 3 2 6" xfId="33340"/>
    <cellStyle name="Normal 330 3 3" xfId="33341"/>
    <cellStyle name="Normal 330 3 3 2" xfId="33342"/>
    <cellStyle name="Normal 330 3 3 3" xfId="33343"/>
    <cellStyle name="Normal 330 3 4" xfId="33344"/>
    <cellStyle name="Normal 330 3 4 2" xfId="33345"/>
    <cellStyle name="Normal 330 3 4 3" xfId="33346"/>
    <cellStyle name="Normal 330 3 5" xfId="33347"/>
    <cellStyle name="Normal 330 3 6" xfId="33348"/>
    <cellStyle name="Normal 330 3 7" xfId="33349"/>
    <cellStyle name="Normal 330 3 8" xfId="33350"/>
    <cellStyle name="Normal 330 4" xfId="33351"/>
    <cellStyle name="Normal 330 4 2" xfId="33352"/>
    <cellStyle name="Normal 330 4 2 2" xfId="33353"/>
    <cellStyle name="Normal 330 4 2 3" xfId="33354"/>
    <cellStyle name="Normal 330 4 3" xfId="33355"/>
    <cellStyle name="Normal 330 4 3 2" xfId="33356"/>
    <cellStyle name="Normal 330 4 3 3" xfId="33357"/>
    <cellStyle name="Normal 330 4 4" xfId="33358"/>
    <cellStyle name="Normal 330 4 5" xfId="33359"/>
    <cellStyle name="Normal 330 4 6" xfId="33360"/>
    <cellStyle name="Normal 330 5" xfId="33361"/>
    <cellStyle name="Normal 330 5 2" xfId="33362"/>
    <cellStyle name="Normal 330 5 3" xfId="33363"/>
    <cellStyle name="Normal 330 6" xfId="33364"/>
    <cellStyle name="Normal 330 6 2" xfId="33365"/>
    <cellStyle name="Normal 330 6 3" xfId="33366"/>
    <cellStyle name="Normal 330 7" xfId="33367"/>
    <cellStyle name="Normal 330 8" xfId="33368"/>
    <cellStyle name="Normal 330 9" xfId="33369"/>
    <cellStyle name="Normal 331" xfId="33370"/>
    <cellStyle name="Normal 331 10" xfId="33371"/>
    <cellStyle name="Normal 331 2" xfId="33372"/>
    <cellStyle name="Normal 331 2 2" xfId="33373"/>
    <cellStyle name="Normal 331 2 2 2" xfId="33374"/>
    <cellStyle name="Normal 331 2 2 2 2" xfId="33375"/>
    <cellStyle name="Normal 331 2 2 2 2 2" xfId="33376"/>
    <cellStyle name="Normal 331 2 2 2 2 3" xfId="33377"/>
    <cellStyle name="Normal 331 2 2 2 3" xfId="33378"/>
    <cellStyle name="Normal 331 2 2 2 3 2" xfId="33379"/>
    <cellStyle name="Normal 331 2 2 2 3 3" xfId="33380"/>
    <cellStyle name="Normal 331 2 2 2 4" xfId="33381"/>
    <cellStyle name="Normal 331 2 2 2 5" xfId="33382"/>
    <cellStyle name="Normal 331 2 2 2 6" xfId="33383"/>
    <cellStyle name="Normal 331 2 2 3" xfId="33384"/>
    <cellStyle name="Normal 331 2 2 3 2" xfId="33385"/>
    <cellStyle name="Normal 331 2 2 3 3" xfId="33386"/>
    <cellStyle name="Normal 331 2 2 4" xfId="33387"/>
    <cellStyle name="Normal 331 2 2 4 2" xfId="33388"/>
    <cellStyle name="Normal 331 2 2 4 3" xfId="33389"/>
    <cellStyle name="Normal 331 2 2 5" xfId="33390"/>
    <cellStyle name="Normal 331 2 2 6" xfId="33391"/>
    <cellStyle name="Normal 331 2 2 7" xfId="33392"/>
    <cellStyle name="Normal 331 2 2 8" xfId="33393"/>
    <cellStyle name="Normal 331 2 3" xfId="33394"/>
    <cellStyle name="Normal 331 2 3 2" xfId="33395"/>
    <cellStyle name="Normal 331 2 3 2 2" xfId="33396"/>
    <cellStyle name="Normal 331 2 3 2 3" xfId="33397"/>
    <cellStyle name="Normal 331 2 3 3" xfId="33398"/>
    <cellStyle name="Normal 331 2 3 3 2" xfId="33399"/>
    <cellStyle name="Normal 331 2 3 3 3" xfId="33400"/>
    <cellStyle name="Normal 331 2 3 4" xfId="33401"/>
    <cellStyle name="Normal 331 2 3 5" xfId="33402"/>
    <cellStyle name="Normal 331 2 3 6" xfId="33403"/>
    <cellStyle name="Normal 331 2 4" xfId="33404"/>
    <cellStyle name="Normal 331 2 4 2" xfId="33405"/>
    <cellStyle name="Normal 331 2 4 3" xfId="33406"/>
    <cellStyle name="Normal 331 2 5" xfId="33407"/>
    <cellStyle name="Normal 331 2 5 2" xfId="33408"/>
    <cellStyle name="Normal 331 2 5 3" xfId="33409"/>
    <cellStyle name="Normal 331 2 6" xfId="33410"/>
    <cellStyle name="Normal 331 2 7" xfId="33411"/>
    <cellStyle name="Normal 331 2 8" xfId="33412"/>
    <cellStyle name="Normal 331 2 9" xfId="33413"/>
    <cellStyle name="Normal 331 3" xfId="33414"/>
    <cellStyle name="Normal 331 3 2" xfId="33415"/>
    <cellStyle name="Normal 331 3 2 2" xfId="33416"/>
    <cellStyle name="Normal 331 3 2 2 2" xfId="33417"/>
    <cellStyle name="Normal 331 3 2 2 3" xfId="33418"/>
    <cellStyle name="Normal 331 3 2 3" xfId="33419"/>
    <cellStyle name="Normal 331 3 2 3 2" xfId="33420"/>
    <cellStyle name="Normal 331 3 2 3 3" xfId="33421"/>
    <cellStyle name="Normal 331 3 2 4" xfId="33422"/>
    <cellStyle name="Normal 331 3 2 5" xfId="33423"/>
    <cellStyle name="Normal 331 3 2 6" xfId="33424"/>
    <cellStyle name="Normal 331 3 3" xfId="33425"/>
    <cellStyle name="Normal 331 3 3 2" xfId="33426"/>
    <cellStyle name="Normal 331 3 3 3" xfId="33427"/>
    <cellStyle name="Normal 331 3 4" xfId="33428"/>
    <cellStyle name="Normal 331 3 4 2" xfId="33429"/>
    <cellStyle name="Normal 331 3 4 3" xfId="33430"/>
    <cellStyle name="Normal 331 3 5" xfId="33431"/>
    <cellStyle name="Normal 331 3 6" xfId="33432"/>
    <cellStyle name="Normal 331 3 7" xfId="33433"/>
    <cellStyle name="Normal 331 3 8" xfId="33434"/>
    <cellStyle name="Normal 331 4" xfId="33435"/>
    <cellStyle name="Normal 331 4 2" xfId="33436"/>
    <cellStyle name="Normal 331 4 2 2" xfId="33437"/>
    <cellStyle name="Normal 331 4 2 3" xfId="33438"/>
    <cellStyle name="Normal 331 4 3" xfId="33439"/>
    <cellStyle name="Normal 331 4 3 2" xfId="33440"/>
    <cellStyle name="Normal 331 4 3 3" xfId="33441"/>
    <cellStyle name="Normal 331 4 4" xfId="33442"/>
    <cellStyle name="Normal 331 4 5" xfId="33443"/>
    <cellStyle name="Normal 331 4 6" xfId="33444"/>
    <cellStyle name="Normal 331 5" xfId="33445"/>
    <cellStyle name="Normal 331 5 2" xfId="33446"/>
    <cellStyle name="Normal 331 5 3" xfId="33447"/>
    <cellStyle name="Normal 331 6" xfId="33448"/>
    <cellStyle name="Normal 331 6 2" xfId="33449"/>
    <cellStyle name="Normal 331 6 3" xfId="33450"/>
    <cellStyle name="Normal 331 7" xfId="33451"/>
    <cellStyle name="Normal 331 8" xfId="33452"/>
    <cellStyle name="Normal 331 9" xfId="33453"/>
    <cellStyle name="Normal 332" xfId="33454"/>
    <cellStyle name="Normal 332 10" xfId="33455"/>
    <cellStyle name="Normal 332 2" xfId="33456"/>
    <cellStyle name="Normal 332 2 2" xfId="33457"/>
    <cellStyle name="Normal 332 2 2 2" xfId="33458"/>
    <cellStyle name="Normal 332 2 2 2 2" xfId="33459"/>
    <cellStyle name="Normal 332 2 2 2 2 2" xfId="33460"/>
    <cellStyle name="Normal 332 2 2 2 2 3" xfId="33461"/>
    <cellStyle name="Normal 332 2 2 2 3" xfId="33462"/>
    <cellStyle name="Normal 332 2 2 2 3 2" xfId="33463"/>
    <cellStyle name="Normal 332 2 2 2 3 3" xfId="33464"/>
    <cellStyle name="Normal 332 2 2 2 4" xfId="33465"/>
    <cellStyle name="Normal 332 2 2 2 5" xfId="33466"/>
    <cellStyle name="Normal 332 2 2 2 6" xfId="33467"/>
    <cellStyle name="Normal 332 2 2 3" xfId="33468"/>
    <cellStyle name="Normal 332 2 2 3 2" xfId="33469"/>
    <cellStyle name="Normal 332 2 2 3 3" xfId="33470"/>
    <cellStyle name="Normal 332 2 2 4" xfId="33471"/>
    <cellStyle name="Normal 332 2 2 4 2" xfId="33472"/>
    <cellStyle name="Normal 332 2 2 4 3" xfId="33473"/>
    <cellStyle name="Normal 332 2 2 5" xfId="33474"/>
    <cellStyle name="Normal 332 2 2 6" xfId="33475"/>
    <cellStyle name="Normal 332 2 2 7" xfId="33476"/>
    <cellStyle name="Normal 332 2 2 8" xfId="33477"/>
    <cellStyle name="Normal 332 2 3" xfId="33478"/>
    <cellStyle name="Normal 332 2 3 2" xfId="33479"/>
    <cellStyle name="Normal 332 2 3 2 2" xfId="33480"/>
    <cellStyle name="Normal 332 2 3 2 3" xfId="33481"/>
    <cellStyle name="Normal 332 2 3 3" xfId="33482"/>
    <cellStyle name="Normal 332 2 3 3 2" xfId="33483"/>
    <cellStyle name="Normal 332 2 3 3 3" xfId="33484"/>
    <cellStyle name="Normal 332 2 3 4" xfId="33485"/>
    <cellStyle name="Normal 332 2 3 5" xfId="33486"/>
    <cellStyle name="Normal 332 2 3 6" xfId="33487"/>
    <cellStyle name="Normal 332 2 4" xfId="33488"/>
    <cellStyle name="Normal 332 2 4 2" xfId="33489"/>
    <cellStyle name="Normal 332 2 4 3" xfId="33490"/>
    <cellStyle name="Normal 332 2 5" xfId="33491"/>
    <cellStyle name="Normal 332 2 5 2" xfId="33492"/>
    <cellStyle name="Normal 332 2 5 3" xfId="33493"/>
    <cellStyle name="Normal 332 2 6" xfId="33494"/>
    <cellStyle name="Normal 332 2 7" xfId="33495"/>
    <cellStyle name="Normal 332 2 8" xfId="33496"/>
    <cellStyle name="Normal 332 2 9" xfId="33497"/>
    <cellStyle name="Normal 332 3" xfId="33498"/>
    <cellStyle name="Normal 332 3 2" xfId="33499"/>
    <cellStyle name="Normal 332 3 2 2" xfId="33500"/>
    <cellStyle name="Normal 332 3 2 2 2" xfId="33501"/>
    <cellStyle name="Normal 332 3 2 2 3" xfId="33502"/>
    <cellStyle name="Normal 332 3 2 3" xfId="33503"/>
    <cellStyle name="Normal 332 3 2 3 2" xfId="33504"/>
    <cellStyle name="Normal 332 3 2 3 3" xfId="33505"/>
    <cellStyle name="Normal 332 3 2 4" xfId="33506"/>
    <cellStyle name="Normal 332 3 2 5" xfId="33507"/>
    <cellStyle name="Normal 332 3 2 6" xfId="33508"/>
    <cellStyle name="Normal 332 3 3" xfId="33509"/>
    <cellStyle name="Normal 332 3 3 2" xfId="33510"/>
    <cellStyle name="Normal 332 3 3 3" xfId="33511"/>
    <cellStyle name="Normal 332 3 4" xfId="33512"/>
    <cellStyle name="Normal 332 3 4 2" xfId="33513"/>
    <cellStyle name="Normal 332 3 4 3" xfId="33514"/>
    <cellStyle name="Normal 332 3 5" xfId="33515"/>
    <cellStyle name="Normal 332 3 6" xfId="33516"/>
    <cellStyle name="Normal 332 3 7" xfId="33517"/>
    <cellStyle name="Normal 332 3 8" xfId="33518"/>
    <cellStyle name="Normal 332 4" xfId="33519"/>
    <cellStyle name="Normal 332 4 2" xfId="33520"/>
    <cellStyle name="Normal 332 4 2 2" xfId="33521"/>
    <cellStyle name="Normal 332 4 2 3" xfId="33522"/>
    <cellStyle name="Normal 332 4 3" xfId="33523"/>
    <cellStyle name="Normal 332 4 3 2" xfId="33524"/>
    <cellStyle name="Normal 332 4 3 3" xfId="33525"/>
    <cellStyle name="Normal 332 4 4" xfId="33526"/>
    <cellStyle name="Normal 332 4 5" xfId="33527"/>
    <cellStyle name="Normal 332 4 6" xfId="33528"/>
    <cellStyle name="Normal 332 5" xfId="33529"/>
    <cellStyle name="Normal 332 5 2" xfId="33530"/>
    <cellStyle name="Normal 332 5 3" xfId="33531"/>
    <cellStyle name="Normal 332 6" xfId="33532"/>
    <cellStyle name="Normal 332 6 2" xfId="33533"/>
    <cellStyle name="Normal 332 6 3" xfId="33534"/>
    <cellStyle name="Normal 332 7" xfId="33535"/>
    <cellStyle name="Normal 332 8" xfId="33536"/>
    <cellStyle name="Normal 332 9" xfId="33537"/>
    <cellStyle name="Normal 333" xfId="33538"/>
    <cellStyle name="Normal 333 10" xfId="33539"/>
    <cellStyle name="Normal 333 2" xfId="33540"/>
    <cellStyle name="Normal 333 2 2" xfId="33541"/>
    <cellStyle name="Normal 333 2 2 2" xfId="33542"/>
    <cellStyle name="Normal 333 2 2 2 2" xfId="33543"/>
    <cellStyle name="Normal 333 2 2 2 2 2" xfId="33544"/>
    <cellStyle name="Normal 333 2 2 2 2 3" xfId="33545"/>
    <cellStyle name="Normal 333 2 2 2 3" xfId="33546"/>
    <cellStyle name="Normal 333 2 2 2 3 2" xfId="33547"/>
    <cellStyle name="Normal 333 2 2 2 3 3" xfId="33548"/>
    <cellStyle name="Normal 333 2 2 2 4" xfId="33549"/>
    <cellStyle name="Normal 333 2 2 2 5" xfId="33550"/>
    <cellStyle name="Normal 333 2 2 2 6" xfId="33551"/>
    <cellStyle name="Normal 333 2 2 3" xfId="33552"/>
    <cellStyle name="Normal 333 2 2 3 2" xfId="33553"/>
    <cellStyle name="Normal 333 2 2 3 3" xfId="33554"/>
    <cellStyle name="Normal 333 2 2 4" xfId="33555"/>
    <cellStyle name="Normal 333 2 2 4 2" xfId="33556"/>
    <cellStyle name="Normal 333 2 2 4 3" xfId="33557"/>
    <cellStyle name="Normal 333 2 2 5" xfId="33558"/>
    <cellStyle name="Normal 333 2 2 6" xfId="33559"/>
    <cellStyle name="Normal 333 2 2 7" xfId="33560"/>
    <cellStyle name="Normal 333 2 2 8" xfId="33561"/>
    <cellStyle name="Normal 333 2 3" xfId="33562"/>
    <cellStyle name="Normal 333 2 3 2" xfId="33563"/>
    <cellStyle name="Normal 333 2 3 2 2" xfId="33564"/>
    <cellStyle name="Normal 333 2 3 2 3" xfId="33565"/>
    <cellStyle name="Normal 333 2 3 3" xfId="33566"/>
    <cellStyle name="Normal 333 2 3 3 2" xfId="33567"/>
    <cellStyle name="Normal 333 2 3 3 3" xfId="33568"/>
    <cellStyle name="Normal 333 2 3 4" xfId="33569"/>
    <cellStyle name="Normal 333 2 3 5" xfId="33570"/>
    <cellStyle name="Normal 333 2 3 6" xfId="33571"/>
    <cellStyle name="Normal 333 2 4" xfId="33572"/>
    <cellStyle name="Normal 333 2 4 2" xfId="33573"/>
    <cellStyle name="Normal 333 2 4 3" xfId="33574"/>
    <cellStyle name="Normal 333 2 5" xfId="33575"/>
    <cellStyle name="Normal 333 2 5 2" xfId="33576"/>
    <cellStyle name="Normal 333 2 5 3" xfId="33577"/>
    <cellStyle name="Normal 333 2 6" xfId="33578"/>
    <cellStyle name="Normal 333 2 7" xfId="33579"/>
    <cellStyle name="Normal 333 2 8" xfId="33580"/>
    <cellStyle name="Normal 333 2 9" xfId="33581"/>
    <cellStyle name="Normal 333 3" xfId="33582"/>
    <cellStyle name="Normal 333 3 2" xfId="33583"/>
    <cellStyle name="Normal 333 3 2 2" xfId="33584"/>
    <cellStyle name="Normal 333 3 2 2 2" xfId="33585"/>
    <cellStyle name="Normal 333 3 2 2 3" xfId="33586"/>
    <cellStyle name="Normal 333 3 2 3" xfId="33587"/>
    <cellStyle name="Normal 333 3 2 3 2" xfId="33588"/>
    <cellStyle name="Normal 333 3 2 3 3" xfId="33589"/>
    <cellStyle name="Normal 333 3 2 4" xfId="33590"/>
    <cellStyle name="Normal 333 3 2 5" xfId="33591"/>
    <cellStyle name="Normal 333 3 2 6" xfId="33592"/>
    <cellStyle name="Normal 333 3 3" xfId="33593"/>
    <cellStyle name="Normal 333 3 3 2" xfId="33594"/>
    <cellStyle name="Normal 333 3 3 3" xfId="33595"/>
    <cellStyle name="Normal 333 3 4" xfId="33596"/>
    <cellStyle name="Normal 333 3 4 2" xfId="33597"/>
    <cellStyle name="Normal 333 3 4 3" xfId="33598"/>
    <cellStyle name="Normal 333 3 5" xfId="33599"/>
    <cellStyle name="Normal 333 3 6" xfId="33600"/>
    <cellStyle name="Normal 333 3 7" xfId="33601"/>
    <cellStyle name="Normal 333 3 8" xfId="33602"/>
    <cellStyle name="Normal 333 4" xfId="33603"/>
    <cellStyle name="Normal 333 4 2" xfId="33604"/>
    <cellStyle name="Normal 333 4 2 2" xfId="33605"/>
    <cellStyle name="Normal 333 4 2 3" xfId="33606"/>
    <cellStyle name="Normal 333 4 3" xfId="33607"/>
    <cellStyle name="Normal 333 4 3 2" xfId="33608"/>
    <cellStyle name="Normal 333 4 3 3" xfId="33609"/>
    <cellStyle name="Normal 333 4 4" xfId="33610"/>
    <cellStyle name="Normal 333 4 5" xfId="33611"/>
    <cellStyle name="Normal 333 4 6" xfId="33612"/>
    <cellStyle name="Normal 333 5" xfId="33613"/>
    <cellStyle name="Normal 333 5 2" xfId="33614"/>
    <cellStyle name="Normal 333 5 3" xfId="33615"/>
    <cellStyle name="Normal 333 6" xfId="33616"/>
    <cellStyle name="Normal 333 6 2" xfId="33617"/>
    <cellStyle name="Normal 333 6 3" xfId="33618"/>
    <cellStyle name="Normal 333 7" xfId="33619"/>
    <cellStyle name="Normal 333 8" xfId="33620"/>
    <cellStyle name="Normal 333 9" xfId="33621"/>
    <cellStyle name="Normal 334" xfId="33622"/>
    <cellStyle name="Normal 334 10" xfId="33623"/>
    <cellStyle name="Normal 334 2" xfId="33624"/>
    <cellStyle name="Normal 334 2 2" xfId="33625"/>
    <cellStyle name="Normal 334 2 2 2" xfId="33626"/>
    <cellStyle name="Normal 334 2 2 2 2" xfId="33627"/>
    <cellStyle name="Normal 334 2 2 2 2 2" xfId="33628"/>
    <cellStyle name="Normal 334 2 2 2 2 3" xfId="33629"/>
    <cellStyle name="Normal 334 2 2 2 3" xfId="33630"/>
    <cellStyle name="Normal 334 2 2 2 3 2" xfId="33631"/>
    <cellStyle name="Normal 334 2 2 2 3 3" xfId="33632"/>
    <cellStyle name="Normal 334 2 2 2 4" xfId="33633"/>
    <cellStyle name="Normal 334 2 2 2 5" xfId="33634"/>
    <cellStyle name="Normal 334 2 2 2 6" xfId="33635"/>
    <cellStyle name="Normal 334 2 2 3" xfId="33636"/>
    <cellStyle name="Normal 334 2 2 3 2" xfId="33637"/>
    <cellStyle name="Normal 334 2 2 3 3" xfId="33638"/>
    <cellStyle name="Normal 334 2 2 4" xfId="33639"/>
    <cellStyle name="Normal 334 2 2 4 2" xfId="33640"/>
    <cellStyle name="Normal 334 2 2 4 3" xfId="33641"/>
    <cellStyle name="Normal 334 2 2 5" xfId="33642"/>
    <cellStyle name="Normal 334 2 2 6" xfId="33643"/>
    <cellStyle name="Normal 334 2 2 7" xfId="33644"/>
    <cellStyle name="Normal 334 2 2 8" xfId="33645"/>
    <cellStyle name="Normal 334 2 3" xfId="33646"/>
    <cellStyle name="Normal 334 2 3 2" xfId="33647"/>
    <cellStyle name="Normal 334 2 3 2 2" xfId="33648"/>
    <cellStyle name="Normal 334 2 3 2 3" xfId="33649"/>
    <cellStyle name="Normal 334 2 3 3" xfId="33650"/>
    <cellStyle name="Normal 334 2 3 3 2" xfId="33651"/>
    <cellStyle name="Normal 334 2 3 3 3" xfId="33652"/>
    <cellStyle name="Normal 334 2 3 4" xfId="33653"/>
    <cellStyle name="Normal 334 2 3 5" xfId="33654"/>
    <cellStyle name="Normal 334 2 3 6" xfId="33655"/>
    <cellStyle name="Normal 334 2 4" xfId="33656"/>
    <cellStyle name="Normal 334 2 4 2" xfId="33657"/>
    <cellStyle name="Normal 334 2 4 3" xfId="33658"/>
    <cellStyle name="Normal 334 2 5" xfId="33659"/>
    <cellStyle name="Normal 334 2 5 2" xfId="33660"/>
    <cellStyle name="Normal 334 2 5 3" xfId="33661"/>
    <cellStyle name="Normal 334 2 6" xfId="33662"/>
    <cellStyle name="Normal 334 2 7" xfId="33663"/>
    <cellStyle name="Normal 334 2 8" xfId="33664"/>
    <cellStyle name="Normal 334 2 9" xfId="33665"/>
    <cellStyle name="Normal 334 3" xfId="33666"/>
    <cellStyle name="Normal 334 3 2" xfId="33667"/>
    <cellStyle name="Normal 334 3 2 2" xfId="33668"/>
    <cellStyle name="Normal 334 3 2 2 2" xfId="33669"/>
    <cellStyle name="Normal 334 3 2 2 3" xfId="33670"/>
    <cellStyle name="Normal 334 3 2 3" xfId="33671"/>
    <cellStyle name="Normal 334 3 2 3 2" xfId="33672"/>
    <cellStyle name="Normal 334 3 2 3 3" xfId="33673"/>
    <cellStyle name="Normal 334 3 2 4" xfId="33674"/>
    <cellStyle name="Normal 334 3 2 5" xfId="33675"/>
    <cellStyle name="Normal 334 3 2 6" xfId="33676"/>
    <cellStyle name="Normal 334 3 3" xfId="33677"/>
    <cellStyle name="Normal 334 3 3 2" xfId="33678"/>
    <cellStyle name="Normal 334 3 3 3" xfId="33679"/>
    <cellStyle name="Normal 334 3 4" xfId="33680"/>
    <cellStyle name="Normal 334 3 4 2" xfId="33681"/>
    <cellStyle name="Normal 334 3 4 3" xfId="33682"/>
    <cellStyle name="Normal 334 3 5" xfId="33683"/>
    <cellStyle name="Normal 334 3 6" xfId="33684"/>
    <cellStyle name="Normal 334 3 7" xfId="33685"/>
    <cellStyle name="Normal 334 3 8" xfId="33686"/>
    <cellStyle name="Normal 334 4" xfId="33687"/>
    <cellStyle name="Normal 334 4 2" xfId="33688"/>
    <cellStyle name="Normal 334 4 2 2" xfId="33689"/>
    <cellStyle name="Normal 334 4 2 3" xfId="33690"/>
    <cellStyle name="Normal 334 4 3" xfId="33691"/>
    <cellStyle name="Normal 334 4 3 2" xfId="33692"/>
    <cellStyle name="Normal 334 4 3 3" xfId="33693"/>
    <cellStyle name="Normal 334 4 4" xfId="33694"/>
    <cellStyle name="Normal 334 4 5" xfId="33695"/>
    <cellStyle name="Normal 334 4 6" xfId="33696"/>
    <cellStyle name="Normal 334 5" xfId="33697"/>
    <cellStyle name="Normal 334 5 2" xfId="33698"/>
    <cellStyle name="Normal 334 5 3" xfId="33699"/>
    <cellStyle name="Normal 334 6" xfId="33700"/>
    <cellStyle name="Normal 334 6 2" xfId="33701"/>
    <cellStyle name="Normal 334 6 3" xfId="33702"/>
    <cellStyle name="Normal 334 7" xfId="33703"/>
    <cellStyle name="Normal 334 8" xfId="33704"/>
    <cellStyle name="Normal 334 9" xfId="33705"/>
    <cellStyle name="Normal 335" xfId="33706"/>
    <cellStyle name="Normal 335 10" xfId="33707"/>
    <cellStyle name="Normal 335 2" xfId="33708"/>
    <cellStyle name="Normal 335 2 2" xfId="33709"/>
    <cellStyle name="Normal 335 2 2 2" xfId="33710"/>
    <cellStyle name="Normal 335 2 2 2 2" xfId="33711"/>
    <cellStyle name="Normal 335 2 2 2 2 2" xfId="33712"/>
    <cellStyle name="Normal 335 2 2 2 2 3" xfId="33713"/>
    <cellStyle name="Normal 335 2 2 2 3" xfId="33714"/>
    <cellStyle name="Normal 335 2 2 2 3 2" xfId="33715"/>
    <cellStyle name="Normal 335 2 2 2 3 3" xfId="33716"/>
    <cellStyle name="Normal 335 2 2 2 4" xfId="33717"/>
    <cellStyle name="Normal 335 2 2 2 5" xfId="33718"/>
    <cellStyle name="Normal 335 2 2 2 6" xfId="33719"/>
    <cellStyle name="Normal 335 2 2 3" xfId="33720"/>
    <cellStyle name="Normal 335 2 2 3 2" xfId="33721"/>
    <cellStyle name="Normal 335 2 2 3 3" xfId="33722"/>
    <cellStyle name="Normal 335 2 2 4" xfId="33723"/>
    <cellStyle name="Normal 335 2 2 4 2" xfId="33724"/>
    <cellStyle name="Normal 335 2 2 4 3" xfId="33725"/>
    <cellStyle name="Normal 335 2 2 5" xfId="33726"/>
    <cellStyle name="Normal 335 2 2 6" xfId="33727"/>
    <cellStyle name="Normal 335 2 2 7" xfId="33728"/>
    <cellStyle name="Normal 335 2 2 8" xfId="33729"/>
    <cellStyle name="Normal 335 2 3" xfId="33730"/>
    <cellStyle name="Normal 335 2 3 2" xfId="33731"/>
    <cellStyle name="Normal 335 2 3 2 2" xfId="33732"/>
    <cellStyle name="Normal 335 2 3 2 3" xfId="33733"/>
    <cellStyle name="Normal 335 2 3 3" xfId="33734"/>
    <cellStyle name="Normal 335 2 3 3 2" xfId="33735"/>
    <cellStyle name="Normal 335 2 3 3 3" xfId="33736"/>
    <cellStyle name="Normal 335 2 3 4" xfId="33737"/>
    <cellStyle name="Normal 335 2 3 5" xfId="33738"/>
    <cellStyle name="Normal 335 2 3 6" xfId="33739"/>
    <cellStyle name="Normal 335 2 4" xfId="33740"/>
    <cellStyle name="Normal 335 2 4 2" xfId="33741"/>
    <cellStyle name="Normal 335 2 4 3" xfId="33742"/>
    <cellStyle name="Normal 335 2 5" xfId="33743"/>
    <cellStyle name="Normal 335 2 5 2" xfId="33744"/>
    <cellStyle name="Normal 335 2 5 3" xfId="33745"/>
    <cellStyle name="Normal 335 2 6" xfId="33746"/>
    <cellStyle name="Normal 335 2 7" xfId="33747"/>
    <cellStyle name="Normal 335 2 8" xfId="33748"/>
    <cellStyle name="Normal 335 2 9" xfId="33749"/>
    <cellStyle name="Normal 335 3" xfId="33750"/>
    <cellStyle name="Normal 335 3 2" xfId="33751"/>
    <cellStyle name="Normal 335 3 2 2" xfId="33752"/>
    <cellStyle name="Normal 335 3 2 2 2" xfId="33753"/>
    <cellStyle name="Normal 335 3 2 2 3" xfId="33754"/>
    <cellStyle name="Normal 335 3 2 3" xfId="33755"/>
    <cellStyle name="Normal 335 3 2 3 2" xfId="33756"/>
    <cellStyle name="Normal 335 3 2 3 3" xfId="33757"/>
    <cellStyle name="Normal 335 3 2 4" xfId="33758"/>
    <cellStyle name="Normal 335 3 2 5" xfId="33759"/>
    <cellStyle name="Normal 335 3 2 6" xfId="33760"/>
    <cellStyle name="Normal 335 3 3" xfId="33761"/>
    <cellStyle name="Normal 335 3 3 2" xfId="33762"/>
    <cellStyle name="Normal 335 3 3 3" xfId="33763"/>
    <cellStyle name="Normal 335 3 4" xfId="33764"/>
    <cellStyle name="Normal 335 3 4 2" xfId="33765"/>
    <cellStyle name="Normal 335 3 4 3" xfId="33766"/>
    <cellStyle name="Normal 335 3 5" xfId="33767"/>
    <cellStyle name="Normal 335 3 6" xfId="33768"/>
    <cellStyle name="Normal 335 3 7" xfId="33769"/>
    <cellStyle name="Normal 335 3 8" xfId="33770"/>
    <cellStyle name="Normal 335 4" xfId="33771"/>
    <cellStyle name="Normal 335 4 2" xfId="33772"/>
    <cellStyle name="Normal 335 4 2 2" xfId="33773"/>
    <cellStyle name="Normal 335 4 2 3" xfId="33774"/>
    <cellStyle name="Normal 335 4 3" xfId="33775"/>
    <cellStyle name="Normal 335 4 3 2" xfId="33776"/>
    <cellStyle name="Normal 335 4 3 3" xfId="33777"/>
    <cellStyle name="Normal 335 4 4" xfId="33778"/>
    <cellStyle name="Normal 335 4 5" xfId="33779"/>
    <cellStyle name="Normal 335 4 6" xfId="33780"/>
    <cellStyle name="Normal 335 5" xfId="33781"/>
    <cellStyle name="Normal 335 5 2" xfId="33782"/>
    <cellStyle name="Normal 335 5 3" xfId="33783"/>
    <cellStyle name="Normal 335 6" xfId="33784"/>
    <cellStyle name="Normal 335 6 2" xfId="33785"/>
    <cellStyle name="Normal 335 6 3" xfId="33786"/>
    <cellStyle name="Normal 335 7" xfId="33787"/>
    <cellStyle name="Normal 335 8" xfId="33788"/>
    <cellStyle name="Normal 335 9" xfId="33789"/>
    <cellStyle name="Normal 336" xfId="33790"/>
    <cellStyle name="Normal 336 10" xfId="33791"/>
    <cellStyle name="Normal 336 2" xfId="33792"/>
    <cellStyle name="Normal 336 2 2" xfId="33793"/>
    <cellStyle name="Normal 336 2 2 2" xfId="33794"/>
    <cellStyle name="Normal 336 2 2 2 2" xfId="33795"/>
    <cellStyle name="Normal 336 2 2 2 2 2" xfId="33796"/>
    <cellStyle name="Normal 336 2 2 2 2 3" xfId="33797"/>
    <cellStyle name="Normal 336 2 2 2 3" xfId="33798"/>
    <cellStyle name="Normal 336 2 2 2 3 2" xfId="33799"/>
    <cellStyle name="Normal 336 2 2 2 3 3" xfId="33800"/>
    <cellStyle name="Normal 336 2 2 2 4" xfId="33801"/>
    <cellStyle name="Normal 336 2 2 2 5" xfId="33802"/>
    <cellStyle name="Normal 336 2 2 2 6" xfId="33803"/>
    <cellStyle name="Normal 336 2 2 3" xfId="33804"/>
    <cellStyle name="Normal 336 2 2 3 2" xfId="33805"/>
    <cellStyle name="Normal 336 2 2 3 3" xfId="33806"/>
    <cellStyle name="Normal 336 2 2 4" xfId="33807"/>
    <cellStyle name="Normal 336 2 2 4 2" xfId="33808"/>
    <cellStyle name="Normal 336 2 2 4 3" xfId="33809"/>
    <cellStyle name="Normal 336 2 2 5" xfId="33810"/>
    <cellStyle name="Normal 336 2 2 6" xfId="33811"/>
    <cellStyle name="Normal 336 2 2 7" xfId="33812"/>
    <cellStyle name="Normal 336 2 2 8" xfId="33813"/>
    <cellStyle name="Normal 336 2 3" xfId="33814"/>
    <cellStyle name="Normal 336 2 3 2" xfId="33815"/>
    <cellStyle name="Normal 336 2 3 2 2" xfId="33816"/>
    <cellStyle name="Normal 336 2 3 2 3" xfId="33817"/>
    <cellStyle name="Normal 336 2 3 3" xfId="33818"/>
    <cellStyle name="Normal 336 2 3 3 2" xfId="33819"/>
    <cellStyle name="Normal 336 2 3 3 3" xfId="33820"/>
    <cellStyle name="Normal 336 2 3 4" xfId="33821"/>
    <cellStyle name="Normal 336 2 3 5" xfId="33822"/>
    <cellStyle name="Normal 336 2 3 6" xfId="33823"/>
    <cellStyle name="Normal 336 2 4" xfId="33824"/>
    <cellStyle name="Normal 336 2 4 2" xfId="33825"/>
    <cellStyle name="Normal 336 2 4 3" xfId="33826"/>
    <cellStyle name="Normal 336 2 5" xfId="33827"/>
    <cellStyle name="Normal 336 2 5 2" xfId="33828"/>
    <cellStyle name="Normal 336 2 5 3" xfId="33829"/>
    <cellStyle name="Normal 336 2 6" xfId="33830"/>
    <cellStyle name="Normal 336 2 7" xfId="33831"/>
    <cellStyle name="Normal 336 2 8" xfId="33832"/>
    <cellStyle name="Normal 336 2 9" xfId="33833"/>
    <cellStyle name="Normal 336 3" xfId="33834"/>
    <cellStyle name="Normal 336 3 2" xfId="33835"/>
    <cellStyle name="Normal 336 3 2 2" xfId="33836"/>
    <cellStyle name="Normal 336 3 2 2 2" xfId="33837"/>
    <cellStyle name="Normal 336 3 2 2 3" xfId="33838"/>
    <cellStyle name="Normal 336 3 2 3" xfId="33839"/>
    <cellStyle name="Normal 336 3 2 3 2" xfId="33840"/>
    <cellStyle name="Normal 336 3 2 3 3" xfId="33841"/>
    <cellStyle name="Normal 336 3 2 4" xfId="33842"/>
    <cellStyle name="Normal 336 3 2 5" xfId="33843"/>
    <cellStyle name="Normal 336 3 2 6" xfId="33844"/>
    <cellStyle name="Normal 336 3 3" xfId="33845"/>
    <cellStyle name="Normal 336 3 3 2" xfId="33846"/>
    <cellStyle name="Normal 336 3 3 3" xfId="33847"/>
    <cellStyle name="Normal 336 3 4" xfId="33848"/>
    <cellStyle name="Normal 336 3 4 2" xfId="33849"/>
    <cellStyle name="Normal 336 3 4 3" xfId="33850"/>
    <cellStyle name="Normal 336 3 5" xfId="33851"/>
    <cellStyle name="Normal 336 3 6" xfId="33852"/>
    <cellStyle name="Normal 336 3 7" xfId="33853"/>
    <cellStyle name="Normal 336 3 8" xfId="33854"/>
    <cellStyle name="Normal 336 4" xfId="33855"/>
    <cellStyle name="Normal 336 4 2" xfId="33856"/>
    <cellStyle name="Normal 336 4 2 2" xfId="33857"/>
    <cellStyle name="Normal 336 4 2 3" xfId="33858"/>
    <cellStyle name="Normal 336 4 3" xfId="33859"/>
    <cellStyle name="Normal 336 4 3 2" xfId="33860"/>
    <cellStyle name="Normal 336 4 3 3" xfId="33861"/>
    <cellStyle name="Normal 336 4 4" xfId="33862"/>
    <cellStyle name="Normal 336 4 5" xfId="33863"/>
    <cellStyle name="Normal 336 4 6" xfId="33864"/>
    <cellStyle name="Normal 336 5" xfId="33865"/>
    <cellStyle name="Normal 336 5 2" xfId="33866"/>
    <cellStyle name="Normal 336 5 3" xfId="33867"/>
    <cellStyle name="Normal 336 6" xfId="33868"/>
    <cellStyle name="Normal 336 6 2" xfId="33869"/>
    <cellStyle name="Normal 336 6 3" xfId="33870"/>
    <cellStyle name="Normal 336 7" xfId="33871"/>
    <cellStyle name="Normal 336 8" xfId="33872"/>
    <cellStyle name="Normal 336 9" xfId="33873"/>
    <cellStyle name="Normal 337" xfId="33874"/>
    <cellStyle name="Normal 337 10" xfId="33875"/>
    <cellStyle name="Normal 337 2" xfId="33876"/>
    <cellStyle name="Normal 337 2 2" xfId="33877"/>
    <cellStyle name="Normal 337 2 2 2" xfId="33878"/>
    <cellStyle name="Normal 337 2 2 2 2" xfId="33879"/>
    <cellStyle name="Normal 337 2 2 2 2 2" xfId="33880"/>
    <cellStyle name="Normal 337 2 2 2 2 3" xfId="33881"/>
    <cellStyle name="Normal 337 2 2 2 3" xfId="33882"/>
    <cellStyle name="Normal 337 2 2 2 3 2" xfId="33883"/>
    <cellStyle name="Normal 337 2 2 2 3 3" xfId="33884"/>
    <cellStyle name="Normal 337 2 2 2 4" xfId="33885"/>
    <cellStyle name="Normal 337 2 2 2 5" xfId="33886"/>
    <cellStyle name="Normal 337 2 2 2 6" xfId="33887"/>
    <cellStyle name="Normal 337 2 2 3" xfId="33888"/>
    <cellStyle name="Normal 337 2 2 3 2" xfId="33889"/>
    <cellStyle name="Normal 337 2 2 3 3" xfId="33890"/>
    <cellStyle name="Normal 337 2 2 4" xfId="33891"/>
    <cellStyle name="Normal 337 2 2 4 2" xfId="33892"/>
    <cellStyle name="Normal 337 2 2 4 3" xfId="33893"/>
    <cellStyle name="Normal 337 2 2 5" xfId="33894"/>
    <cellStyle name="Normal 337 2 2 6" xfId="33895"/>
    <cellStyle name="Normal 337 2 2 7" xfId="33896"/>
    <cellStyle name="Normal 337 2 2 8" xfId="33897"/>
    <cellStyle name="Normal 337 2 3" xfId="33898"/>
    <cellStyle name="Normal 337 2 3 2" xfId="33899"/>
    <cellStyle name="Normal 337 2 3 2 2" xfId="33900"/>
    <cellStyle name="Normal 337 2 3 2 3" xfId="33901"/>
    <cellStyle name="Normal 337 2 3 3" xfId="33902"/>
    <cellStyle name="Normal 337 2 3 3 2" xfId="33903"/>
    <cellStyle name="Normal 337 2 3 3 3" xfId="33904"/>
    <cellStyle name="Normal 337 2 3 4" xfId="33905"/>
    <cellStyle name="Normal 337 2 3 5" xfId="33906"/>
    <cellStyle name="Normal 337 2 3 6" xfId="33907"/>
    <cellStyle name="Normal 337 2 4" xfId="33908"/>
    <cellStyle name="Normal 337 2 4 2" xfId="33909"/>
    <cellStyle name="Normal 337 2 4 3" xfId="33910"/>
    <cellStyle name="Normal 337 2 5" xfId="33911"/>
    <cellStyle name="Normal 337 2 5 2" xfId="33912"/>
    <cellStyle name="Normal 337 2 5 3" xfId="33913"/>
    <cellStyle name="Normal 337 2 6" xfId="33914"/>
    <cellStyle name="Normal 337 2 7" xfId="33915"/>
    <cellStyle name="Normal 337 2 8" xfId="33916"/>
    <cellStyle name="Normal 337 2 9" xfId="33917"/>
    <cellStyle name="Normal 337 3" xfId="33918"/>
    <cellStyle name="Normal 337 3 2" xfId="33919"/>
    <cellStyle name="Normal 337 3 2 2" xfId="33920"/>
    <cellStyle name="Normal 337 3 2 2 2" xfId="33921"/>
    <cellStyle name="Normal 337 3 2 2 3" xfId="33922"/>
    <cellStyle name="Normal 337 3 2 3" xfId="33923"/>
    <cellStyle name="Normal 337 3 2 3 2" xfId="33924"/>
    <cellStyle name="Normal 337 3 2 3 3" xfId="33925"/>
    <cellStyle name="Normal 337 3 2 4" xfId="33926"/>
    <cellStyle name="Normal 337 3 2 5" xfId="33927"/>
    <cellStyle name="Normal 337 3 2 6" xfId="33928"/>
    <cellStyle name="Normal 337 3 3" xfId="33929"/>
    <cellStyle name="Normal 337 3 3 2" xfId="33930"/>
    <cellStyle name="Normal 337 3 3 3" xfId="33931"/>
    <cellStyle name="Normal 337 3 4" xfId="33932"/>
    <cellStyle name="Normal 337 3 4 2" xfId="33933"/>
    <cellStyle name="Normal 337 3 4 3" xfId="33934"/>
    <cellStyle name="Normal 337 3 5" xfId="33935"/>
    <cellStyle name="Normal 337 3 6" xfId="33936"/>
    <cellStyle name="Normal 337 3 7" xfId="33937"/>
    <cellStyle name="Normal 337 3 8" xfId="33938"/>
    <cellStyle name="Normal 337 4" xfId="33939"/>
    <cellStyle name="Normal 337 4 2" xfId="33940"/>
    <cellStyle name="Normal 337 4 2 2" xfId="33941"/>
    <cellStyle name="Normal 337 4 2 3" xfId="33942"/>
    <cellStyle name="Normal 337 4 3" xfId="33943"/>
    <cellStyle name="Normal 337 4 3 2" xfId="33944"/>
    <cellStyle name="Normal 337 4 3 3" xfId="33945"/>
    <cellStyle name="Normal 337 4 4" xfId="33946"/>
    <cellStyle name="Normal 337 4 5" xfId="33947"/>
    <cellStyle name="Normal 337 4 6" xfId="33948"/>
    <cellStyle name="Normal 337 5" xfId="33949"/>
    <cellStyle name="Normal 337 5 2" xfId="33950"/>
    <cellStyle name="Normal 337 5 3" xfId="33951"/>
    <cellStyle name="Normal 337 6" xfId="33952"/>
    <cellStyle name="Normal 337 6 2" xfId="33953"/>
    <cellStyle name="Normal 337 6 3" xfId="33954"/>
    <cellStyle name="Normal 337 7" xfId="33955"/>
    <cellStyle name="Normal 337 8" xfId="33956"/>
    <cellStyle name="Normal 337 9" xfId="33957"/>
    <cellStyle name="Normal 338" xfId="33958"/>
    <cellStyle name="Normal 338 10" xfId="33959"/>
    <cellStyle name="Normal 338 2" xfId="33960"/>
    <cellStyle name="Normal 338 2 2" xfId="33961"/>
    <cellStyle name="Normal 338 2 2 2" xfId="33962"/>
    <cellStyle name="Normal 338 2 2 2 2" xfId="33963"/>
    <cellStyle name="Normal 338 2 2 2 2 2" xfId="33964"/>
    <cellStyle name="Normal 338 2 2 2 2 3" xfId="33965"/>
    <cellStyle name="Normal 338 2 2 2 3" xfId="33966"/>
    <cellStyle name="Normal 338 2 2 2 3 2" xfId="33967"/>
    <cellStyle name="Normal 338 2 2 2 3 3" xfId="33968"/>
    <cellStyle name="Normal 338 2 2 2 4" xfId="33969"/>
    <cellStyle name="Normal 338 2 2 2 5" xfId="33970"/>
    <cellStyle name="Normal 338 2 2 2 6" xfId="33971"/>
    <cellStyle name="Normal 338 2 2 3" xfId="33972"/>
    <cellStyle name="Normal 338 2 2 3 2" xfId="33973"/>
    <cellStyle name="Normal 338 2 2 3 3" xfId="33974"/>
    <cellStyle name="Normal 338 2 2 4" xfId="33975"/>
    <cellStyle name="Normal 338 2 2 4 2" xfId="33976"/>
    <cellStyle name="Normal 338 2 2 4 3" xfId="33977"/>
    <cellStyle name="Normal 338 2 2 5" xfId="33978"/>
    <cellStyle name="Normal 338 2 2 6" xfId="33979"/>
    <cellStyle name="Normal 338 2 2 7" xfId="33980"/>
    <cellStyle name="Normal 338 2 2 8" xfId="33981"/>
    <cellStyle name="Normal 338 2 3" xfId="33982"/>
    <cellStyle name="Normal 338 2 3 2" xfId="33983"/>
    <cellStyle name="Normal 338 2 3 2 2" xfId="33984"/>
    <cellStyle name="Normal 338 2 3 2 3" xfId="33985"/>
    <cellStyle name="Normal 338 2 3 3" xfId="33986"/>
    <cellStyle name="Normal 338 2 3 3 2" xfId="33987"/>
    <cellStyle name="Normal 338 2 3 3 3" xfId="33988"/>
    <cellStyle name="Normal 338 2 3 4" xfId="33989"/>
    <cellStyle name="Normal 338 2 3 5" xfId="33990"/>
    <cellStyle name="Normal 338 2 3 6" xfId="33991"/>
    <cellStyle name="Normal 338 2 4" xfId="33992"/>
    <cellStyle name="Normal 338 2 4 2" xfId="33993"/>
    <cellStyle name="Normal 338 2 4 3" xfId="33994"/>
    <cellStyle name="Normal 338 2 5" xfId="33995"/>
    <cellStyle name="Normal 338 2 5 2" xfId="33996"/>
    <cellStyle name="Normal 338 2 5 3" xfId="33997"/>
    <cellStyle name="Normal 338 2 6" xfId="33998"/>
    <cellStyle name="Normal 338 2 7" xfId="33999"/>
    <cellStyle name="Normal 338 2 8" xfId="34000"/>
    <cellStyle name="Normal 338 2 9" xfId="34001"/>
    <cellStyle name="Normal 338 3" xfId="34002"/>
    <cellStyle name="Normal 338 3 2" xfId="34003"/>
    <cellStyle name="Normal 338 3 2 2" xfId="34004"/>
    <cellStyle name="Normal 338 3 2 2 2" xfId="34005"/>
    <cellStyle name="Normal 338 3 2 2 3" xfId="34006"/>
    <cellStyle name="Normal 338 3 2 3" xfId="34007"/>
    <cellStyle name="Normal 338 3 2 3 2" xfId="34008"/>
    <cellStyle name="Normal 338 3 2 3 3" xfId="34009"/>
    <cellStyle name="Normal 338 3 2 4" xfId="34010"/>
    <cellStyle name="Normal 338 3 2 5" xfId="34011"/>
    <cellStyle name="Normal 338 3 2 6" xfId="34012"/>
    <cellStyle name="Normal 338 3 3" xfId="34013"/>
    <cellStyle name="Normal 338 3 3 2" xfId="34014"/>
    <cellStyle name="Normal 338 3 3 3" xfId="34015"/>
    <cellStyle name="Normal 338 3 4" xfId="34016"/>
    <cellStyle name="Normal 338 3 4 2" xfId="34017"/>
    <cellStyle name="Normal 338 3 4 3" xfId="34018"/>
    <cellStyle name="Normal 338 3 5" xfId="34019"/>
    <cellStyle name="Normal 338 3 6" xfId="34020"/>
    <cellStyle name="Normal 338 3 7" xfId="34021"/>
    <cellStyle name="Normal 338 3 8" xfId="34022"/>
    <cellStyle name="Normal 338 4" xfId="34023"/>
    <cellStyle name="Normal 338 4 2" xfId="34024"/>
    <cellStyle name="Normal 338 4 2 2" xfId="34025"/>
    <cellStyle name="Normal 338 4 2 3" xfId="34026"/>
    <cellStyle name="Normal 338 4 3" xfId="34027"/>
    <cellStyle name="Normal 338 4 3 2" xfId="34028"/>
    <cellStyle name="Normal 338 4 3 3" xfId="34029"/>
    <cellStyle name="Normal 338 4 4" xfId="34030"/>
    <cellStyle name="Normal 338 4 5" xfId="34031"/>
    <cellStyle name="Normal 338 4 6" xfId="34032"/>
    <cellStyle name="Normal 338 5" xfId="34033"/>
    <cellStyle name="Normal 338 5 2" xfId="34034"/>
    <cellStyle name="Normal 338 5 3" xfId="34035"/>
    <cellStyle name="Normal 338 6" xfId="34036"/>
    <cellStyle name="Normal 338 6 2" xfId="34037"/>
    <cellStyle name="Normal 338 6 3" xfId="34038"/>
    <cellStyle name="Normal 338 7" xfId="34039"/>
    <cellStyle name="Normal 338 8" xfId="34040"/>
    <cellStyle name="Normal 338 9" xfId="34041"/>
    <cellStyle name="Normal 339" xfId="34042"/>
    <cellStyle name="Normal 339 10" xfId="34043"/>
    <cellStyle name="Normal 339 2" xfId="34044"/>
    <cellStyle name="Normal 339 2 2" xfId="34045"/>
    <cellStyle name="Normal 339 2 2 2" xfId="34046"/>
    <cellStyle name="Normal 339 2 2 2 2" xfId="34047"/>
    <cellStyle name="Normal 339 2 2 2 2 2" xfId="34048"/>
    <cellStyle name="Normal 339 2 2 2 2 3" xfId="34049"/>
    <cellStyle name="Normal 339 2 2 2 3" xfId="34050"/>
    <cellStyle name="Normal 339 2 2 2 3 2" xfId="34051"/>
    <cellStyle name="Normal 339 2 2 2 3 3" xfId="34052"/>
    <cellStyle name="Normal 339 2 2 2 4" xfId="34053"/>
    <cellStyle name="Normal 339 2 2 2 5" xfId="34054"/>
    <cellStyle name="Normal 339 2 2 2 6" xfId="34055"/>
    <cellStyle name="Normal 339 2 2 3" xfId="34056"/>
    <cellStyle name="Normal 339 2 2 3 2" xfId="34057"/>
    <cellStyle name="Normal 339 2 2 3 3" xfId="34058"/>
    <cellStyle name="Normal 339 2 2 4" xfId="34059"/>
    <cellStyle name="Normal 339 2 2 4 2" xfId="34060"/>
    <cellStyle name="Normal 339 2 2 4 3" xfId="34061"/>
    <cellStyle name="Normal 339 2 2 5" xfId="34062"/>
    <cellStyle name="Normal 339 2 2 6" xfId="34063"/>
    <cellStyle name="Normal 339 2 2 7" xfId="34064"/>
    <cellStyle name="Normal 339 2 2 8" xfId="34065"/>
    <cellStyle name="Normal 339 2 3" xfId="34066"/>
    <cellStyle name="Normal 339 2 3 2" xfId="34067"/>
    <cellStyle name="Normal 339 2 3 2 2" xfId="34068"/>
    <cellStyle name="Normal 339 2 3 2 3" xfId="34069"/>
    <cellStyle name="Normal 339 2 3 3" xfId="34070"/>
    <cellStyle name="Normal 339 2 3 3 2" xfId="34071"/>
    <cellStyle name="Normal 339 2 3 3 3" xfId="34072"/>
    <cellStyle name="Normal 339 2 3 4" xfId="34073"/>
    <cellStyle name="Normal 339 2 3 5" xfId="34074"/>
    <cellStyle name="Normal 339 2 3 6" xfId="34075"/>
    <cellStyle name="Normal 339 2 4" xfId="34076"/>
    <cellStyle name="Normal 339 2 4 2" xfId="34077"/>
    <cellStyle name="Normal 339 2 4 3" xfId="34078"/>
    <cellStyle name="Normal 339 2 5" xfId="34079"/>
    <cellStyle name="Normal 339 2 5 2" xfId="34080"/>
    <cellStyle name="Normal 339 2 5 3" xfId="34081"/>
    <cellStyle name="Normal 339 2 6" xfId="34082"/>
    <cellStyle name="Normal 339 2 7" xfId="34083"/>
    <cellStyle name="Normal 339 2 8" xfId="34084"/>
    <cellStyle name="Normal 339 2 9" xfId="34085"/>
    <cellStyle name="Normal 339 3" xfId="34086"/>
    <cellStyle name="Normal 339 3 2" xfId="34087"/>
    <cellStyle name="Normal 339 3 2 2" xfId="34088"/>
    <cellStyle name="Normal 339 3 2 2 2" xfId="34089"/>
    <cellStyle name="Normal 339 3 2 2 3" xfId="34090"/>
    <cellStyle name="Normal 339 3 2 3" xfId="34091"/>
    <cellStyle name="Normal 339 3 2 3 2" xfId="34092"/>
    <cellStyle name="Normal 339 3 2 3 3" xfId="34093"/>
    <cellStyle name="Normal 339 3 2 4" xfId="34094"/>
    <cellStyle name="Normal 339 3 2 5" xfId="34095"/>
    <cellStyle name="Normal 339 3 2 6" xfId="34096"/>
    <cellStyle name="Normal 339 3 3" xfId="34097"/>
    <cellStyle name="Normal 339 3 3 2" xfId="34098"/>
    <cellStyle name="Normal 339 3 3 3" xfId="34099"/>
    <cellStyle name="Normal 339 3 4" xfId="34100"/>
    <cellStyle name="Normal 339 3 4 2" xfId="34101"/>
    <cellStyle name="Normal 339 3 4 3" xfId="34102"/>
    <cellStyle name="Normal 339 3 5" xfId="34103"/>
    <cellStyle name="Normal 339 3 6" xfId="34104"/>
    <cellStyle name="Normal 339 3 7" xfId="34105"/>
    <cellStyle name="Normal 339 3 8" xfId="34106"/>
    <cellStyle name="Normal 339 4" xfId="34107"/>
    <cellStyle name="Normal 339 4 2" xfId="34108"/>
    <cellStyle name="Normal 339 4 2 2" xfId="34109"/>
    <cellStyle name="Normal 339 4 2 3" xfId="34110"/>
    <cellStyle name="Normal 339 4 3" xfId="34111"/>
    <cellStyle name="Normal 339 4 3 2" xfId="34112"/>
    <cellStyle name="Normal 339 4 3 3" xfId="34113"/>
    <cellStyle name="Normal 339 4 4" xfId="34114"/>
    <cellStyle name="Normal 339 4 5" xfId="34115"/>
    <cellStyle name="Normal 339 4 6" xfId="34116"/>
    <cellStyle name="Normal 339 5" xfId="34117"/>
    <cellStyle name="Normal 339 5 2" xfId="34118"/>
    <cellStyle name="Normal 339 5 3" xfId="34119"/>
    <cellStyle name="Normal 339 6" xfId="34120"/>
    <cellStyle name="Normal 339 6 2" xfId="34121"/>
    <cellStyle name="Normal 339 6 3" xfId="34122"/>
    <cellStyle name="Normal 339 7" xfId="34123"/>
    <cellStyle name="Normal 339 8" xfId="34124"/>
    <cellStyle name="Normal 339 9" xfId="34125"/>
    <cellStyle name="Normal 34" xfId="34126"/>
    <cellStyle name="Normal 34 10" xfId="34127"/>
    <cellStyle name="Normal 34 11" xfId="34128"/>
    <cellStyle name="Normal 34 12" xfId="34129"/>
    <cellStyle name="Normal 34 2" xfId="34130"/>
    <cellStyle name="Normal 34 2 10" xfId="34131"/>
    <cellStyle name="Normal 34 2 2" xfId="34132"/>
    <cellStyle name="Normal 34 2 2 2" xfId="34133"/>
    <cellStyle name="Normal 34 2 2 2 2" xfId="34134"/>
    <cellStyle name="Normal 34 2 2 2 2 2" xfId="34135"/>
    <cellStyle name="Normal 34 2 2 2 2 3" xfId="34136"/>
    <cellStyle name="Normal 34 2 2 2 3" xfId="34137"/>
    <cellStyle name="Normal 34 2 2 2 3 2" xfId="34138"/>
    <cellStyle name="Normal 34 2 2 2 3 3" xfId="34139"/>
    <cellStyle name="Normal 34 2 2 2 4" xfId="34140"/>
    <cellStyle name="Normal 34 2 2 2 5" xfId="34141"/>
    <cellStyle name="Normal 34 2 2 2 6" xfId="34142"/>
    <cellStyle name="Normal 34 2 2 3" xfId="34143"/>
    <cellStyle name="Normal 34 2 2 3 2" xfId="34144"/>
    <cellStyle name="Normal 34 2 2 3 3" xfId="34145"/>
    <cellStyle name="Normal 34 2 2 4" xfId="34146"/>
    <cellStyle name="Normal 34 2 2 4 2" xfId="34147"/>
    <cellStyle name="Normal 34 2 2 4 3" xfId="34148"/>
    <cellStyle name="Normal 34 2 2 5" xfId="34149"/>
    <cellStyle name="Normal 34 2 2 6" xfId="34150"/>
    <cellStyle name="Normal 34 2 2 7" xfId="34151"/>
    <cellStyle name="Normal 34 2 2 8" xfId="34152"/>
    <cellStyle name="Normal 34 2 3" xfId="34153"/>
    <cellStyle name="Normal 34 2 3 2" xfId="34154"/>
    <cellStyle name="Normal 34 2 3 2 2" xfId="34155"/>
    <cellStyle name="Normal 34 2 3 2 3" xfId="34156"/>
    <cellStyle name="Normal 34 2 3 3" xfId="34157"/>
    <cellStyle name="Normal 34 2 3 3 2" xfId="34158"/>
    <cellStyle name="Normal 34 2 3 3 3" xfId="34159"/>
    <cellStyle name="Normal 34 2 3 4" xfId="34160"/>
    <cellStyle name="Normal 34 2 3 5" xfId="34161"/>
    <cellStyle name="Normal 34 2 3 6" xfId="34162"/>
    <cellStyle name="Normal 34 2 4" xfId="34163"/>
    <cellStyle name="Normal 34 2 4 2" xfId="34164"/>
    <cellStyle name="Normal 34 2 4 3" xfId="34165"/>
    <cellStyle name="Normal 34 2 5" xfId="34166"/>
    <cellStyle name="Normal 34 2 5 2" xfId="34167"/>
    <cellStyle name="Normal 34 2 5 3" xfId="34168"/>
    <cellStyle name="Normal 34 2 6" xfId="34169"/>
    <cellStyle name="Normal 34 2 7" xfId="34170"/>
    <cellStyle name="Normal 34 2 8" xfId="34171"/>
    <cellStyle name="Normal 34 2 9" xfId="34172"/>
    <cellStyle name="Normal 34 3" xfId="34173"/>
    <cellStyle name="Normal 34 3 2" xfId="34174"/>
    <cellStyle name="Normal 34 3 2 2" xfId="34175"/>
    <cellStyle name="Normal 34 3 2 2 2" xfId="34176"/>
    <cellStyle name="Normal 34 3 2 2 3" xfId="34177"/>
    <cellStyle name="Normal 34 3 2 3" xfId="34178"/>
    <cellStyle name="Normal 34 3 2 3 2" xfId="34179"/>
    <cellStyle name="Normal 34 3 2 3 3" xfId="34180"/>
    <cellStyle name="Normal 34 3 2 4" xfId="34181"/>
    <cellStyle name="Normal 34 3 2 5" xfId="34182"/>
    <cellStyle name="Normal 34 3 2 6" xfId="34183"/>
    <cellStyle name="Normal 34 3 3" xfId="34184"/>
    <cellStyle name="Normal 34 3 3 2" xfId="34185"/>
    <cellStyle name="Normal 34 3 3 3" xfId="34186"/>
    <cellStyle name="Normal 34 3 4" xfId="34187"/>
    <cellStyle name="Normal 34 3 4 2" xfId="34188"/>
    <cellStyle name="Normal 34 3 4 3" xfId="34189"/>
    <cellStyle name="Normal 34 3 5" xfId="34190"/>
    <cellStyle name="Normal 34 3 6" xfId="34191"/>
    <cellStyle name="Normal 34 3 7" xfId="34192"/>
    <cellStyle name="Normal 34 3 8" xfId="34193"/>
    <cellStyle name="Normal 34 4" xfId="34194"/>
    <cellStyle name="Normal 34 4 2" xfId="34195"/>
    <cellStyle name="Normal 34 4 2 2" xfId="34196"/>
    <cellStyle name="Normal 34 4 2 3" xfId="34197"/>
    <cellStyle name="Normal 34 4 3" xfId="34198"/>
    <cellStyle name="Normal 34 4 3 2" xfId="34199"/>
    <cellStyle name="Normal 34 4 3 3" xfId="34200"/>
    <cellStyle name="Normal 34 4 4" xfId="34201"/>
    <cellStyle name="Normal 34 4 5" xfId="34202"/>
    <cellStyle name="Normal 34 4 6" xfId="34203"/>
    <cellStyle name="Normal 34 5" xfId="34204"/>
    <cellStyle name="Normal 34 5 2" xfId="34205"/>
    <cellStyle name="Normal 34 5 3" xfId="34206"/>
    <cellStyle name="Normal 34 6" xfId="34207"/>
    <cellStyle name="Normal 34 6 2" xfId="34208"/>
    <cellStyle name="Normal 34 6 3" xfId="34209"/>
    <cellStyle name="Normal 34 7" xfId="34210"/>
    <cellStyle name="Normal 34 8" xfId="34211"/>
    <cellStyle name="Normal 34 9" xfId="34212"/>
    <cellStyle name="Normal 340" xfId="34213"/>
    <cellStyle name="Normal 340 10" xfId="34214"/>
    <cellStyle name="Normal 340 2" xfId="34215"/>
    <cellStyle name="Normal 340 2 2" xfId="34216"/>
    <cellStyle name="Normal 340 2 2 2" xfId="34217"/>
    <cellStyle name="Normal 340 2 2 2 2" xfId="34218"/>
    <cellStyle name="Normal 340 2 2 2 2 2" xfId="34219"/>
    <cellStyle name="Normal 340 2 2 2 2 3" xfId="34220"/>
    <cellStyle name="Normal 340 2 2 2 3" xfId="34221"/>
    <cellStyle name="Normal 340 2 2 2 3 2" xfId="34222"/>
    <cellStyle name="Normal 340 2 2 2 3 3" xfId="34223"/>
    <cellStyle name="Normal 340 2 2 2 4" xfId="34224"/>
    <cellStyle name="Normal 340 2 2 2 5" xfId="34225"/>
    <cellStyle name="Normal 340 2 2 2 6" xfId="34226"/>
    <cellStyle name="Normal 340 2 2 3" xfId="34227"/>
    <cellStyle name="Normal 340 2 2 3 2" xfId="34228"/>
    <cellStyle name="Normal 340 2 2 3 3" xfId="34229"/>
    <cellStyle name="Normal 340 2 2 4" xfId="34230"/>
    <cellStyle name="Normal 340 2 2 4 2" xfId="34231"/>
    <cellStyle name="Normal 340 2 2 4 3" xfId="34232"/>
    <cellStyle name="Normal 340 2 2 5" xfId="34233"/>
    <cellStyle name="Normal 340 2 2 6" xfId="34234"/>
    <cellStyle name="Normal 340 2 2 7" xfId="34235"/>
    <cellStyle name="Normal 340 2 2 8" xfId="34236"/>
    <cellStyle name="Normal 340 2 3" xfId="34237"/>
    <cellStyle name="Normal 340 2 3 2" xfId="34238"/>
    <cellStyle name="Normal 340 2 3 2 2" xfId="34239"/>
    <cellStyle name="Normal 340 2 3 2 3" xfId="34240"/>
    <cellStyle name="Normal 340 2 3 3" xfId="34241"/>
    <cellStyle name="Normal 340 2 3 3 2" xfId="34242"/>
    <cellStyle name="Normal 340 2 3 3 3" xfId="34243"/>
    <cellStyle name="Normal 340 2 3 4" xfId="34244"/>
    <cellStyle name="Normal 340 2 3 5" xfId="34245"/>
    <cellStyle name="Normal 340 2 3 6" xfId="34246"/>
    <cellStyle name="Normal 340 2 4" xfId="34247"/>
    <cellStyle name="Normal 340 2 4 2" xfId="34248"/>
    <cellStyle name="Normal 340 2 4 3" xfId="34249"/>
    <cellStyle name="Normal 340 2 5" xfId="34250"/>
    <cellStyle name="Normal 340 2 5 2" xfId="34251"/>
    <cellStyle name="Normal 340 2 5 3" xfId="34252"/>
    <cellStyle name="Normal 340 2 6" xfId="34253"/>
    <cellStyle name="Normal 340 2 7" xfId="34254"/>
    <cellStyle name="Normal 340 2 8" xfId="34255"/>
    <cellStyle name="Normal 340 2 9" xfId="34256"/>
    <cellStyle name="Normal 340 3" xfId="34257"/>
    <cellStyle name="Normal 340 3 2" xfId="34258"/>
    <cellStyle name="Normal 340 3 2 2" xfId="34259"/>
    <cellStyle name="Normal 340 3 2 2 2" xfId="34260"/>
    <cellStyle name="Normal 340 3 2 2 3" xfId="34261"/>
    <cellStyle name="Normal 340 3 2 3" xfId="34262"/>
    <cellStyle name="Normal 340 3 2 3 2" xfId="34263"/>
    <cellStyle name="Normal 340 3 2 3 3" xfId="34264"/>
    <cellStyle name="Normal 340 3 2 4" xfId="34265"/>
    <cellStyle name="Normal 340 3 2 5" xfId="34266"/>
    <cellStyle name="Normal 340 3 2 6" xfId="34267"/>
    <cellStyle name="Normal 340 3 3" xfId="34268"/>
    <cellStyle name="Normal 340 3 3 2" xfId="34269"/>
    <cellStyle name="Normal 340 3 3 3" xfId="34270"/>
    <cellStyle name="Normal 340 3 4" xfId="34271"/>
    <cellStyle name="Normal 340 3 4 2" xfId="34272"/>
    <cellStyle name="Normal 340 3 4 3" xfId="34273"/>
    <cellStyle name="Normal 340 3 5" xfId="34274"/>
    <cellStyle name="Normal 340 3 6" xfId="34275"/>
    <cellStyle name="Normal 340 3 7" xfId="34276"/>
    <cellStyle name="Normal 340 3 8" xfId="34277"/>
    <cellStyle name="Normal 340 4" xfId="34278"/>
    <cellStyle name="Normal 340 4 2" xfId="34279"/>
    <cellStyle name="Normal 340 4 2 2" xfId="34280"/>
    <cellStyle name="Normal 340 4 2 3" xfId="34281"/>
    <cellStyle name="Normal 340 4 3" xfId="34282"/>
    <cellStyle name="Normal 340 4 3 2" xfId="34283"/>
    <cellStyle name="Normal 340 4 3 3" xfId="34284"/>
    <cellStyle name="Normal 340 4 4" xfId="34285"/>
    <cellStyle name="Normal 340 4 5" xfId="34286"/>
    <cellStyle name="Normal 340 4 6" xfId="34287"/>
    <cellStyle name="Normal 340 5" xfId="34288"/>
    <cellStyle name="Normal 340 5 2" xfId="34289"/>
    <cellStyle name="Normal 340 5 3" xfId="34290"/>
    <cellStyle name="Normal 340 6" xfId="34291"/>
    <cellStyle name="Normal 340 6 2" xfId="34292"/>
    <cellStyle name="Normal 340 6 3" xfId="34293"/>
    <cellStyle name="Normal 340 7" xfId="34294"/>
    <cellStyle name="Normal 340 8" xfId="34295"/>
    <cellStyle name="Normal 340 9" xfId="34296"/>
    <cellStyle name="Normal 341" xfId="34297"/>
    <cellStyle name="Normal 341 10" xfId="34298"/>
    <cellStyle name="Normal 341 2" xfId="34299"/>
    <cellStyle name="Normal 341 2 2" xfId="34300"/>
    <cellStyle name="Normal 341 2 2 2" xfId="34301"/>
    <cellStyle name="Normal 341 2 2 2 2" xfId="34302"/>
    <cellStyle name="Normal 341 2 2 2 2 2" xfId="34303"/>
    <cellStyle name="Normal 341 2 2 2 2 3" xfId="34304"/>
    <cellStyle name="Normal 341 2 2 2 3" xfId="34305"/>
    <cellStyle name="Normal 341 2 2 2 3 2" xfId="34306"/>
    <cellStyle name="Normal 341 2 2 2 3 3" xfId="34307"/>
    <cellStyle name="Normal 341 2 2 2 4" xfId="34308"/>
    <cellStyle name="Normal 341 2 2 2 5" xfId="34309"/>
    <cellStyle name="Normal 341 2 2 2 6" xfId="34310"/>
    <cellStyle name="Normal 341 2 2 3" xfId="34311"/>
    <cellStyle name="Normal 341 2 2 3 2" xfId="34312"/>
    <cellStyle name="Normal 341 2 2 3 3" xfId="34313"/>
    <cellStyle name="Normal 341 2 2 4" xfId="34314"/>
    <cellStyle name="Normal 341 2 2 4 2" xfId="34315"/>
    <cellStyle name="Normal 341 2 2 4 3" xfId="34316"/>
    <cellStyle name="Normal 341 2 2 5" xfId="34317"/>
    <cellStyle name="Normal 341 2 2 6" xfId="34318"/>
    <cellStyle name="Normal 341 2 2 7" xfId="34319"/>
    <cellStyle name="Normal 341 2 2 8" xfId="34320"/>
    <cellStyle name="Normal 341 2 3" xfId="34321"/>
    <cellStyle name="Normal 341 2 3 2" xfId="34322"/>
    <cellStyle name="Normal 341 2 3 2 2" xfId="34323"/>
    <cellStyle name="Normal 341 2 3 2 3" xfId="34324"/>
    <cellStyle name="Normal 341 2 3 3" xfId="34325"/>
    <cellStyle name="Normal 341 2 3 3 2" xfId="34326"/>
    <cellStyle name="Normal 341 2 3 3 3" xfId="34327"/>
    <cellStyle name="Normal 341 2 3 4" xfId="34328"/>
    <cellStyle name="Normal 341 2 3 5" xfId="34329"/>
    <cellStyle name="Normal 341 2 3 6" xfId="34330"/>
    <cellStyle name="Normal 341 2 4" xfId="34331"/>
    <cellStyle name="Normal 341 2 4 2" xfId="34332"/>
    <cellStyle name="Normal 341 2 4 3" xfId="34333"/>
    <cellStyle name="Normal 341 2 5" xfId="34334"/>
    <cellStyle name="Normal 341 2 5 2" xfId="34335"/>
    <cellStyle name="Normal 341 2 5 3" xfId="34336"/>
    <cellStyle name="Normal 341 2 6" xfId="34337"/>
    <cellStyle name="Normal 341 2 7" xfId="34338"/>
    <cellStyle name="Normal 341 2 8" xfId="34339"/>
    <cellStyle name="Normal 341 2 9" xfId="34340"/>
    <cellStyle name="Normal 341 3" xfId="34341"/>
    <cellStyle name="Normal 341 3 2" xfId="34342"/>
    <cellStyle name="Normal 341 3 2 2" xfId="34343"/>
    <cellStyle name="Normal 341 3 2 2 2" xfId="34344"/>
    <cellStyle name="Normal 341 3 2 2 3" xfId="34345"/>
    <cellStyle name="Normal 341 3 2 3" xfId="34346"/>
    <cellStyle name="Normal 341 3 2 3 2" xfId="34347"/>
    <cellStyle name="Normal 341 3 2 3 3" xfId="34348"/>
    <cellStyle name="Normal 341 3 2 4" xfId="34349"/>
    <cellStyle name="Normal 341 3 2 5" xfId="34350"/>
    <cellStyle name="Normal 341 3 2 6" xfId="34351"/>
    <cellStyle name="Normal 341 3 3" xfId="34352"/>
    <cellStyle name="Normal 341 3 3 2" xfId="34353"/>
    <cellStyle name="Normal 341 3 3 3" xfId="34354"/>
    <cellStyle name="Normal 341 3 4" xfId="34355"/>
    <cellStyle name="Normal 341 3 4 2" xfId="34356"/>
    <cellStyle name="Normal 341 3 4 3" xfId="34357"/>
    <cellStyle name="Normal 341 3 5" xfId="34358"/>
    <cellStyle name="Normal 341 3 6" xfId="34359"/>
    <cellStyle name="Normal 341 3 7" xfId="34360"/>
    <cellStyle name="Normal 341 3 8" xfId="34361"/>
    <cellStyle name="Normal 341 4" xfId="34362"/>
    <cellStyle name="Normal 341 4 2" xfId="34363"/>
    <cellStyle name="Normal 341 4 2 2" xfId="34364"/>
    <cellStyle name="Normal 341 4 2 3" xfId="34365"/>
    <cellStyle name="Normal 341 4 3" xfId="34366"/>
    <cellStyle name="Normal 341 4 3 2" xfId="34367"/>
    <cellStyle name="Normal 341 4 3 3" xfId="34368"/>
    <cellStyle name="Normal 341 4 4" xfId="34369"/>
    <cellStyle name="Normal 341 4 5" xfId="34370"/>
    <cellStyle name="Normal 341 4 6" xfId="34371"/>
    <cellStyle name="Normal 341 5" xfId="34372"/>
    <cellStyle name="Normal 341 5 2" xfId="34373"/>
    <cellStyle name="Normal 341 5 3" xfId="34374"/>
    <cellStyle name="Normal 341 6" xfId="34375"/>
    <cellStyle name="Normal 341 6 2" xfId="34376"/>
    <cellStyle name="Normal 341 6 3" xfId="34377"/>
    <cellStyle name="Normal 341 7" xfId="34378"/>
    <cellStyle name="Normal 341 8" xfId="34379"/>
    <cellStyle name="Normal 341 9" xfId="34380"/>
    <cellStyle name="Normal 342" xfId="34381"/>
    <cellStyle name="Normal 342 10" xfId="34382"/>
    <cellStyle name="Normal 342 2" xfId="34383"/>
    <cellStyle name="Normal 342 2 2" xfId="34384"/>
    <cellStyle name="Normal 342 2 2 2" xfId="34385"/>
    <cellStyle name="Normal 342 2 2 2 2" xfId="34386"/>
    <cellStyle name="Normal 342 2 2 2 2 2" xfId="34387"/>
    <cellStyle name="Normal 342 2 2 2 2 3" xfId="34388"/>
    <cellStyle name="Normal 342 2 2 2 3" xfId="34389"/>
    <cellStyle name="Normal 342 2 2 2 3 2" xfId="34390"/>
    <cellStyle name="Normal 342 2 2 2 3 3" xfId="34391"/>
    <cellStyle name="Normal 342 2 2 2 4" xfId="34392"/>
    <cellStyle name="Normal 342 2 2 2 5" xfId="34393"/>
    <cellStyle name="Normal 342 2 2 2 6" xfId="34394"/>
    <cellStyle name="Normal 342 2 2 3" xfId="34395"/>
    <cellStyle name="Normal 342 2 2 3 2" xfId="34396"/>
    <cellStyle name="Normal 342 2 2 3 3" xfId="34397"/>
    <cellStyle name="Normal 342 2 2 4" xfId="34398"/>
    <cellStyle name="Normal 342 2 2 4 2" xfId="34399"/>
    <cellStyle name="Normal 342 2 2 4 3" xfId="34400"/>
    <cellStyle name="Normal 342 2 2 5" xfId="34401"/>
    <cellStyle name="Normal 342 2 2 6" xfId="34402"/>
    <cellStyle name="Normal 342 2 2 7" xfId="34403"/>
    <cellStyle name="Normal 342 2 2 8" xfId="34404"/>
    <cellStyle name="Normal 342 2 3" xfId="34405"/>
    <cellStyle name="Normal 342 2 3 2" xfId="34406"/>
    <cellStyle name="Normal 342 2 3 2 2" xfId="34407"/>
    <cellStyle name="Normal 342 2 3 2 3" xfId="34408"/>
    <cellStyle name="Normal 342 2 3 3" xfId="34409"/>
    <cellStyle name="Normal 342 2 3 3 2" xfId="34410"/>
    <cellStyle name="Normal 342 2 3 3 3" xfId="34411"/>
    <cellStyle name="Normal 342 2 3 4" xfId="34412"/>
    <cellStyle name="Normal 342 2 3 5" xfId="34413"/>
    <cellStyle name="Normal 342 2 3 6" xfId="34414"/>
    <cellStyle name="Normal 342 2 4" xfId="34415"/>
    <cellStyle name="Normal 342 2 4 2" xfId="34416"/>
    <cellStyle name="Normal 342 2 4 3" xfId="34417"/>
    <cellStyle name="Normal 342 2 5" xfId="34418"/>
    <cellStyle name="Normal 342 2 5 2" xfId="34419"/>
    <cellStyle name="Normal 342 2 5 3" xfId="34420"/>
    <cellStyle name="Normal 342 2 6" xfId="34421"/>
    <cellStyle name="Normal 342 2 7" xfId="34422"/>
    <cellStyle name="Normal 342 2 8" xfId="34423"/>
    <cellStyle name="Normal 342 2 9" xfId="34424"/>
    <cellStyle name="Normal 342 3" xfId="34425"/>
    <cellStyle name="Normal 342 3 2" xfId="34426"/>
    <cellStyle name="Normal 342 3 2 2" xfId="34427"/>
    <cellStyle name="Normal 342 3 2 2 2" xfId="34428"/>
    <cellStyle name="Normal 342 3 2 2 3" xfId="34429"/>
    <cellStyle name="Normal 342 3 2 3" xfId="34430"/>
    <cellStyle name="Normal 342 3 2 3 2" xfId="34431"/>
    <cellStyle name="Normal 342 3 2 3 3" xfId="34432"/>
    <cellStyle name="Normal 342 3 2 4" xfId="34433"/>
    <cellStyle name="Normal 342 3 2 5" xfId="34434"/>
    <cellStyle name="Normal 342 3 2 6" xfId="34435"/>
    <cellStyle name="Normal 342 3 3" xfId="34436"/>
    <cellStyle name="Normal 342 3 3 2" xfId="34437"/>
    <cellStyle name="Normal 342 3 3 3" xfId="34438"/>
    <cellStyle name="Normal 342 3 4" xfId="34439"/>
    <cellStyle name="Normal 342 3 4 2" xfId="34440"/>
    <cellStyle name="Normal 342 3 4 3" xfId="34441"/>
    <cellStyle name="Normal 342 3 5" xfId="34442"/>
    <cellStyle name="Normal 342 3 6" xfId="34443"/>
    <cellStyle name="Normal 342 3 7" xfId="34444"/>
    <cellStyle name="Normal 342 3 8" xfId="34445"/>
    <cellStyle name="Normal 342 4" xfId="34446"/>
    <cellStyle name="Normal 342 4 2" xfId="34447"/>
    <cellStyle name="Normal 342 4 2 2" xfId="34448"/>
    <cellStyle name="Normal 342 4 2 3" xfId="34449"/>
    <cellStyle name="Normal 342 4 3" xfId="34450"/>
    <cellStyle name="Normal 342 4 3 2" xfId="34451"/>
    <cellStyle name="Normal 342 4 3 3" xfId="34452"/>
    <cellStyle name="Normal 342 4 4" xfId="34453"/>
    <cellStyle name="Normal 342 4 5" xfId="34454"/>
    <cellStyle name="Normal 342 4 6" xfId="34455"/>
    <cellStyle name="Normal 342 5" xfId="34456"/>
    <cellStyle name="Normal 342 5 2" xfId="34457"/>
    <cellStyle name="Normal 342 5 3" xfId="34458"/>
    <cellStyle name="Normal 342 6" xfId="34459"/>
    <cellStyle name="Normal 342 6 2" xfId="34460"/>
    <cellStyle name="Normal 342 6 3" xfId="34461"/>
    <cellStyle name="Normal 342 7" xfId="34462"/>
    <cellStyle name="Normal 342 8" xfId="34463"/>
    <cellStyle name="Normal 342 9" xfId="34464"/>
    <cellStyle name="Normal 343" xfId="34465"/>
    <cellStyle name="Normal 343 10" xfId="34466"/>
    <cellStyle name="Normal 343 2" xfId="34467"/>
    <cellStyle name="Normal 343 2 2" xfId="34468"/>
    <cellStyle name="Normal 343 2 2 2" xfId="34469"/>
    <cellStyle name="Normal 343 2 2 2 2" xfId="34470"/>
    <cellStyle name="Normal 343 2 2 2 2 2" xfId="34471"/>
    <cellStyle name="Normal 343 2 2 2 2 3" xfId="34472"/>
    <cellStyle name="Normal 343 2 2 2 3" xfId="34473"/>
    <cellStyle name="Normal 343 2 2 2 3 2" xfId="34474"/>
    <cellStyle name="Normal 343 2 2 2 3 3" xfId="34475"/>
    <cellStyle name="Normal 343 2 2 2 4" xfId="34476"/>
    <cellStyle name="Normal 343 2 2 2 5" xfId="34477"/>
    <cellStyle name="Normal 343 2 2 2 6" xfId="34478"/>
    <cellStyle name="Normal 343 2 2 3" xfId="34479"/>
    <cellStyle name="Normal 343 2 2 3 2" xfId="34480"/>
    <cellStyle name="Normal 343 2 2 3 3" xfId="34481"/>
    <cellStyle name="Normal 343 2 2 4" xfId="34482"/>
    <cellStyle name="Normal 343 2 2 4 2" xfId="34483"/>
    <cellStyle name="Normal 343 2 2 4 3" xfId="34484"/>
    <cellStyle name="Normal 343 2 2 5" xfId="34485"/>
    <cellStyle name="Normal 343 2 2 6" xfId="34486"/>
    <cellStyle name="Normal 343 2 2 7" xfId="34487"/>
    <cellStyle name="Normal 343 2 2 8" xfId="34488"/>
    <cellStyle name="Normal 343 2 3" xfId="34489"/>
    <cellStyle name="Normal 343 2 3 2" xfId="34490"/>
    <cellStyle name="Normal 343 2 3 2 2" xfId="34491"/>
    <cellStyle name="Normal 343 2 3 2 3" xfId="34492"/>
    <cellStyle name="Normal 343 2 3 3" xfId="34493"/>
    <cellStyle name="Normal 343 2 3 3 2" xfId="34494"/>
    <cellStyle name="Normal 343 2 3 3 3" xfId="34495"/>
    <cellStyle name="Normal 343 2 3 4" xfId="34496"/>
    <cellStyle name="Normal 343 2 3 5" xfId="34497"/>
    <cellStyle name="Normal 343 2 3 6" xfId="34498"/>
    <cellStyle name="Normal 343 2 4" xfId="34499"/>
    <cellStyle name="Normal 343 2 4 2" xfId="34500"/>
    <cellStyle name="Normal 343 2 4 3" xfId="34501"/>
    <cellStyle name="Normal 343 2 5" xfId="34502"/>
    <cellStyle name="Normal 343 2 5 2" xfId="34503"/>
    <cellStyle name="Normal 343 2 5 3" xfId="34504"/>
    <cellStyle name="Normal 343 2 6" xfId="34505"/>
    <cellStyle name="Normal 343 2 7" xfId="34506"/>
    <cellStyle name="Normal 343 2 8" xfId="34507"/>
    <cellStyle name="Normal 343 2 9" xfId="34508"/>
    <cellStyle name="Normal 343 3" xfId="34509"/>
    <cellStyle name="Normal 343 3 2" xfId="34510"/>
    <cellStyle name="Normal 343 3 2 2" xfId="34511"/>
    <cellStyle name="Normal 343 3 2 2 2" xfId="34512"/>
    <cellStyle name="Normal 343 3 2 2 3" xfId="34513"/>
    <cellStyle name="Normal 343 3 2 3" xfId="34514"/>
    <cellStyle name="Normal 343 3 2 3 2" xfId="34515"/>
    <cellStyle name="Normal 343 3 2 3 3" xfId="34516"/>
    <cellStyle name="Normal 343 3 2 4" xfId="34517"/>
    <cellStyle name="Normal 343 3 2 5" xfId="34518"/>
    <cellStyle name="Normal 343 3 2 6" xfId="34519"/>
    <cellStyle name="Normal 343 3 3" xfId="34520"/>
    <cellStyle name="Normal 343 3 3 2" xfId="34521"/>
    <cellStyle name="Normal 343 3 3 3" xfId="34522"/>
    <cellStyle name="Normal 343 3 4" xfId="34523"/>
    <cellStyle name="Normal 343 3 4 2" xfId="34524"/>
    <cellStyle name="Normal 343 3 4 3" xfId="34525"/>
    <cellStyle name="Normal 343 3 5" xfId="34526"/>
    <cellStyle name="Normal 343 3 6" xfId="34527"/>
    <cellStyle name="Normal 343 3 7" xfId="34528"/>
    <cellStyle name="Normal 343 3 8" xfId="34529"/>
    <cellStyle name="Normal 343 4" xfId="34530"/>
    <cellStyle name="Normal 343 4 2" xfId="34531"/>
    <cellStyle name="Normal 343 4 2 2" xfId="34532"/>
    <cellStyle name="Normal 343 4 2 3" xfId="34533"/>
    <cellStyle name="Normal 343 4 3" xfId="34534"/>
    <cellStyle name="Normal 343 4 3 2" xfId="34535"/>
    <cellStyle name="Normal 343 4 3 3" xfId="34536"/>
    <cellStyle name="Normal 343 4 4" xfId="34537"/>
    <cellStyle name="Normal 343 4 5" xfId="34538"/>
    <cellStyle name="Normal 343 4 6" xfId="34539"/>
    <cellStyle name="Normal 343 5" xfId="34540"/>
    <cellStyle name="Normal 343 5 2" xfId="34541"/>
    <cellStyle name="Normal 343 5 3" xfId="34542"/>
    <cellStyle name="Normal 343 6" xfId="34543"/>
    <cellStyle name="Normal 343 6 2" xfId="34544"/>
    <cellStyle name="Normal 343 6 3" xfId="34545"/>
    <cellStyle name="Normal 343 7" xfId="34546"/>
    <cellStyle name="Normal 343 8" xfId="34547"/>
    <cellStyle name="Normal 343 9" xfId="34548"/>
    <cellStyle name="Normal 344" xfId="34549"/>
    <cellStyle name="Normal 344 10" xfId="34550"/>
    <cellStyle name="Normal 344 2" xfId="34551"/>
    <cellStyle name="Normal 344 2 2" xfId="34552"/>
    <cellStyle name="Normal 344 2 2 2" xfId="34553"/>
    <cellStyle name="Normal 344 2 2 2 2" xfId="34554"/>
    <cellStyle name="Normal 344 2 2 2 2 2" xfId="34555"/>
    <cellStyle name="Normal 344 2 2 2 2 3" xfId="34556"/>
    <cellStyle name="Normal 344 2 2 2 3" xfId="34557"/>
    <cellStyle name="Normal 344 2 2 2 3 2" xfId="34558"/>
    <cellStyle name="Normal 344 2 2 2 3 3" xfId="34559"/>
    <cellStyle name="Normal 344 2 2 2 4" xfId="34560"/>
    <cellStyle name="Normal 344 2 2 2 5" xfId="34561"/>
    <cellStyle name="Normal 344 2 2 2 6" xfId="34562"/>
    <cellStyle name="Normal 344 2 2 3" xfId="34563"/>
    <cellStyle name="Normal 344 2 2 3 2" xfId="34564"/>
    <cellStyle name="Normal 344 2 2 3 3" xfId="34565"/>
    <cellStyle name="Normal 344 2 2 4" xfId="34566"/>
    <cellStyle name="Normal 344 2 2 4 2" xfId="34567"/>
    <cellStyle name="Normal 344 2 2 4 3" xfId="34568"/>
    <cellStyle name="Normal 344 2 2 5" xfId="34569"/>
    <cellStyle name="Normal 344 2 2 6" xfId="34570"/>
    <cellStyle name="Normal 344 2 2 7" xfId="34571"/>
    <cellStyle name="Normal 344 2 2 8" xfId="34572"/>
    <cellStyle name="Normal 344 2 3" xfId="34573"/>
    <cellStyle name="Normal 344 2 3 2" xfId="34574"/>
    <cellStyle name="Normal 344 2 3 2 2" xfId="34575"/>
    <cellStyle name="Normal 344 2 3 2 3" xfId="34576"/>
    <cellStyle name="Normal 344 2 3 3" xfId="34577"/>
    <cellStyle name="Normal 344 2 3 3 2" xfId="34578"/>
    <cellStyle name="Normal 344 2 3 3 3" xfId="34579"/>
    <cellStyle name="Normal 344 2 3 4" xfId="34580"/>
    <cellStyle name="Normal 344 2 3 5" xfId="34581"/>
    <cellStyle name="Normal 344 2 3 6" xfId="34582"/>
    <cellStyle name="Normal 344 2 4" xfId="34583"/>
    <cellStyle name="Normal 344 2 4 2" xfId="34584"/>
    <cellStyle name="Normal 344 2 4 3" xfId="34585"/>
    <cellStyle name="Normal 344 2 5" xfId="34586"/>
    <cellStyle name="Normal 344 2 5 2" xfId="34587"/>
    <cellStyle name="Normal 344 2 5 3" xfId="34588"/>
    <cellStyle name="Normal 344 2 6" xfId="34589"/>
    <cellStyle name="Normal 344 2 7" xfId="34590"/>
    <cellStyle name="Normal 344 2 8" xfId="34591"/>
    <cellStyle name="Normal 344 2 9" xfId="34592"/>
    <cellStyle name="Normal 344 3" xfId="34593"/>
    <cellStyle name="Normal 344 3 2" xfId="34594"/>
    <cellStyle name="Normal 344 3 2 2" xfId="34595"/>
    <cellStyle name="Normal 344 3 2 2 2" xfId="34596"/>
    <cellStyle name="Normal 344 3 2 2 3" xfId="34597"/>
    <cellStyle name="Normal 344 3 2 3" xfId="34598"/>
    <cellStyle name="Normal 344 3 2 3 2" xfId="34599"/>
    <cellStyle name="Normal 344 3 2 3 3" xfId="34600"/>
    <cellStyle name="Normal 344 3 2 4" xfId="34601"/>
    <cellStyle name="Normal 344 3 2 5" xfId="34602"/>
    <cellStyle name="Normal 344 3 2 6" xfId="34603"/>
    <cellStyle name="Normal 344 3 3" xfId="34604"/>
    <cellStyle name="Normal 344 3 3 2" xfId="34605"/>
    <cellStyle name="Normal 344 3 3 3" xfId="34606"/>
    <cellStyle name="Normal 344 3 4" xfId="34607"/>
    <cellStyle name="Normal 344 3 4 2" xfId="34608"/>
    <cellStyle name="Normal 344 3 4 3" xfId="34609"/>
    <cellStyle name="Normal 344 3 5" xfId="34610"/>
    <cellStyle name="Normal 344 3 6" xfId="34611"/>
    <cellStyle name="Normal 344 3 7" xfId="34612"/>
    <cellStyle name="Normal 344 3 8" xfId="34613"/>
    <cellStyle name="Normal 344 4" xfId="34614"/>
    <cellStyle name="Normal 344 4 2" xfId="34615"/>
    <cellStyle name="Normal 344 4 2 2" xfId="34616"/>
    <cellStyle name="Normal 344 4 2 3" xfId="34617"/>
    <cellStyle name="Normal 344 4 3" xfId="34618"/>
    <cellStyle name="Normal 344 4 3 2" xfId="34619"/>
    <cellStyle name="Normal 344 4 3 3" xfId="34620"/>
    <cellStyle name="Normal 344 4 4" xfId="34621"/>
    <cellStyle name="Normal 344 4 5" xfId="34622"/>
    <cellStyle name="Normal 344 4 6" xfId="34623"/>
    <cellStyle name="Normal 344 5" xfId="34624"/>
    <cellStyle name="Normal 344 5 2" xfId="34625"/>
    <cellStyle name="Normal 344 5 3" xfId="34626"/>
    <cellStyle name="Normal 344 6" xfId="34627"/>
    <cellStyle name="Normal 344 6 2" xfId="34628"/>
    <cellStyle name="Normal 344 6 3" xfId="34629"/>
    <cellStyle name="Normal 344 7" xfId="34630"/>
    <cellStyle name="Normal 344 8" xfId="34631"/>
    <cellStyle name="Normal 344 9" xfId="34632"/>
    <cellStyle name="Normal 345" xfId="34633"/>
    <cellStyle name="Normal 345 10" xfId="34634"/>
    <cellStyle name="Normal 345 2" xfId="34635"/>
    <cellStyle name="Normal 345 2 2" xfId="34636"/>
    <cellStyle name="Normal 345 2 2 2" xfId="34637"/>
    <cellStyle name="Normal 345 2 2 2 2" xfId="34638"/>
    <cellStyle name="Normal 345 2 2 2 2 2" xfId="34639"/>
    <cellStyle name="Normal 345 2 2 2 2 3" xfId="34640"/>
    <cellStyle name="Normal 345 2 2 2 3" xfId="34641"/>
    <cellStyle name="Normal 345 2 2 2 3 2" xfId="34642"/>
    <cellStyle name="Normal 345 2 2 2 3 3" xfId="34643"/>
    <cellStyle name="Normal 345 2 2 2 4" xfId="34644"/>
    <cellStyle name="Normal 345 2 2 2 5" xfId="34645"/>
    <cellStyle name="Normal 345 2 2 2 6" xfId="34646"/>
    <cellStyle name="Normal 345 2 2 3" xfId="34647"/>
    <cellStyle name="Normal 345 2 2 3 2" xfId="34648"/>
    <cellStyle name="Normal 345 2 2 3 3" xfId="34649"/>
    <cellStyle name="Normal 345 2 2 4" xfId="34650"/>
    <cellStyle name="Normal 345 2 2 4 2" xfId="34651"/>
    <cellStyle name="Normal 345 2 2 4 3" xfId="34652"/>
    <cellStyle name="Normal 345 2 2 5" xfId="34653"/>
    <cellStyle name="Normal 345 2 2 6" xfId="34654"/>
    <cellStyle name="Normal 345 2 2 7" xfId="34655"/>
    <cellStyle name="Normal 345 2 2 8" xfId="34656"/>
    <cellStyle name="Normal 345 2 3" xfId="34657"/>
    <cellStyle name="Normal 345 2 3 2" xfId="34658"/>
    <cellStyle name="Normal 345 2 3 2 2" xfId="34659"/>
    <cellStyle name="Normal 345 2 3 2 3" xfId="34660"/>
    <cellStyle name="Normal 345 2 3 3" xfId="34661"/>
    <cellStyle name="Normal 345 2 3 3 2" xfId="34662"/>
    <cellStyle name="Normal 345 2 3 3 3" xfId="34663"/>
    <cellStyle name="Normal 345 2 3 4" xfId="34664"/>
    <cellStyle name="Normal 345 2 3 5" xfId="34665"/>
    <cellStyle name="Normal 345 2 3 6" xfId="34666"/>
    <cellStyle name="Normal 345 2 4" xfId="34667"/>
    <cellStyle name="Normal 345 2 4 2" xfId="34668"/>
    <cellStyle name="Normal 345 2 4 3" xfId="34669"/>
    <cellStyle name="Normal 345 2 5" xfId="34670"/>
    <cellStyle name="Normal 345 2 5 2" xfId="34671"/>
    <cellStyle name="Normal 345 2 5 3" xfId="34672"/>
    <cellStyle name="Normal 345 2 6" xfId="34673"/>
    <cellStyle name="Normal 345 2 7" xfId="34674"/>
    <cellStyle name="Normal 345 2 8" xfId="34675"/>
    <cellStyle name="Normal 345 2 9" xfId="34676"/>
    <cellStyle name="Normal 345 3" xfId="34677"/>
    <cellStyle name="Normal 345 3 2" xfId="34678"/>
    <cellStyle name="Normal 345 3 2 2" xfId="34679"/>
    <cellStyle name="Normal 345 3 2 2 2" xfId="34680"/>
    <cellStyle name="Normal 345 3 2 2 3" xfId="34681"/>
    <cellStyle name="Normal 345 3 2 3" xfId="34682"/>
    <cellStyle name="Normal 345 3 2 3 2" xfId="34683"/>
    <cellStyle name="Normal 345 3 2 3 3" xfId="34684"/>
    <cellStyle name="Normal 345 3 2 4" xfId="34685"/>
    <cellStyle name="Normal 345 3 2 5" xfId="34686"/>
    <cellStyle name="Normal 345 3 2 6" xfId="34687"/>
    <cellStyle name="Normal 345 3 3" xfId="34688"/>
    <cellStyle name="Normal 345 3 3 2" xfId="34689"/>
    <cellStyle name="Normal 345 3 3 3" xfId="34690"/>
    <cellStyle name="Normal 345 3 4" xfId="34691"/>
    <cellStyle name="Normal 345 3 4 2" xfId="34692"/>
    <cellStyle name="Normal 345 3 4 3" xfId="34693"/>
    <cellStyle name="Normal 345 3 5" xfId="34694"/>
    <cellStyle name="Normal 345 3 6" xfId="34695"/>
    <cellStyle name="Normal 345 3 7" xfId="34696"/>
    <cellStyle name="Normal 345 3 8" xfId="34697"/>
    <cellStyle name="Normal 345 4" xfId="34698"/>
    <cellStyle name="Normal 345 4 2" xfId="34699"/>
    <cellStyle name="Normal 345 4 2 2" xfId="34700"/>
    <cellStyle name="Normal 345 4 2 3" xfId="34701"/>
    <cellStyle name="Normal 345 4 3" xfId="34702"/>
    <cellStyle name="Normal 345 4 3 2" xfId="34703"/>
    <cellStyle name="Normal 345 4 3 3" xfId="34704"/>
    <cellStyle name="Normal 345 4 4" xfId="34705"/>
    <cellStyle name="Normal 345 4 5" xfId="34706"/>
    <cellStyle name="Normal 345 4 6" xfId="34707"/>
    <cellStyle name="Normal 345 5" xfId="34708"/>
    <cellStyle name="Normal 345 5 2" xfId="34709"/>
    <cellStyle name="Normal 345 5 3" xfId="34710"/>
    <cellStyle name="Normal 345 6" xfId="34711"/>
    <cellStyle name="Normal 345 6 2" xfId="34712"/>
    <cellStyle name="Normal 345 6 3" xfId="34713"/>
    <cellStyle name="Normal 345 7" xfId="34714"/>
    <cellStyle name="Normal 345 8" xfId="34715"/>
    <cellStyle name="Normal 345 9" xfId="34716"/>
    <cellStyle name="Normal 346" xfId="34717"/>
    <cellStyle name="Normal 346 10" xfId="34718"/>
    <cellStyle name="Normal 346 2" xfId="34719"/>
    <cellStyle name="Normal 346 2 2" xfId="34720"/>
    <cellStyle name="Normal 346 2 2 2" xfId="34721"/>
    <cellStyle name="Normal 346 2 2 2 2" xfId="34722"/>
    <cellStyle name="Normal 346 2 2 2 2 2" xfId="34723"/>
    <cellStyle name="Normal 346 2 2 2 2 3" xfId="34724"/>
    <cellStyle name="Normal 346 2 2 2 3" xfId="34725"/>
    <cellStyle name="Normal 346 2 2 2 3 2" xfId="34726"/>
    <cellStyle name="Normal 346 2 2 2 3 3" xfId="34727"/>
    <cellStyle name="Normal 346 2 2 2 4" xfId="34728"/>
    <cellStyle name="Normal 346 2 2 2 5" xfId="34729"/>
    <cellStyle name="Normal 346 2 2 2 6" xfId="34730"/>
    <cellStyle name="Normal 346 2 2 3" xfId="34731"/>
    <cellStyle name="Normal 346 2 2 3 2" xfId="34732"/>
    <cellStyle name="Normal 346 2 2 3 3" xfId="34733"/>
    <cellStyle name="Normal 346 2 2 4" xfId="34734"/>
    <cellStyle name="Normal 346 2 2 4 2" xfId="34735"/>
    <cellStyle name="Normal 346 2 2 4 3" xfId="34736"/>
    <cellStyle name="Normal 346 2 2 5" xfId="34737"/>
    <cellStyle name="Normal 346 2 2 6" xfId="34738"/>
    <cellStyle name="Normal 346 2 2 7" xfId="34739"/>
    <cellStyle name="Normal 346 2 2 8" xfId="34740"/>
    <cellStyle name="Normal 346 2 3" xfId="34741"/>
    <cellStyle name="Normal 346 2 3 2" xfId="34742"/>
    <cellStyle name="Normal 346 2 3 2 2" xfId="34743"/>
    <cellStyle name="Normal 346 2 3 2 3" xfId="34744"/>
    <cellStyle name="Normal 346 2 3 3" xfId="34745"/>
    <cellStyle name="Normal 346 2 3 3 2" xfId="34746"/>
    <cellStyle name="Normal 346 2 3 3 3" xfId="34747"/>
    <cellStyle name="Normal 346 2 3 4" xfId="34748"/>
    <cellStyle name="Normal 346 2 3 5" xfId="34749"/>
    <cellStyle name="Normal 346 2 3 6" xfId="34750"/>
    <cellStyle name="Normal 346 2 4" xfId="34751"/>
    <cellStyle name="Normal 346 2 4 2" xfId="34752"/>
    <cellStyle name="Normal 346 2 4 3" xfId="34753"/>
    <cellStyle name="Normal 346 2 5" xfId="34754"/>
    <cellStyle name="Normal 346 2 5 2" xfId="34755"/>
    <cellStyle name="Normal 346 2 5 3" xfId="34756"/>
    <cellStyle name="Normal 346 2 6" xfId="34757"/>
    <cellStyle name="Normal 346 2 7" xfId="34758"/>
    <cellStyle name="Normal 346 2 8" xfId="34759"/>
    <cellStyle name="Normal 346 2 9" xfId="34760"/>
    <cellStyle name="Normal 346 3" xfId="34761"/>
    <cellStyle name="Normal 346 3 2" xfId="34762"/>
    <cellStyle name="Normal 346 3 2 2" xfId="34763"/>
    <cellStyle name="Normal 346 3 2 2 2" xfId="34764"/>
    <cellStyle name="Normal 346 3 2 2 3" xfId="34765"/>
    <cellStyle name="Normal 346 3 2 3" xfId="34766"/>
    <cellStyle name="Normal 346 3 2 3 2" xfId="34767"/>
    <cellStyle name="Normal 346 3 2 3 3" xfId="34768"/>
    <cellStyle name="Normal 346 3 2 4" xfId="34769"/>
    <cellStyle name="Normal 346 3 2 5" xfId="34770"/>
    <cellStyle name="Normal 346 3 2 6" xfId="34771"/>
    <cellStyle name="Normal 346 3 3" xfId="34772"/>
    <cellStyle name="Normal 346 3 3 2" xfId="34773"/>
    <cellStyle name="Normal 346 3 3 3" xfId="34774"/>
    <cellStyle name="Normal 346 3 4" xfId="34775"/>
    <cellStyle name="Normal 346 3 4 2" xfId="34776"/>
    <cellStyle name="Normal 346 3 4 3" xfId="34777"/>
    <cellStyle name="Normal 346 3 5" xfId="34778"/>
    <cellStyle name="Normal 346 3 6" xfId="34779"/>
    <cellStyle name="Normal 346 3 7" xfId="34780"/>
    <cellStyle name="Normal 346 3 8" xfId="34781"/>
    <cellStyle name="Normal 346 4" xfId="34782"/>
    <cellStyle name="Normal 346 4 2" xfId="34783"/>
    <cellStyle name="Normal 346 4 2 2" xfId="34784"/>
    <cellStyle name="Normal 346 4 2 3" xfId="34785"/>
    <cellStyle name="Normal 346 4 3" xfId="34786"/>
    <cellStyle name="Normal 346 4 3 2" xfId="34787"/>
    <cellStyle name="Normal 346 4 3 3" xfId="34788"/>
    <cellStyle name="Normal 346 4 4" xfId="34789"/>
    <cellStyle name="Normal 346 4 5" xfId="34790"/>
    <cellStyle name="Normal 346 4 6" xfId="34791"/>
    <cellStyle name="Normal 346 5" xfId="34792"/>
    <cellStyle name="Normal 346 5 2" xfId="34793"/>
    <cellStyle name="Normal 346 5 3" xfId="34794"/>
    <cellStyle name="Normal 346 6" xfId="34795"/>
    <cellStyle name="Normal 346 6 2" xfId="34796"/>
    <cellStyle name="Normal 346 6 3" xfId="34797"/>
    <cellStyle name="Normal 346 7" xfId="34798"/>
    <cellStyle name="Normal 346 8" xfId="34799"/>
    <cellStyle name="Normal 346 9" xfId="34800"/>
    <cellStyle name="Normal 347" xfId="34801"/>
    <cellStyle name="Normal 347 10" xfId="34802"/>
    <cellStyle name="Normal 347 2" xfId="34803"/>
    <cellStyle name="Normal 347 2 2" xfId="34804"/>
    <cellStyle name="Normal 347 2 2 2" xfId="34805"/>
    <cellStyle name="Normal 347 2 2 2 2" xfId="34806"/>
    <cellStyle name="Normal 347 2 2 2 2 2" xfId="34807"/>
    <cellStyle name="Normal 347 2 2 2 2 3" xfId="34808"/>
    <cellStyle name="Normal 347 2 2 2 3" xfId="34809"/>
    <cellStyle name="Normal 347 2 2 2 3 2" xfId="34810"/>
    <cellStyle name="Normal 347 2 2 2 3 3" xfId="34811"/>
    <cellStyle name="Normal 347 2 2 2 4" xfId="34812"/>
    <cellStyle name="Normal 347 2 2 2 5" xfId="34813"/>
    <cellStyle name="Normal 347 2 2 2 6" xfId="34814"/>
    <cellStyle name="Normal 347 2 2 3" xfId="34815"/>
    <cellStyle name="Normal 347 2 2 3 2" xfId="34816"/>
    <cellStyle name="Normal 347 2 2 3 3" xfId="34817"/>
    <cellStyle name="Normal 347 2 2 4" xfId="34818"/>
    <cellStyle name="Normal 347 2 2 4 2" xfId="34819"/>
    <cellStyle name="Normal 347 2 2 4 3" xfId="34820"/>
    <cellStyle name="Normal 347 2 2 5" xfId="34821"/>
    <cellStyle name="Normal 347 2 2 6" xfId="34822"/>
    <cellStyle name="Normal 347 2 2 7" xfId="34823"/>
    <cellStyle name="Normal 347 2 2 8" xfId="34824"/>
    <cellStyle name="Normal 347 2 3" xfId="34825"/>
    <cellStyle name="Normal 347 2 3 2" xfId="34826"/>
    <cellStyle name="Normal 347 2 3 2 2" xfId="34827"/>
    <cellStyle name="Normal 347 2 3 2 3" xfId="34828"/>
    <cellStyle name="Normal 347 2 3 3" xfId="34829"/>
    <cellStyle name="Normal 347 2 3 3 2" xfId="34830"/>
    <cellStyle name="Normal 347 2 3 3 3" xfId="34831"/>
    <cellStyle name="Normal 347 2 3 4" xfId="34832"/>
    <cellStyle name="Normal 347 2 3 5" xfId="34833"/>
    <cellStyle name="Normal 347 2 3 6" xfId="34834"/>
    <cellStyle name="Normal 347 2 4" xfId="34835"/>
    <cellStyle name="Normal 347 2 4 2" xfId="34836"/>
    <cellStyle name="Normal 347 2 4 3" xfId="34837"/>
    <cellStyle name="Normal 347 2 5" xfId="34838"/>
    <cellStyle name="Normal 347 2 5 2" xfId="34839"/>
    <cellStyle name="Normal 347 2 5 3" xfId="34840"/>
    <cellStyle name="Normal 347 2 6" xfId="34841"/>
    <cellStyle name="Normal 347 2 7" xfId="34842"/>
    <cellStyle name="Normal 347 2 8" xfId="34843"/>
    <cellStyle name="Normal 347 2 9" xfId="34844"/>
    <cellStyle name="Normal 347 3" xfId="34845"/>
    <cellStyle name="Normal 347 3 2" xfId="34846"/>
    <cellStyle name="Normal 347 3 2 2" xfId="34847"/>
    <cellStyle name="Normal 347 3 2 2 2" xfId="34848"/>
    <cellStyle name="Normal 347 3 2 2 3" xfId="34849"/>
    <cellStyle name="Normal 347 3 2 3" xfId="34850"/>
    <cellStyle name="Normal 347 3 2 3 2" xfId="34851"/>
    <cellStyle name="Normal 347 3 2 3 3" xfId="34852"/>
    <cellStyle name="Normal 347 3 2 4" xfId="34853"/>
    <cellStyle name="Normal 347 3 2 5" xfId="34854"/>
    <cellStyle name="Normal 347 3 2 6" xfId="34855"/>
    <cellStyle name="Normal 347 3 3" xfId="34856"/>
    <cellStyle name="Normal 347 3 3 2" xfId="34857"/>
    <cellStyle name="Normal 347 3 3 3" xfId="34858"/>
    <cellStyle name="Normal 347 3 4" xfId="34859"/>
    <cellStyle name="Normal 347 3 4 2" xfId="34860"/>
    <cellStyle name="Normal 347 3 4 3" xfId="34861"/>
    <cellStyle name="Normal 347 3 5" xfId="34862"/>
    <cellStyle name="Normal 347 3 6" xfId="34863"/>
    <cellStyle name="Normal 347 3 7" xfId="34864"/>
    <cellStyle name="Normal 347 3 8" xfId="34865"/>
    <cellStyle name="Normal 347 4" xfId="34866"/>
    <cellStyle name="Normal 347 4 2" xfId="34867"/>
    <cellStyle name="Normal 347 4 2 2" xfId="34868"/>
    <cellStyle name="Normal 347 4 2 3" xfId="34869"/>
    <cellStyle name="Normal 347 4 3" xfId="34870"/>
    <cellStyle name="Normal 347 4 3 2" xfId="34871"/>
    <cellStyle name="Normal 347 4 3 3" xfId="34872"/>
    <cellStyle name="Normal 347 4 4" xfId="34873"/>
    <cellStyle name="Normal 347 4 5" xfId="34874"/>
    <cellStyle name="Normal 347 4 6" xfId="34875"/>
    <cellStyle name="Normal 347 5" xfId="34876"/>
    <cellStyle name="Normal 347 5 2" xfId="34877"/>
    <cellStyle name="Normal 347 5 3" xfId="34878"/>
    <cellStyle name="Normal 347 6" xfId="34879"/>
    <cellStyle name="Normal 347 6 2" xfId="34880"/>
    <cellStyle name="Normal 347 6 3" xfId="34881"/>
    <cellStyle name="Normal 347 7" xfId="34882"/>
    <cellStyle name="Normal 347 8" xfId="34883"/>
    <cellStyle name="Normal 347 9" xfId="34884"/>
    <cellStyle name="Normal 348" xfId="34885"/>
    <cellStyle name="Normal 348 10" xfId="34886"/>
    <cellStyle name="Normal 348 2" xfId="34887"/>
    <cellStyle name="Normal 348 2 2" xfId="34888"/>
    <cellStyle name="Normal 348 2 2 2" xfId="34889"/>
    <cellStyle name="Normal 348 2 2 2 2" xfId="34890"/>
    <cellStyle name="Normal 348 2 2 2 2 2" xfId="34891"/>
    <cellStyle name="Normal 348 2 2 2 2 3" xfId="34892"/>
    <cellStyle name="Normal 348 2 2 2 3" xfId="34893"/>
    <cellStyle name="Normal 348 2 2 2 3 2" xfId="34894"/>
    <cellStyle name="Normal 348 2 2 2 3 3" xfId="34895"/>
    <cellStyle name="Normal 348 2 2 2 4" xfId="34896"/>
    <cellStyle name="Normal 348 2 2 2 5" xfId="34897"/>
    <cellStyle name="Normal 348 2 2 2 6" xfId="34898"/>
    <cellStyle name="Normal 348 2 2 3" xfId="34899"/>
    <cellStyle name="Normal 348 2 2 3 2" xfId="34900"/>
    <cellStyle name="Normal 348 2 2 3 3" xfId="34901"/>
    <cellStyle name="Normal 348 2 2 4" xfId="34902"/>
    <cellStyle name="Normal 348 2 2 4 2" xfId="34903"/>
    <cellStyle name="Normal 348 2 2 4 3" xfId="34904"/>
    <cellStyle name="Normal 348 2 2 5" xfId="34905"/>
    <cellStyle name="Normal 348 2 2 6" xfId="34906"/>
    <cellStyle name="Normal 348 2 2 7" xfId="34907"/>
    <cellStyle name="Normal 348 2 2 8" xfId="34908"/>
    <cellStyle name="Normal 348 2 3" xfId="34909"/>
    <cellStyle name="Normal 348 2 3 2" xfId="34910"/>
    <cellStyle name="Normal 348 2 3 2 2" xfId="34911"/>
    <cellStyle name="Normal 348 2 3 2 3" xfId="34912"/>
    <cellStyle name="Normal 348 2 3 3" xfId="34913"/>
    <cellStyle name="Normal 348 2 3 3 2" xfId="34914"/>
    <cellStyle name="Normal 348 2 3 3 3" xfId="34915"/>
    <cellStyle name="Normal 348 2 3 4" xfId="34916"/>
    <cellStyle name="Normal 348 2 3 5" xfId="34917"/>
    <cellStyle name="Normal 348 2 3 6" xfId="34918"/>
    <cellStyle name="Normal 348 2 4" xfId="34919"/>
    <cellStyle name="Normal 348 2 4 2" xfId="34920"/>
    <cellStyle name="Normal 348 2 4 3" xfId="34921"/>
    <cellStyle name="Normal 348 2 5" xfId="34922"/>
    <cellStyle name="Normal 348 2 5 2" xfId="34923"/>
    <cellStyle name="Normal 348 2 5 3" xfId="34924"/>
    <cellStyle name="Normal 348 2 6" xfId="34925"/>
    <cellStyle name="Normal 348 2 7" xfId="34926"/>
    <cellStyle name="Normal 348 2 8" xfId="34927"/>
    <cellStyle name="Normal 348 2 9" xfId="34928"/>
    <cellStyle name="Normal 348 3" xfId="34929"/>
    <cellStyle name="Normal 348 3 2" xfId="34930"/>
    <cellStyle name="Normal 348 3 2 2" xfId="34931"/>
    <cellStyle name="Normal 348 3 2 2 2" xfId="34932"/>
    <cellStyle name="Normal 348 3 2 2 3" xfId="34933"/>
    <cellStyle name="Normal 348 3 2 3" xfId="34934"/>
    <cellStyle name="Normal 348 3 2 3 2" xfId="34935"/>
    <cellStyle name="Normal 348 3 2 3 3" xfId="34936"/>
    <cellStyle name="Normal 348 3 2 4" xfId="34937"/>
    <cellStyle name="Normal 348 3 2 5" xfId="34938"/>
    <cellStyle name="Normal 348 3 2 6" xfId="34939"/>
    <cellStyle name="Normal 348 3 3" xfId="34940"/>
    <cellStyle name="Normal 348 3 3 2" xfId="34941"/>
    <cellStyle name="Normal 348 3 3 3" xfId="34942"/>
    <cellStyle name="Normal 348 3 4" xfId="34943"/>
    <cellStyle name="Normal 348 3 4 2" xfId="34944"/>
    <cellStyle name="Normal 348 3 4 3" xfId="34945"/>
    <cellStyle name="Normal 348 3 5" xfId="34946"/>
    <cellStyle name="Normal 348 3 6" xfId="34947"/>
    <cellStyle name="Normal 348 3 7" xfId="34948"/>
    <cellStyle name="Normal 348 3 8" xfId="34949"/>
    <cellStyle name="Normal 348 4" xfId="34950"/>
    <cellStyle name="Normal 348 4 2" xfId="34951"/>
    <cellStyle name="Normal 348 4 2 2" xfId="34952"/>
    <cellStyle name="Normal 348 4 2 3" xfId="34953"/>
    <cellStyle name="Normal 348 4 3" xfId="34954"/>
    <cellStyle name="Normal 348 4 3 2" xfId="34955"/>
    <cellStyle name="Normal 348 4 3 3" xfId="34956"/>
    <cellStyle name="Normal 348 4 4" xfId="34957"/>
    <cellStyle name="Normal 348 4 5" xfId="34958"/>
    <cellStyle name="Normal 348 4 6" xfId="34959"/>
    <cellStyle name="Normal 348 5" xfId="34960"/>
    <cellStyle name="Normal 348 5 2" xfId="34961"/>
    <cellStyle name="Normal 348 5 3" xfId="34962"/>
    <cellStyle name="Normal 348 6" xfId="34963"/>
    <cellStyle name="Normal 348 6 2" xfId="34964"/>
    <cellStyle name="Normal 348 6 3" xfId="34965"/>
    <cellStyle name="Normal 348 7" xfId="34966"/>
    <cellStyle name="Normal 348 8" xfId="34967"/>
    <cellStyle name="Normal 348 9" xfId="34968"/>
    <cellStyle name="Normal 349" xfId="34969"/>
    <cellStyle name="Normal 349 10" xfId="34970"/>
    <cellStyle name="Normal 349 2" xfId="34971"/>
    <cellStyle name="Normal 349 2 2" xfId="34972"/>
    <cellStyle name="Normal 349 2 2 2" xfId="34973"/>
    <cellStyle name="Normal 349 2 2 2 2" xfId="34974"/>
    <cellStyle name="Normal 349 2 2 2 2 2" xfId="34975"/>
    <cellStyle name="Normal 349 2 2 2 2 3" xfId="34976"/>
    <cellStyle name="Normal 349 2 2 2 3" xfId="34977"/>
    <cellStyle name="Normal 349 2 2 2 3 2" xfId="34978"/>
    <cellStyle name="Normal 349 2 2 2 3 3" xfId="34979"/>
    <cellStyle name="Normal 349 2 2 2 4" xfId="34980"/>
    <cellStyle name="Normal 349 2 2 2 5" xfId="34981"/>
    <cellStyle name="Normal 349 2 2 2 6" xfId="34982"/>
    <cellStyle name="Normal 349 2 2 3" xfId="34983"/>
    <cellStyle name="Normal 349 2 2 3 2" xfId="34984"/>
    <cellStyle name="Normal 349 2 2 3 3" xfId="34985"/>
    <cellStyle name="Normal 349 2 2 4" xfId="34986"/>
    <cellStyle name="Normal 349 2 2 4 2" xfId="34987"/>
    <cellStyle name="Normal 349 2 2 4 3" xfId="34988"/>
    <cellStyle name="Normal 349 2 2 5" xfId="34989"/>
    <cellStyle name="Normal 349 2 2 6" xfId="34990"/>
    <cellStyle name="Normal 349 2 2 7" xfId="34991"/>
    <cellStyle name="Normal 349 2 2 8" xfId="34992"/>
    <cellStyle name="Normal 349 2 3" xfId="34993"/>
    <cellStyle name="Normal 349 2 3 2" xfId="34994"/>
    <cellStyle name="Normal 349 2 3 2 2" xfId="34995"/>
    <cellStyle name="Normal 349 2 3 2 3" xfId="34996"/>
    <cellStyle name="Normal 349 2 3 3" xfId="34997"/>
    <cellStyle name="Normal 349 2 3 3 2" xfId="34998"/>
    <cellStyle name="Normal 349 2 3 3 3" xfId="34999"/>
    <cellStyle name="Normal 349 2 3 4" xfId="35000"/>
    <cellStyle name="Normal 349 2 3 5" xfId="35001"/>
    <cellStyle name="Normal 349 2 3 6" xfId="35002"/>
    <cellStyle name="Normal 349 2 4" xfId="35003"/>
    <cellStyle name="Normal 349 2 4 2" xfId="35004"/>
    <cellStyle name="Normal 349 2 4 3" xfId="35005"/>
    <cellStyle name="Normal 349 2 5" xfId="35006"/>
    <cellStyle name="Normal 349 2 5 2" xfId="35007"/>
    <cellStyle name="Normal 349 2 5 3" xfId="35008"/>
    <cellStyle name="Normal 349 2 6" xfId="35009"/>
    <cellStyle name="Normal 349 2 7" xfId="35010"/>
    <cellStyle name="Normal 349 2 8" xfId="35011"/>
    <cellStyle name="Normal 349 2 9" xfId="35012"/>
    <cellStyle name="Normal 349 3" xfId="35013"/>
    <cellStyle name="Normal 349 3 2" xfId="35014"/>
    <cellStyle name="Normal 349 3 2 2" xfId="35015"/>
    <cellStyle name="Normal 349 3 2 2 2" xfId="35016"/>
    <cellStyle name="Normal 349 3 2 2 3" xfId="35017"/>
    <cellStyle name="Normal 349 3 2 3" xfId="35018"/>
    <cellStyle name="Normal 349 3 2 3 2" xfId="35019"/>
    <cellStyle name="Normal 349 3 2 3 3" xfId="35020"/>
    <cellStyle name="Normal 349 3 2 4" xfId="35021"/>
    <cellStyle name="Normal 349 3 2 5" xfId="35022"/>
    <cellStyle name="Normal 349 3 2 6" xfId="35023"/>
    <cellStyle name="Normal 349 3 3" xfId="35024"/>
    <cellStyle name="Normal 349 3 3 2" xfId="35025"/>
    <cellStyle name="Normal 349 3 3 3" xfId="35026"/>
    <cellStyle name="Normal 349 3 4" xfId="35027"/>
    <cellStyle name="Normal 349 3 4 2" xfId="35028"/>
    <cellStyle name="Normal 349 3 4 3" xfId="35029"/>
    <cellStyle name="Normal 349 3 5" xfId="35030"/>
    <cellStyle name="Normal 349 3 6" xfId="35031"/>
    <cellStyle name="Normal 349 3 7" xfId="35032"/>
    <cellStyle name="Normal 349 3 8" xfId="35033"/>
    <cellStyle name="Normal 349 4" xfId="35034"/>
    <cellStyle name="Normal 349 4 2" xfId="35035"/>
    <cellStyle name="Normal 349 4 2 2" xfId="35036"/>
    <cellStyle name="Normal 349 4 2 3" xfId="35037"/>
    <cellStyle name="Normal 349 4 3" xfId="35038"/>
    <cellStyle name="Normal 349 4 3 2" xfId="35039"/>
    <cellStyle name="Normal 349 4 3 3" xfId="35040"/>
    <cellStyle name="Normal 349 4 4" xfId="35041"/>
    <cellStyle name="Normal 349 4 5" xfId="35042"/>
    <cellStyle name="Normal 349 4 6" xfId="35043"/>
    <cellStyle name="Normal 349 5" xfId="35044"/>
    <cellStyle name="Normal 349 5 2" xfId="35045"/>
    <cellStyle name="Normal 349 5 3" xfId="35046"/>
    <cellStyle name="Normal 349 6" xfId="35047"/>
    <cellStyle name="Normal 349 6 2" xfId="35048"/>
    <cellStyle name="Normal 349 6 3" xfId="35049"/>
    <cellStyle name="Normal 349 7" xfId="35050"/>
    <cellStyle name="Normal 349 8" xfId="35051"/>
    <cellStyle name="Normal 349 9" xfId="35052"/>
    <cellStyle name="Normal 35" xfId="35053"/>
    <cellStyle name="Normal 35 10" xfId="35054"/>
    <cellStyle name="Normal 35 11" xfId="35055"/>
    <cellStyle name="Normal 35 12" xfId="35056"/>
    <cellStyle name="Normal 35 2" xfId="35057"/>
    <cellStyle name="Normal 35 2 10" xfId="35058"/>
    <cellStyle name="Normal 35 2 2" xfId="35059"/>
    <cellStyle name="Normal 35 2 2 2" xfId="35060"/>
    <cellStyle name="Normal 35 2 2 2 2" xfId="35061"/>
    <cellStyle name="Normal 35 2 2 2 2 2" xfId="35062"/>
    <cellStyle name="Normal 35 2 2 2 2 3" xfId="35063"/>
    <cellStyle name="Normal 35 2 2 2 2 4" xfId="35064"/>
    <cellStyle name="Normal 35 2 2 2 3" xfId="35065"/>
    <cellStyle name="Normal 35 2 2 2 3 2" xfId="35066"/>
    <cellStyle name="Normal 35 2 2 2 3 3" xfId="35067"/>
    <cellStyle name="Normal 35 2 2 2 3 4" xfId="35068"/>
    <cellStyle name="Normal 35 2 2 2 4" xfId="35069"/>
    <cellStyle name="Normal 35 2 2 2 5" xfId="35070"/>
    <cellStyle name="Normal 35 2 2 2 6" xfId="35071"/>
    <cellStyle name="Normal 35 2 2 2 7" xfId="35072"/>
    <cellStyle name="Normal 35 2 2 3" xfId="35073"/>
    <cellStyle name="Normal 35 2 2 3 2" xfId="35074"/>
    <cellStyle name="Normal 35 2 2 3 3" xfId="35075"/>
    <cellStyle name="Normal 35 2 2 3 4" xfId="35076"/>
    <cellStyle name="Normal 35 2 2 4" xfId="35077"/>
    <cellStyle name="Normal 35 2 2 4 2" xfId="35078"/>
    <cellStyle name="Normal 35 2 2 4 3" xfId="35079"/>
    <cellStyle name="Normal 35 2 2 4 4" xfId="35080"/>
    <cellStyle name="Normal 35 2 2 5" xfId="35081"/>
    <cellStyle name="Normal 35 2 2 6" xfId="35082"/>
    <cellStyle name="Normal 35 2 2 7" xfId="35083"/>
    <cellStyle name="Normal 35 2 2 8" xfId="35084"/>
    <cellStyle name="Normal 35 2 2 9" xfId="35085"/>
    <cellStyle name="Normal 35 2 3" xfId="35086"/>
    <cellStyle name="Normal 35 2 3 2" xfId="35087"/>
    <cellStyle name="Normal 35 2 3 2 2" xfId="35088"/>
    <cellStyle name="Normal 35 2 3 2 3" xfId="35089"/>
    <cellStyle name="Normal 35 2 3 2 4" xfId="35090"/>
    <cellStyle name="Normal 35 2 3 3" xfId="35091"/>
    <cellStyle name="Normal 35 2 3 3 2" xfId="35092"/>
    <cellStyle name="Normal 35 2 3 3 3" xfId="35093"/>
    <cellStyle name="Normal 35 2 3 3 4" xfId="35094"/>
    <cellStyle name="Normal 35 2 3 4" xfId="35095"/>
    <cellStyle name="Normal 35 2 3 5" xfId="35096"/>
    <cellStyle name="Normal 35 2 3 6" xfId="35097"/>
    <cellStyle name="Normal 35 2 3 7" xfId="35098"/>
    <cellStyle name="Normal 35 2 4" xfId="35099"/>
    <cellStyle name="Normal 35 2 4 2" xfId="35100"/>
    <cellStyle name="Normal 35 2 4 3" xfId="35101"/>
    <cellStyle name="Normal 35 2 4 4" xfId="35102"/>
    <cellStyle name="Normal 35 2 5" xfId="35103"/>
    <cellStyle name="Normal 35 2 5 2" xfId="35104"/>
    <cellStyle name="Normal 35 2 5 3" xfId="35105"/>
    <cellStyle name="Normal 35 2 5 4" xfId="35106"/>
    <cellStyle name="Normal 35 2 6" xfId="35107"/>
    <cellStyle name="Normal 35 2 7" xfId="35108"/>
    <cellStyle name="Normal 35 2 8" xfId="35109"/>
    <cellStyle name="Normal 35 2 9" xfId="35110"/>
    <cellStyle name="Normal 35 2_Order Book" xfId="35111"/>
    <cellStyle name="Normal 35 3" xfId="35112"/>
    <cellStyle name="Normal 35 3 2" xfId="35113"/>
    <cellStyle name="Normal 35 3 2 2" xfId="35114"/>
    <cellStyle name="Normal 35 3 2 2 2" xfId="35115"/>
    <cellStyle name="Normal 35 3 2 2 3" xfId="35116"/>
    <cellStyle name="Normal 35 3 2 2 4" xfId="35117"/>
    <cellStyle name="Normal 35 3 2 3" xfId="35118"/>
    <cellStyle name="Normal 35 3 2 3 2" xfId="35119"/>
    <cellStyle name="Normal 35 3 2 3 3" xfId="35120"/>
    <cellStyle name="Normal 35 3 2 3 4" xfId="35121"/>
    <cellStyle name="Normal 35 3 2 4" xfId="35122"/>
    <cellStyle name="Normal 35 3 2 5" xfId="35123"/>
    <cellStyle name="Normal 35 3 2 6" xfId="35124"/>
    <cellStyle name="Normal 35 3 2 7" xfId="35125"/>
    <cellStyle name="Normal 35 3 3" xfId="35126"/>
    <cellStyle name="Normal 35 3 3 2" xfId="35127"/>
    <cellStyle name="Normal 35 3 3 3" xfId="35128"/>
    <cellStyle name="Normal 35 3 3 4" xfId="35129"/>
    <cellStyle name="Normal 35 3 4" xfId="35130"/>
    <cellStyle name="Normal 35 3 4 2" xfId="35131"/>
    <cellStyle name="Normal 35 3 4 3" xfId="35132"/>
    <cellStyle name="Normal 35 3 4 4" xfId="35133"/>
    <cellStyle name="Normal 35 3 5" xfId="35134"/>
    <cellStyle name="Normal 35 3 6" xfId="35135"/>
    <cellStyle name="Normal 35 3 7" xfId="35136"/>
    <cellStyle name="Normal 35 3 8" xfId="35137"/>
    <cellStyle name="Normal 35 3 9" xfId="35138"/>
    <cellStyle name="Normal 35 4" xfId="35139"/>
    <cellStyle name="Normal 35 4 2" xfId="35140"/>
    <cellStyle name="Normal 35 4 2 2" xfId="35141"/>
    <cellStyle name="Normal 35 4 2 3" xfId="35142"/>
    <cellStyle name="Normal 35 4 2 4" xfId="35143"/>
    <cellStyle name="Normal 35 4 3" xfId="35144"/>
    <cellStyle name="Normal 35 4 3 2" xfId="35145"/>
    <cellStyle name="Normal 35 4 3 3" xfId="35146"/>
    <cellStyle name="Normal 35 4 3 4" xfId="35147"/>
    <cellStyle name="Normal 35 4 4" xfId="35148"/>
    <cellStyle name="Normal 35 4 5" xfId="35149"/>
    <cellStyle name="Normal 35 4 6" xfId="35150"/>
    <cellStyle name="Normal 35 4 7" xfId="35151"/>
    <cellStyle name="Normal 35 5" xfId="35152"/>
    <cellStyle name="Normal 35 5 2" xfId="35153"/>
    <cellStyle name="Normal 35 5 3" xfId="35154"/>
    <cellStyle name="Normal 35 5 4" xfId="35155"/>
    <cellStyle name="Normal 35 6" xfId="35156"/>
    <cellStyle name="Normal 35 6 2" xfId="35157"/>
    <cellStyle name="Normal 35 6 3" xfId="35158"/>
    <cellStyle name="Normal 35 6 4" xfId="35159"/>
    <cellStyle name="Normal 35 7" xfId="35160"/>
    <cellStyle name="Normal 35 8" xfId="35161"/>
    <cellStyle name="Normal 35 9" xfId="35162"/>
    <cellStyle name="Normal 35_Order Book" xfId="35163"/>
    <cellStyle name="Normal 350" xfId="35164"/>
    <cellStyle name="Normal 350 10" xfId="35165"/>
    <cellStyle name="Normal 350 2" xfId="35166"/>
    <cellStyle name="Normal 350 2 2" xfId="35167"/>
    <cellStyle name="Normal 350 2 2 2" xfId="35168"/>
    <cellStyle name="Normal 350 2 2 2 2" xfId="35169"/>
    <cellStyle name="Normal 350 2 2 2 2 2" xfId="35170"/>
    <cellStyle name="Normal 350 2 2 2 2 3" xfId="35171"/>
    <cellStyle name="Normal 350 2 2 2 3" xfId="35172"/>
    <cellStyle name="Normal 350 2 2 2 3 2" xfId="35173"/>
    <cellStyle name="Normal 350 2 2 2 3 3" xfId="35174"/>
    <cellStyle name="Normal 350 2 2 2 4" xfId="35175"/>
    <cellStyle name="Normal 350 2 2 2 5" xfId="35176"/>
    <cellStyle name="Normal 350 2 2 2 6" xfId="35177"/>
    <cellStyle name="Normal 350 2 2 3" xfId="35178"/>
    <cellStyle name="Normal 350 2 2 3 2" xfId="35179"/>
    <cellStyle name="Normal 350 2 2 3 3" xfId="35180"/>
    <cellStyle name="Normal 350 2 2 4" xfId="35181"/>
    <cellStyle name="Normal 350 2 2 4 2" xfId="35182"/>
    <cellStyle name="Normal 350 2 2 4 3" xfId="35183"/>
    <cellStyle name="Normal 350 2 2 5" xfId="35184"/>
    <cellStyle name="Normal 350 2 2 6" xfId="35185"/>
    <cellStyle name="Normal 350 2 2 7" xfId="35186"/>
    <cellStyle name="Normal 350 2 2 8" xfId="35187"/>
    <cellStyle name="Normal 350 2 3" xfId="35188"/>
    <cellStyle name="Normal 350 2 3 2" xfId="35189"/>
    <cellStyle name="Normal 350 2 3 2 2" xfId="35190"/>
    <cellStyle name="Normal 350 2 3 2 3" xfId="35191"/>
    <cellStyle name="Normal 350 2 3 3" xfId="35192"/>
    <cellStyle name="Normal 350 2 3 3 2" xfId="35193"/>
    <cellStyle name="Normal 350 2 3 3 3" xfId="35194"/>
    <cellStyle name="Normal 350 2 3 4" xfId="35195"/>
    <cellStyle name="Normal 350 2 3 5" xfId="35196"/>
    <cellStyle name="Normal 350 2 3 6" xfId="35197"/>
    <cellStyle name="Normal 350 2 4" xfId="35198"/>
    <cellStyle name="Normal 350 2 4 2" xfId="35199"/>
    <cellStyle name="Normal 350 2 4 3" xfId="35200"/>
    <cellStyle name="Normal 350 2 5" xfId="35201"/>
    <cellStyle name="Normal 350 2 5 2" xfId="35202"/>
    <cellStyle name="Normal 350 2 5 3" xfId="35203"/>
    <cellStyle name="Normal 350 2 6" xfId="35204"/>
    <cellStyle name="Normal 350 2 7" xfId="35205"/>
    <cellStyle name="Normal 350 2 8" xfId="35206"/>
    <cellStyle name="Normal 350 2 9" xfId="35207"/>
    <cellStyle name="Normal 350 3" xfId="35208"/>
    <cellStyle name="Normal 350 3 2" xfId="35209"/>
    <cellStyle name="Normal 350 3 2 2" xfId="35210"/>
    <cellStyle name="Normal 350 3 2 2 2" xfId="35211"/>
    <cellStyle name="Normal 350 3 2 2 3" xfId="35212"/>
    <cellStyle name="Normal 350 3 2 3" xfId="35213"/>
    <cellStyle name="Normal 350 3 2 3 2" xfId="35214"/>
    <cellStyle name="Normal 350 3 2 3 3" xfId="35215"/>
    <cellStyle name="Normal 350 3 2 4" xfId="35216"/>
    <cellStyle name="Normal 350 3 2 5" xfId="35217"/>
    <cellStyle name="Normal 350 3 2 6" xfId="35218"/>
    <cellStyle name="Normal 350 3 3" xfId="35219"/>
    <cellStyle name="Normal 350 3 3 2" xfId="35220"/>
    <cellStyle name="Normal 350 3 3 3" xfId="35221"/>
    <cellStyle name="Normal 350 3 4" xfId="35222"/>
    <cellStyle name="Normal 350 3 4 2" xfId="35223"/>
    <cellStyle name="Normal 350 3 4 3" xfId="35224"/>
    <cellStyle name="Normal 350 3 5" xfId="35225"/>
    <cellStyle name="Normal 350 3 6" xfId="35226"/>
    <cellStyle name="Normal 350 3 7" xfId="35227"/>
    <cellStyle name="Normal 350 3 8" xfId="35228"/>
    <cellStyle name="Normal 350 4" xfId="35229"/>
    <cellStyle name="Normal 350 4 2" xfId="35230"/>
    <cellStyle name="Normal 350 4 2 2" xfId="35231"/>
    <cellStyle name="Normal 350 4 2 3" xfId="35232"/>
    <cellStyle name="Normal 350 4 3" xfId="35233"/>
    <cellStyle name="Normal 350 4 3 2" xfId="35234"/>
    <cellStyle name="Normal 350 4 3 3" xfId="35235"/>
    <cellStyle name="Normal 350 4 4" xfId="35236"/>
    <cellStyle name="Normal 350 4 5" xfId="35237"/>
    <cellStyle name="Normal 350 4 6" xfId="35238"/>
    <cellStyle name="Normal 350 5" xfId="35239"/>
    <cellStyle name="Normal 350 5 2" xfId="35240"/>
    <cellStyle name="Normal 350 5 3" xfId="35241"/>
    <cellStyle name="Normal 350 6" xfId="35242"/>
    <cellStyle name="Normal 350 6 2" xfId="35243"/>
    <cellStyle name="Normal 350 6 3" xfId="35244"/>
    <cellStyle name="Normal 350 7" xfId="35245"/>
    <cellStyle name="Normal 350 8" xfId="35246"/>
    <cellStyle name="Normal 350 9" xfId="35247"/>
    <cellStyle name="Normal 351" xfId="35248"/>
    <cellStyle name="Normal 351 10" xfId="35249"/>
    <cellStyle name="Normal 351 2" xfId="35250"/>
    <cellStyle name="Normal 351 2 2" xfId="35251"/>
    <cellStyle name="Normal 351 2 2 2" xfId="35252"/>
    <cellStyle name="Normal 351 2 2 2 2" xfId="35253"/>
    <cellStyle name="Normal 351 2 2 2 2 2" xfId="35254"/>
    <cellStyle name="Normal 351 2 2 2 2 3" xfId="35255"/>
    <cellStyle name="Normal 351 2 2 2 3" xfId="35256"/>
    <cellStyle name="Normal 351 2 2 2 3 2" xfId="35257"/>
    <cellStyle name="Normal 351 2 2 2 3 3" xfId="35258"/>
    <cellStyle name="Normal 351 2 2 2 4" xfId="35259"/>
    <cellStyle name="Normal 351 2 2 2 5" xfId="35260"/>
    <cellStyle name="Normal 351 2 2 2 6" xfId="35261"/>
    <cellStyle name="Normal 351 2 2 3" xfId="35262"/>
    <cellStyle name="Normal 351 2 2 3 2" xfId="35263"/>
    <cellStyle name="Normal 351 2 2 3 3" xfId="35264"/>
    <cellStyle name="Normal 351 2 2 4" xfId="35265"/>
    <cellStyle name="Normal 351 2 2 4 2" xfId="35266"/>
    <cellStyle name="Normal 351 2 2 4 3" xfId="35267"/>
    <cellStyle name="Normal 351 2 2 5" xfId="35268"/>
    <cellStyle name="Normal 351 2 2 6" xfId="35269"/>
    <cellStyle name="Normal 351 2 2 7" xfId="35270"/>
    <cellStyle name="Normal 351 2 2 8" xfId="35271"/>
    <cellStyle name="Normal 351 2 3" xfId="35272"/>
    <cellStyle name="Normal 351 2 3 2" xfId="35273"/>
    <cellStyle name="Normal 351 2 3 2 2" xfId="35274"/>
    <cellStyle name="Normal 351 2 3 2 3" xfId="35275"/>
    <cellStyle name="Normal 351 2 3 3" xfId="35276"/>
    <cellStyle name="Normal 351 2 3 3 2" xfId="35277"/>
    <cellStyle name="Normal 351 2 3 3 3" xfId="35278"/>
    <cellStyle name="Normal 351 2 3 4" xfId="35279"/>
    <cellStyle name="Normal 351 2 3 5" xfId="35280"/>
    <cellStyle name="Normal 351 2 3 6" xfId="35281"/>
    <cellStyle name="Normal 351 2 4" xfId="35282"/>
    <cellStyle name="Normal 351 2 4 2" xfId="35283"/>
    <cellStyle name="Normal 351 2 4 3" xfId="35284"/>
    <cellStyle name="Normal 351 2 5" xfId="35285"/>
    <cellStyle name="Normal 351 2 5 2" xfId="35286"/>
    <cellStyle name="Normal 351 2 5 3" xfId="35287"/>
    <cellStyle name="Normal 351 2 6" xfId="35288"/>
    <cellStyle name="Normal 351 2 7" xfId="35289"/>
    <cellStyle name="Normal 351 2 8" xfId="35290"/>
    <cellStyle name="Normal 351 2 9" xfId="35291"/>
    <cellStyle name="Normal 351 3" xfId="35292"/>
    <cellStyle name="Normal 351 3 2" xfId="35293"/>
    <cellStyle name="Normal 351 3 2 2" xfId="35294"/>
    <cellStyle name="Normal 351 3 2 2 2" xfId="35295"/>
    <cellStyle name="Normal 351 3 2 2 3" xfId="35296"/>
    <cellStyle name="Normal 351 3 2 3" xfId="35297"/>
    <cellStyle name="Normal 351 3 2 3 2" xfId="35298"/>
    <cellStyle name="Normal 351 3 2 3 3" xfId="35299"/>
    <cellStyle name="Normal 351 3 2 4" xfId="35300"/>
    <cellStyle name="Normal 351 3 2 5" xfId="35301"/>
    <cellStyle name="Normal 351 3 2 6" xfId="35302"/>
    <cellStyle name="Normal 351 3 3" xfId="35303"/>
    <cellStyle name="Normal 351 3 3 2" xfId="35304"/>
    <cellStyle name="Normal 351 3 3 3" xfId="35305"/>
    <cellStyle name="Normal 351 3 4" xfId="35306"/>
    <cellStyle name="Normal 351 3 4 2" xfId="35307"/>
    <cellStyle name="Normal 351 3 4 3" xfId="35308"/>
    <cellStyle name="Normal 351 3 5" xfId="35309"/>
    <cellStyle name="Normal 351 3 6" xfId="35310"/>
    <cellStyle name="Normal 351 3 7" xfId="35311"/>
    <cellStyle name="Normal 351 3 8" xfId="35312"/>
    <cellStyle name="Normal 351 4" xfId="35313"/>
    <cellStyle name="Normal 351 4 2" xfId="35314"/>
    <cellStyle name="Normal 351 4 2 2" xfId="35315"/>
    <cellStyle name="Normal 351 4 2 3" xfId="35316"/>
    <cellStyle name="Normal 351 4 3" xfId="35317"/>
    <cellStyle name="Normal 351 4 3 2" xfId="35318"/>
    <cellStyle name="Normal 351 4 3 3" xfId="35319"/>
    <cellStyle name="Normal 351 4 4" xfId="35320"/>
    <cellStyle name="Normal 351 4 5" xfId="35321"/>
    <cellStyle name="Normal 351 4 6" xfId="35322"/>
    <cellStyle name="Normal 351 5" xfId="35323"/>
    <cellStyle name="Normal 351 5 2" xfId="35324"/>
    <cellStyle name="Normal 351 5 3" xfId="35325"/>
    <cellStyle name="Normal 351 6" xfId="35326"/>
    <cellStyle name="Normal 351 6 2" xfId="35327"/>
    <cellStyle name="Normal 351 6 3" xfId="35328"/>
    <cellStyle name="Normal 351 7" xfId="35329"/>
    <cellStyle name="Normal 351 8" xfId="35330"/>
    <cellStyle name="Normal 351 9" xfId="35331"/>
    <cellStyle name="Normal 352" xfId="35332"/>
    <cellStyle name="Normal 352 10" xfId="35333"/>
    <cellStyle name="Normal 352 2" xfId="35334"/>
    <cellStyle name="Normal 352 2 2" xfId="35335"/>
    <cellStyle name="Normal 352 2 2 2" xfId="35336"/>
    <cellStyle name="Normal 352 2 2 2 2" xfId="35337"/>
    <cellStyle name="Normal 352 2 2 2 2 2" xfId="35338"/>
    <cellStyle name="Normal 352 2 2 2 2 3" xfId="35339"/>
    <cellStyle name="Normal 352 2 2 2 3" xfId="35340"/>
    <cellStyle name="Normal 352 2 2 2 3 2" xfId="35341"/>
    <cellStyle name="Normal 352 2 2 2 3 3" xfId="35342"/>
    <cellStyle name="Normal 352 2 2 2 4" xfId="35343"/>
    <cellStyle name="Normal 352 2 2 2 5" xfId="35344"/>
    <cellStyle name="Normal 352 2 2 2 6" xfId="35345"/>
    <cellStyle name="Normal 352 2 2 3" xfId="35346"/>
    <cellStyle name="Normal 352 2 2 3 2" xfId="35347"/>
    <cellStyle name="Normal 352 2 2 3 3" xfId="35348"/>
    <cellStyle name="Normal 352 2 2 4" xfId="35349"/>
    <cellStyle name="Normal 352 2 2 4 2" xfId="35350"/>
    <cellStyle name="Normal 352 2 2 4 3" xfId="35351"/>
    <cellStyle name="Normal 352 2 2 5" xfId="35352"/>
    <cellStyle name="Normal 352 2 2 6" xfId="35353"/>
    <cellStyle name="Normal 352 2 2 7" xfId="35354"/>
    <cellStyle name="Normal 352 2 2 8" xfId="35355"/>
    <cellStyle name="Normal 352 2 3" xfId="35356"/>
    <cellStyle name="Normal 352 2 3 2" xfId="35357"/>
    <cellStyle name="Normal 352 2 3 2 2" xfId="35358"/>
    <cellStyle name="Normal 352 2 3 2 3" xfId="35359"/>
    <cellStyle name="Normal 352 2 3 3" xfId="35360"/>
    <cellStyle name="Normal 352 2 3 3 2" xfId="35361"/>
    <cellStyle name="Normal 352 2 3 3 3" xfId="35362"/>
    <cellStyle name="Normal 352 2 3 4" xfId="35363"/>
    <cellStyle name="Normal 352 2 3 5" xfId="35364"/>
    <cellStyle name="Normal 352 2 3 6" xfId="35365"/>
    <cellStyle name="Normal 352 2 4" xfId="35366"/>
    <cellStyle name="Normal 352 2 4 2" xfId="35367"/>
    <cellStyle name="Normal 352 2 4 3" xfId="35368"/>
    <cellStyle name="Normal 352 2 5" xfId="35369"/>
    <cellStyle name="Normal 352 2 5 2" xfId="35370"/>
    <cellStyle name="Normal 352 2 5 3" xfId="35371"/>
    <cellStyle name="Normal 352 2 6" xfId="35372"/>
    <cellStyle name="Normal 352 2 7" xfId="35373"/>
    <cellStyle name="Normal 352 2 8" xfId="35374"/>
    <cellStyle name="Normal 352 2 9" xfId="35375"/>
    <cellStyle name="Normal 352 3" xfId="35376"/>
    <cellStyle name="Normal 352 3 2" xfId="35377"/>
    <cellStyle name="Normal 352 3 2 2" xfId="35378"/>
    <cellStyle name="Normal 352 3 2 2 2" xfId="35379"/>
    <cellStyle name="Normal 352 3 2 2 3" xfId="35380"/>
    <cellStyle name="Normal 352 3 2 3" xfId="35381"/>
    <cellStyle name="Normal 352 3 2 3 2" xfId="35382"/>
    <cellStyle name="Normal 352 3 2 3 3" xfId="35383"/>
    <cellStyle name="Normal 352 3 2 4" xfId="35384"/>
    <cellStyle name="Normal 352 3 2 5" xfId="35385"/>
    <cellStyle name="Normal 352 3 2 6" xfId="35386"/>
    <cellStyle name="Normal 352 3 3" xfId="35387"/>
    <cellStyle name="Normal 352 3 3 2" xfId="35388"/>
    <cellStyle name="Normal 352 3 3 3" xfId="35389"/>
    <cellStyle name="Normal 352 3 4" xfId="35390"/>
    <cellStyle name="Normal 352 3 4 2" xfId="35391"/>
    <cellStyle name="Normal 352 3 4 3" xfId="35392"/>
    <cellStyle name="Normal 352 3 5" xfId="35393"/>
    <cellStyle name="Normal 352 3 6" xfId="35394"/>
    <cellStyle name="Normal 352 3 7" xfId="35395"/>
    <cellStyle name="Normal 352 3 8" xfId="35396"/>
    <cellStyle name="Normal 352 4" xfId="35397"/>
    <cellStyle name="Normal 352 4 2" xfId="35398"/>
    <cellStyle name="Normal 352 4 2 2" xfId="35399"/>
    <cellStyle name="Normal 352 4 2 3" xfId="35400"/>
    <cellStyle name="Normal 352 4 3" xfId="35401"/>
    <cellStyle name="Normal 352 4 3 2" xfId="35402"/>
    <cellStyle name="Normal 352 4 3 3" xfId="35403"/>
    <cellStyle name="Normal 352 4 4" xfId="35404"/>
    <cellStyle name="Normal 352 4 5" xfId="35405"/>
    <cellStyle name="Normal 352 4 6" xfId="35406"/>
    <cellStyle name="Normal 352 5" xfId="35407"/>
    <cellStyle name="Normal 352 5 2" xfId="35408"/>
    <cellStyle name="Normal 352 5 3" xfId="35409"/>
    <cellStyle name="Normal 352 6" xfId="35410"/>
    <cellStyle name="Normal 352 6 2" xfId="35411"/>
    <cellStyle name="Normal 352 6 3" xfId="35412"/>
    <cellStyle name="Normal 352 7" xfId="35413"/>
    <cellStyle name="Normal 352 8" xfId="35414"/>
    <cellStyle name="Normal 352 9" xfId="35415"/>
    <cellStyle name="Normal 353" xfId="35416"/>
    <cellStyle name="Normal 353 10" xfId="35417"/>
    <cellStyle name="Normal 353 2" xfId="35418"/>
    <cellStyle name="Normal 353 2 2" xfId="35419"/>
    <cellStyle name="Normal 353 2 2 2" xfId="35420"/>
    <cellStyle name="Normal 353 2 2 2 2" xfId="35421"/>
    <cellStyle name="Normal 353 2 2 2 2 2" xfId="35422"/>
    <cellStyle name="Normal 353 2 2 2 2 3" xfId="35423"/>
    <cellStyle name="Normal 353 2 2 2 3" xfId="35424"/>
    <cellStyle name="Normal 353 2 2 2 3 2" xfId="35425"/>
    <cellStyle name="Normal 353 2 2 2 3 3" xfId="35426"/>
    <cellStyle name="Normal 353 2 2 2 4" xfId="35427"/>
    <cellStyle name="Normal 353 2 2 2 5" xfId="35428"/>
    <cellStyle name="Normal 353 2 2 2 6" xfId="35429"/>
    <cellStyle name="Normal 353 2 2 3" xfId="35430"/>
    <cellStyle name="Normal 353 2 2 3 2" xfId="35431"/>
    <cellStyle name="Normal 353 2 2 3 3" xfId="35432"/>
    <cellStyle name="Normal 353 2 2 4" xfId="35433"/>
    <cellStyle name="Normal 353 2 2 4 2" xfId="35434"/>
    <cellStyle name="Normal 353 2 2 4 3" xfId="35435"/>
    <cellStyle name="Normal 353 2 2 5" xfId="35436"/>
    <cellStyle name="Normal 353 2 2 6" xfId="35437"/>
    <cellStyle name="Normal 353 2 2 7" xfId="35438"/>
    <cellStyle name="Normal 353 2 2 8" xfId="35439"/>
    <cellStyle name="Normal 353 2 3" xfId="35440"/>
    <cellStyle name="Normal 353 2 3 2" xfId="35441"/>
    <cellStyle name="Normal 353 2 3 2 2" xfId="35442"/>
    <cellStyle name="Normal 353 2 3 2 3" xfId="35443"/>
    <cellStyle name="Normal 353 2 3 3" xfId="35444"/>
    <cellStyle name="Normal 353 2 3 3 2" xfId="35445"/>
    <cellStyle name="Normal 353 2 3 3 3" xfId="35446"/>
    <cellStyle name="Normal 353 2 3 4" xfId="35447"/>
    <cellStyle name="Normal 353 2 3 5" xfId="35448"/>
    <cellStyle name="Normal 353 2 3 6" xfId="35449"/>
    <cellStyle name="Normal 353 2 4" xfId="35450"/>
    <cellStyle name="Normal 353 2 4 2" xfId="35451"/>
    <cellStyle name="Normal 353 2 4 3" xfId="35452"/>
    <cellStyle name="Normal 353 2 5" xfId="35453"/>
    <cellStyle name="Normal 353 2 5 2" xfId="35454"/>
    <cellStyle name="Normal 353 2 5 3" xfId="35455"/>
    <cellStyle name="Normal 353 2 6" xfId="35456"/>
    <cellStyle name="Normal 353 2 7" xfId="35457"/>
    <cellStyle name="Normal 353 2 8" xfId="35458"/>
    <cellStyle name="Normal 353 2 9" xfId="35459"/>
    <cellStyle name="Normal 353 3" xfId="35460"/>
    <cellStyle name="Normal 353 3 2" xfId="35461"/>
    <cellStyle name="Normal 353 3 2 2" xfId="35462"/>
    <cellStyle name="Normal 353 3 2 2 2" xfId="35463"/>
    <cellStyle name="Normal 353 3 2 2 3" xfId="35464"/>
    <cellStyle name="Normal 353 3 2 3" xfId="35465"/>
    <cellStyle name="Normal 353 3 2 3 2" xfId="35466"/>
    <cellStyle name="Normal 353 3 2 3 3" xfId="35467"/>
    <cellStyle name="Normal 353 3 2 4" xfId="35468"/>
    <cellStyle name="Normal 353 3 2 5" xfId="35469"/>
    <cellStyle name="Normal 353 3 2 6" xfId="35470"/>
    <cellStyle name="Normal 353 3 3" xfId="35471"/>
    <cellStyle name="Normal 353 3 3 2" xfId="35472"/>
    <cellStyle name="Normal 353 3 3 3" xfId="35473"/>
    <cellStyle name="Normal 353 3 4" xfId="35474"/>
    <cellStyle name="Normal 353 3 4 2" xfId="35475"/>
    <cellStyle name="Normal 353 3 4 3" xfId="35476"/>
    <cellStyle name="Normal 353 3 5" xfId="35477"/>
    <cellStyle name="Normal 353 3 6" xfId="35478"/>
    <cellStyle name="Normal 353 3 7" xfId="35479"/>
    <cellStyle name="Normal 353 3 8" xfId="35480"/>
    <cellStyle name="Normal 353 4" xfId="35481"/>
    <cellStyle name="Normal 353 4 2" xfId="35482"/>
    <cellStyle name="Normal 353 4 2 2" xfId="35483"/>
    <cellStyle name="Normal 353 4 2 3" xfId="35484"/>
    <cellStyle name="Normal 353 4 3" xfId="35485"/>
    <cellStyle name="Normal 353 4 3 2" xfId="35486"/>
    <cellStyle name="Normal 353 4 3 3" xfId="35487"/>
    <cellStyle name="Normal 353 4 4" xfId="35488"/>
    <cellStyle name="Normal 353 4 5" xfId="35489"/>
    <cellStyle name="Normal 353 4 6" xfId="35490"/>
    <cellStyle name="Normal 353 5" xfId="35491"/>
    <cellStyle name="Normal 353 5 2" xfId="35492"/>
    <cellStyle name="Normal 353 5 3" xfId="35493"/>
    <cellStyle name="Normal 353 6" xfId="35494"/>
    <cellStyle name="Normal 353 6 2" xfId="35495"/>
    <cellStyle name="Normal 353 6 3" xfId="35496"/>
    <cellStyle name="Normal 353 7" xfId="35497"/>
    <cellStyle name="Normal 353 8" xfId="35498"/>
    <cellStyle name="Normal 353 9" xfId="35499"/>
    <cellStyle name="Normal 354" xfId="35500"/>
    <cellStyle name="Normal 354 10" xfId="35501"/>
    <cellStyle name="Normal 354 2" xfId="35502"/>
    <cellStyle name="Normal 354 2 2" xfId="35503"/>
    <cellStyle name="Normal 354 2 2 2" xfId="35504"/>
    <cellStyle name="Normal 354 2 2 2 2" xfId="35505"/>
    <cellStyle name="Normal 354 2 2 2 2 2" xfId="35506"/>
    <cellStyle name="Normal 354 2 2 2 2 3" xfId="35507"/>
    <cellStyle name="Normal 354 2 2 2 3" xfId="35508"/>
    <cellStyle name="Normal 354 2 2 2 3 2" xfId="35509"/>
    <cellStyle name="Normal 354 2 2 2 3 3" xfId="35510"/>
    <cellStyle name="Normal 354 2 2 2 4" xfId="35511"/>
    <cellStyle name="Normal 354 2 2 2 5" xfId="35512"/>
    <cellStyle name="Normal 354 2 2 2 6" xfId="35513"/>
    <cellStyle name="Normal 354 2 2 3" xfId="35514"/>
    <cellStyle name="Normal 354 2 2 3 2" xfId="35515"/>
    <cellStyle name="Normal 354 2 2 3 3" xfId="35516"/>
    <cellStyle name="Normal 354 2 2 4" xfId="35517"/>
    <cellStyle name="Normal 354 2 2 4 2" xfId="35518"/>
    <cellStyle name="Normal 354 2 2 4 3" xfId="35519"/>
    <cellStyle name="Normal 354 2 2 5" xfId="35520"/>
    <cellStyle name="Normal 354 2 2 6" xfId="35521"/>
    <cellStyle name="Normal 354 2 2 7" xfId="35522"/>
    <cellStyle name="Normal 354 2 2 8" xfId="35523"/>
    <cellStyle name="Normal 354 2 3" xfId="35524"/>
    <cellStyle name="Normal 354 2 3 2" xfId="35525"/>
    <cellStyle name="Normal 354 2 3 2 2" xfId="35526"/>
    <cellStyle name="Normal 354 2 3 2 3" xfId="35527"/>
    <cellStyle name="Normal 354 2 3 3" xfId="35528"/>
    <cellStyle name="Normal 354 2 3 3 2" xfId="35529"/>
    <cellStyle name="Normal 354 2 3 3 3" xfId="35530"/>
    <cellStyle name="Normal 354 2 3 4" xfId="35531"/>
    <cellStyle name="Normal 354 2 3 5" xfId="35532"/>
    <cellStyle name="Normal 354 2 3 6" xfId="35533"/>
    <cellStyle name="Normal 354 2 4" xfId="35534"/>
    <cellStyle name="Normal 354 2 4 2" xfId="35535"/>
    <cellStyle name="Normal 354 2 4 3" xfId="35536"/>
    <cellStyle name="Normal 354 2 5" xfId="35537"/>
    <cellStyle name="Normal 354 2 5 2" xfId="35538"/>
    <cellStyle name="Normal 354 2 5 3" xfId="35539"/>
    <cellStyle name="Normal 354 2 6" xfId="35540"/>
    <cellStyle name="Normal 354 2 7" xfId="35541"/>
    <cellStyle name="Normal 354 2 8" xfId="35542"/>
    <cellStyle name="Normal 354 2 9" xfId="35543"/>
    <cellStyle name="Normal 354 3" xfId="35544"/>
    <cellStyle name="Normal 354 3 2" xfId="35545"/>
    <cellStyle name="Normal 354 3 2 2" xfId="35546"/>
    <cellStyle name="Normal 354 3 2 2 2" xfId="35547"/>
    <cellStyle name="Normal 354 3 2 2 3" xfId="35548"/>
    <cellStyle name="Normal 354 3 2 3" xfId="35549"/>
    <cellStyle name="Normal 354 3 2 3 2" xfId="35550"/>
    <cellStyle name="Normal 354 3 2 3 3" xfId="35551"/>
    <cellStyle name="Normal 354 3 2 4" xfId="35552"/>
    <cellStyle name="Normal 354 3 2 5" xfId="35553"/>
    <cellStyle name="Normal 354 3 2 6" xfId="35554"/>
    <cellStyle name="Normal 354 3 3" xfId="35555"/>
    <cellStyle name="Normal 354 3 3 2" xfId="35556"/>
    <cellStyle name="Normal 354 3 3 3" xfId="35557"/>
    <cellStyle name="Normal 354 3 4" xfId="35558"/>
    <cellStyle name="Normal 354 3 4 2" xfId="35559"/>
    <cellStyle name="Normal 354 3 4 3" xfId="35560"/>
    <cellStyle name="Normal 354 3 5" xfId="35561"/>
    <cellStyle name="Normal 354 3 6" xfId="35562"/>
    <cellStyle name="Normal 354 3 7" xfId="35563"/>
    <cellStyle name="Normal 354 3 8" xfId="35564"/>
    <cellStyle name="Normal 354 4" xfId="35565"/>
    <cellStyle name="Normal 354 4 2" xfId="35566"/>
    <cellStyle name="Normal 354 4 2 2" xfId="35567"/>
    <cellStyle name="Normal 354 4 2 3" xfId="35568"/>
    <cellStyle name="Normal 354 4 3" xfId="35569"/>
    <cellStyle name="Normal 354 4 3 2" xfId="35570"/>
    <cellStyle name="Normal 354 4 3 3" xfId="35571"/>
    <cellStyle name="Normal 354 4 4" xfId="35572"/>
    <cellStyle name="Normal 354 4 5" xfId="35573"/>
    <cellStyle name="Normal 354 4 6" xfId="35574"/>
    <cellStyle name="Normal 354 5" xfId="35575"/>
    <cellStyle name="Normal 354 5 2" xfId="35576"/>
    <cellStyle name="Normal 354 5 3" xfId="35577"/>
    <cellStyle name="Normal 354 6" xfId="35578"/>
    <cellStyle name="Normal 354 6 2" xfId="35579"/>
    <cellStyle name="Normal 354 6 3" xfId="35580"/>
    <cellStyle name="Normal 354 7" xfId="35581"/>
    <cellStyle name="Normal 354 8" xfId="35582"/>
    <cellStyle name="Normal 354 9" xfId="35583"/>
    <cellStyle name="Normal 355" xfId="35584"/>
    <cellStyle name="Normal 355 10" xfId="35585"/>
    <cellStyle name="Normal 355 2" xfId="35586"/>
    <cellStyle name="Normal 355 2 2" xfId="35587"/>
    <cellStyle name="Normal 355 2 2 2" xfId="35588"/>
    <cellStyle name="Normal 355 2 2 2 2" xfId="35589"/>
    <cellStyle name="Normal 355 2 2 2 2 2" xfId="35590"/>
    <cellStyle name="Normal 355 2 2 2 2 3" xfId="35591"/>
    <cellStyle name="Normal 355 2 2 2 3" xfId="35592"/>
    <cellStyle name="Normal 355 2 2 2 3 2" xfId="35593"/>
    <cellStyle name="Normal 355 2 2 2 3 3" xfId="35594"/>
    <cellStyle name="Normal 355 2 2 2 4" xfId="35595"/>
    <cellStyle name="Normal 355 2 2 2 5" xfId="35596"/>
    <cellStyle name="Normal 355 2 2 2 6" xfId="35597"/>
    <cellStyle name="Normal 355 2 2 3" xfId="35598"/>
    <cellStyle name="Normal 355 2 2 3 2" xfId="35599"/>
    <cellStyle name="Normal 355 2 2 3 3" xfId="35600"/>
    <cellStyle name="Normal 355 2 2 4" xfId="35601"/>
    <cellStyle name="Normal 355 2 2 4 2" xfId="35602"/>
    <cellStyle name="Normal 355 2 2 4 3" xfId="35603"/>
    <cellStyle name="Normal 355 2 2 5" xfId="35604"/>
    <cellStyle name="Normal 355 2 2 6" xfId="35605"/>
    <cellStyle name="Normal 355 2 2 7" xfId="35606"/>
    <cellStyle name="Normal 355 2 2 8" xfId="35607"/>
    <cellStyle name="Normal 355 2 3" xfId="35608"/>
    <cellStyle name="Normal 355 2 3 2" xfId="35609"/>
    <cellStyle name="Normal 355 2 3 2 2" xfId="35610"/>
    <cellStyle name="Normal 355 2 3 2 3" xfId="35611"/>
    <cellStyle name="Normal 355 2 3 3" xfId="35612"/>
    <cellStyle name="Normal 355 2 3 3 2" xfId="35613"/>
    <cellStyle name="Normal 355 2 3 3 3" xfId="35614"/>
    <cellStyle name="Normal 355 2 3 4" xfId="35615"/>
    <cellStyle name="Normal 355 2 3 5" xfId="35616"/>
    <cellStyle name="Normal 355 2 3 6" xfId="35617"/>
    <cellStyle name="Normal 355 2 4" xfId="35618"/>
    <cellStyle name="Normal 355 2 4 2" xfId="35619"/>
    <cellStyle name="Normal 355 2 4 3" xfId="35620"/>
    <cellStyle name="Normal 355 2 5" xfId="35621"/>
    <cellStyle name="Normal 355 2 5 2" xfId="35622"/>
    <cellStyle name="Normal 355 2 5 3" xfId="35623"/>
    <cellStyle name="Normal 355 2 6" xfId="35624"/>
    <cellStyle name="Normal 355 2 7" xfId="35625"/>
    <cellStyle name="Normal 355 2 8" xfId="35626"/>
    <cellStyle name="Normal 355 2 9" xfId="35627"/>
    <cellStyle name="Normal 355 3" xfId="35628"/>
    <cellStyle name="Normal 355 3 2" xfId="35629"/>
    <cellStyle name="Normal 355 3 2 2" xfId="35630"/>
    <cellStyle name="Normal 355 3 2 2 2" xfId="35631"/>
    <cellStyle name="Normal 355 3 2 2 3" xfId="35632"/>
    <cellStyle name="Normal 355 3 2 3" xfId="35633"/>
    <cellStyle name="Normal 355 3 2 3 2" xfId="35634"/>
    <cellStyle name="Normal 355 3 2 3 3" xfId="35635"/>
    <cellStyle name="Normal 355 3 2 4" xfId="35636"/>
    <cellStyle name="Normal 355 3 2 5" xfId="35637"/>
    <cellStyle name="Normal 355 3 2 6" xfId="35638"/>
    <cellStyle name="Normal 355 3 3" xfId="35639"/>
    <cellStyle name="Normal 355 3 3 2" xfId="35640"/>
    <cellStyle name="Normal 355 3 3 3" xfId="35641"/>
    <cellStyle name="Normal 355 3 4" xfId="35642"/>
    <cellStyle name="Normal 355 3 4 2" xfId="35643"/>
    <cellStyle name="Normal 355 3 4 3" xfId="35644"/>
    <cellStyle name="Normal 355 3 5" xfId="35645"/>
    <cellStyle name="Normal 355 3 6" xfId="35646"/>
    <cellStyle name="Normal 355 3 7" xfId="35647"/>
    <cellStyle name="Normal 355 3 8" xfId="35648"/>
    <cellStyle name="Normal 355 4" xfId="35649"/>
    <cellStyle name="Normal 355 4 2" xfId="35650"/>
    <cellStyle name="Normal 355 4 2 2" xfId="35651"/>
    <cellStyle name="Normal 355 4 2 3" xfId="35652"/>
    <cellStyle name="Normal 355 4 3" xfId="35653"/>
    <cellStyle name="Normal 355 4 3 2" xfId="35654"/>
    <cellStyle name="Normal 355 4 3 3" xfId="35655"/>
    <cellStyle name="Normal 355 4 4" xfId="35656"/>
    <cellStyle name="Normal 355 4 5" xfId="35657"/>
    <cellStyle name="Normal 355 4 6" xfId="35658"/>
    <cellStyle name="Normal 355 5" xfId="35659"/>
    <cellStyle name="Normal 355 5 2" xfId="35660"/>
    <cellStyle name="Normal 355 5 3" xfId="35661"/>
    <cellStyle name="Normal 355 6" xfId="35662"/>
    <cellStyle name="Normal 355 6 2" xfId="35663"/>
    <cellStyle name="Normal 355 6 3" xfId="35664"/>
    <cellStyle name="Normal 355 7" xfId="35665"/>
    <cellStyle name="Normal 355 8" xfId="35666"/>
    <cellStyle name="Normal 355 9" xfId="35667"/>
    <cellStyle name="Normal 356" xfId="35668"/>
    <cellStyle name="Normal 356 10" xfId="35669"/>
    <cellStyle name="Normal 356 2" xfId="35670"/>
    <cellStyle name="Normal 356 2 2" xfId="35671"/>
    <cellStyle name="Normal 356 2 2 2" xfId="35672"/>
    <cellStyle name="Normal 356 2 2 2 2" xfId="35673"/>
    <cellStyle name="Normal 356 2 2 2 2 2" xfId="35674"/>
    <cellStyle name="Normal 356 2 2 2 2 3" xfId="35675"/>
    <cellStyle name="Normal 356 2 2 2 3" xfId="35676"/>
    <cellStyle name="Normal 356 2 2 2 3 2" xfId="35677"/>
    <cellStyle name="Normal 356 2 2 2 3 3" xfId="35678"/>
    <cellStyle name="Normal 356 2 2 2 4" xfId="35679"/>
    <cellStyle name="Normal 356 2 2 2 5" xfId="35680"/>
    <cellStyle name="Normal 356 2 2 2 6" xfId="35681"/>
    <cellStyle name="Normal 356 2 2 3" xfId="35682"/>
    <cellStyle name="Normal 356 2 2 3 2" xfId="35683"/>
    <cellStyle name="Normal 356 2 2 3 3" xfId="35684"/>
    <cellStyle name="Normal 356 2 2 4" xfId="35685"/>
    <cellStyle name="Normal 356 2 2 4 2" xfId="35686"/>
    <cellStyle name="Normal 356 2 2 4 3" xfId="35687"/>
    <cellStyle name="Normal 356 2 2 5" xfId="35688"/>
    <cellStyle name="Normal 356 2 2 6" xfId="35689"/>
    <cellStyle name="Normal 356 2 2 7" xfId="35690"/>
    <cellStyle name="Normal 356 2 2 8" xfId="35691"/>
    <cellStyle name="Normal 356 2 3" xfId="35692"/>
    <cellStyle name="Normal 356 2 3 2" xfId="35693"/>
    <cellStyle name="Normal 356 2 3 2 2" xfId="35694"/>
    <cellStyle name="Normal 356 2 3 2 3" xfId="35695"/>
    <cellStyle name="Normal 356 2 3 3" xfId="35696"/>
    <cellStyle name="Normal 356 2 3 3 2" xfId="35697"/>
    <cellStyle name="Normal 356 2 3 3 3" xfId="35698"/>
    <cellStyle name="Normal 356 2 3 4" xfId="35699"/>
    <cellStyle name="Normal 356 2 3 5" xfId="35700"/>
    <cellStyle name="Normal 356 2 3 6" xfId="35701"/>
    <cellStyle name="Normal 356 2 4" xfId="35702"/>
    <cellStyle name="Normal 356 2 4 2" xfId="35703"/>
    <cellStyle name="Normal 356 2 4 3" xfId="35704"/>
    <cellStyle name="Normal 356 2 5" xfId="35705"/>
    <cellStyle name="Normal 356 2 5 2" xfId="35706"/>
    <cellStyle name="Normal 356 2 5 3" xfId="35707"/>
    <cellStyle name="Normal 356 2 6" xfId="35708"/>
    <cellStyle name="Normal 356 2 7" xfId="35709"/>
    <cellStyle name="Normal 356 2 8" xfId="35710"/>
    <cellStyle name="Normal 356 2 9" xfId="35711"/>
    <cellStyle name="Normal 356 3" xfId="35712"/>
    <cellStyle name="Normal 356 3 2" xfId="35713"/>
    <cellStyle name="Normal 356 3 2 2" xfId="35714"/>
    <cellStyle name="Normal 356 3 2 2 2" xfId="35715"/>
    <cellStyle name="Normal 356 3 2 2 3" xfId="35716"/>
    <cellStyle name="Normal 356 3 2 3" xfId="35717"/>
    <cellStyle name="Normal 356 3 2 3 2" xfId="35718"/>
    <cellStyle name="Normal 356 3 2 3 3" xfId="35719"/>
    <cellStyle name="Normal 356 3 2 4" xfId="35720"/>
    <cellStyle name="Normal 356 3 2 5" xfId="35721"/>
    <cellStyle name="Normal 356 3 2 6" xfId="35722"/>
    <cellStyle name="Normal 356 3 3" xfId="35723"/>
    <cellStyle name="Normal 356 3 3 2" xfId="35724"/>
    <cellStyle name="Normal 356 3 3 3" xfId="35725"/>
    <cellStyle name="Normal 356 3 4" xfId="35726"/>
    <cellStyle name="Normal 356 3 4 2" xfId="35727"/>
    <cellStyle name="Normal 356 3 4 3" xfId="35728"/>
    <cellStyle name="Normal 356 3 5" xfId="35729"/>
    <cellStyle name="Normal 356 3 6" xfId="35730"/>
    <cellStyle name="Normal 356 3 7" xfId="35731"/>
    <cellStyle name="Normal 356 3 8" xfId="35732"/>
    <cellStyle name="Normal 356 4" xfId="35733"/>
    <cellStyle name="Normal 356 4 2" xfId="35734"/>
    <cellStyle name="Normal 356 4 2 2" xfId="35735"/>
    <cellStyle name="Normal 356 4 2 3" xfId="35736"/>
    <cellStyle name="Normal 356 4 3" xfId="35737"/>
    <cellStyle name="Normal 356 4 3 2" xfId="35738"/>
    <cellStyle name="Normal 356 4 3 3" xfId="35739"/>
    <cellStyle name="Normal 356 4 4" xfId="35740"/>
    <cellStyle name="Normal 356 4 5" xfId="35741"/>
    <cellStyle name="Normal 356 4 6" xfId="35742"/>
    <cellStyle name="Normal 356 5" xfId="35743"/>
    <cellStyle name="Normal 356 5 2" xfId="35744"/>
    <cellStyle name="Normal 356 5 3" xfId="35745"/>
    <cellStyle name="Normal 356 6" xfId="35746"/>
    <cellStyle name="Normal 356 6 2" xfId="35747"/>
    <cellStyle name="Normal 356 6 3" xfId="35748"/>
    <cellStyle name="Normal 356 7" xfId="35749"/>
    <cellStyle name="Normal 356 8" xfId="35750"/>
    <cellStyle name="Normal 356 9" xfId="35751"/>
    <cellStyle name="Normal 357" xfId="35752"/>
    <cellStyle name="Normal 357 10" xfId="35753"/>
    <cellStyle name="Normal 357 2" xfId="35754"/>
    <cellStyle name="Normal 357 2 2" xfId="35755"/>
    <cellStyle name="Normal 357 2 2 2" xfId="35756"/>
    <cellStyle name="Normal 357 2 2 2 2" xfId="35757"/>
    <cellStyle name="Normal 357 2 2 2 2 2" xfId="35758"/>
    <cellStyle name="Normal 357 2 2 2 2 3" xfId="35759"/>
    <cellStyle name="Normal 357 2 2 2 3" xfId="35760"/>
    <cellStyle name="Normal 357 2 2 2 3 2" xfId="35761"/>
    <cellStyle name="Normal 357 2 2 2 3 3" xfId="35762"/>
    <cellStyle name="Normal 357 2 2 2 4" xfId="35763"/>
    <cellStyle name="Normal 357 2 2 2 5" xfId="35764"/>
    <cellStyle name="Normal 357 2 2 2 6" xfId="35765"/>
    <cellStyle name="Normal 357 2 2 3" xfId="35766"/>
    <cellStyle name="Normal 357 2 2 3 2" xfId="35767"/>
    <cellStyle name="Normal 357 2 2 3 3" xfId="35768"/>
    <cellStyle name="Normal 357 2 2 4" xfId="35769"/>
    <cellStyle name="Normal 357 2 2 4 2" xfId="35770"/>
    <cellStyle name="Normal 357 2 2 4 3" xfId="35771"/>
    <cellStyle name="Normal 357 2 2 5" xfId="35772"/>
    <cellStyle name="Normal 357 2 2 6" xfId="35773"/>
    <cellStyle name="Normal 357 2 2 7" xfId="35774"/>
    <cellStyle name="Normal 357 2 2 8" xfId="35775"/>
    <cellStyle name="Normal 357 2 3" xfId="35776"/>
    <cellStyle name="Normal 357 2 3 2" xfId="35777"/>
    <cellStyle name="Normal 357 2 3 2 2" xfId="35778"/>
    <cellStyle name="Normal 357 2 3 2 3" xfId="35779"/>
    <cellStyle name="Normal 357 2 3 3" xfId="35780"/>
    <cellStyle name="Normal 357 2 3 3 2" xfId="35781"/>
    <cellStyle name="Normal 357 2 3 3 3" xfId="35782"/>
    <cellStyle name="Normal 357 2 3 4" xfId="35783"/>
    <cellStyle name="Normal 357 2 3 5" xfId="35784"/>
    <cellStyle name="Normal 357 2 3 6" xfId="35785"/>
    <cellStyle name="Normal 357 2 4" xfId="35786"/>
    <cellStyle name="Normal 357 2 4 2" xfId="35787"/>
    <cellStyle name="Normal 357 2 4 3" xfId="35788"/>
    <cellStyle name="Normal 357 2 5" xfId="35789"/>
    <cellStyle name="Normal 357 2 5 2" xfId="35790"/>
    <cellStyle name="Normal 357 2 5 3" xfId="35791"/>
    <cellStyle name="Normal 357 2 6" xfId="35792"/>
    <cellStyle name="Normal 357 2 7" xfId="35793"/>
    <cellStyle name="Normal 357 2 8" xfId="35794"/>
    <cellStyle name="Normal 357 2 9" xfId="35795"/>
    <cellStyle name="Normal 357 3" xfId="35796"/>
    <cellStyle name="Normal 357 3 2" xfId="35797"/>
    <cellStyle name="Normal 357 3 2 2" xfId="35798"/>
    <cellStyle name="Normal 357 3 2 2 2" xfId="35799"/>
    <cellStyle name="Normal 357 3 2 2 3" xfId="35800"/>
    <cellStyle name="Normal 357 3 2 3" xfId="35801"/>
    <cellStyle name="Normal 357 3 2 3 2" xfId="35802"/>
    <cellStyle name="Normal 357 3 2 3 3" xfId="35803"/>
    <cellStyle name="Normal 357 3 2 4" xfId="35804"/>
    <cellStyle name="Normal 357 3 2 5" xfId="35805"/>
    <cellStyle name="Normal 357 3 2 6" xfId="35806"/>
    <cellStyle name="Normal 357 3 3" xfId="35807"/>
    <cellStyle name="Normal 357 3 3 2" xfId="35808"/>
    <cellStyle name="Normal 357 3 3 3" xfId="35809"/>
    <cellStyle name="Normal 357 3 4" xfId="35810"/>
    <cellStyle name="Normal 357 3 4 2" xfId="35811"/>
    <cellStyle name="Normal 357 3 4 3" xfId="35812"/>
    <cellStyle name="Normal 357 3 5" xfId="35813"/>
    <cellStyle name="Normal 357 3 6" xfId="35814"/>
    <cellStyle name="Normal 357 3 7" xfId="35815"/>
    <cellStyle name="Normal 357 3 8" xfId="35816"/>
    <cellStyle name="Normal 357 4" xfId="35817"/>
    <cellStyle name="Normal 357 4 2" xfId="35818"/>
    <cellStyle name="Normal 357 4 2 2" xfId="35819"/>
    <cellStyle name="Normal 357 4 2 3" xfId="35820"/>
    <cellStyle name="Normal 357 4 3" xfId="35821"/>
    <cellStyle name="Normal 357 4 3 2" xfId="35822"/>
    <cellStyle name="Normal 357 4 3 3" xfId="35823"/>
    <cellStyle name="Normal 357 4 4" xfId="35824"/>
    <cellStyle name="Normal 357 4 5" xfId="35825"/>
    <cellStyle name="Normal 357 4 6" xfId="35826"/>
    <cellStyle name="Normal 357 5" xfId="35827"/>
    <cellStyle name="Normal 357 5 2" xfId="35828"/>
    <cellStyle name="Normal 357 5 3" xfId="35829"/>
    <cellStyle name="Normal 357 6" xfId="35830"/>
    <cellStyle name="Normal 357 6 2" xfId="35831"/>
    <cellStyle name="Normal 357 6 3" xfId="35832"/>
    <cellStyle name="Normal 357 7" xfId="35833"/>
    <cellStyle name="Normal 357 8" xfId="35834"/>
    <cellStyle name="Normal 357 9" xfId="35835"/>
    <cellStyle name="Normal 358" xfId="35836"/>
    <cellStyle name="Normal 358 10" xfId="35837"/>
    <cellStyle name="Normal 358 2" xfId="35838"/>
    <cellStyle name="Normal 358 2 2" xfId="35839"/>
    <cellStyle name="Normal 358 2 2 2" xfId="35840"/>
    <cellStyle name="Normal 358 2 2 2 2" xfId="35841"/>
    <cellStyle name="Normal 358 2 2 2 2 2" xfId="35842"/>
    <cellStyle name="Normal 358 2 2 2 2 3" xfId="35843"/>
    <cellStyle name="Normal 358 2 2 2 3" xfId="35844"/>
    <cellStyle name="Normal 358 2 2 2 3 2" xfId="35845"/>
    <cellStyle name="Normal 358 2 2 2 3 3" xfId="35846"/>
    <cellStyle name="Normal 358 2 2 2 4" xfId="35847"/>
    <cellStyle name="Normal 358 2 2 2 5" xfId="35848"/>
    <cellStyle name="Normal 358 2 2 2 6" xfId="35849"/>
    <cellStyle name="Normal 358 2 2 3" xfId="35850"/>
    <cellStyle name="Normal 358 2 2 3 2" xfId="35851"/>
    <cellStyle name="Normal 358 2 2 3 3" xfId="35852"/>
    <cellStyle name="Normal 358 2 2 4" xfId="35853"/>
    <cellStyle name="Normal 358 2 2 4 2" xfId="35854"/>
    <cellStyle name="Normal 358 2 2 4 3" xfId="35855"/>
    <cellStyle name="Normal 358 2 2 5" xfId="35856"/>
    <cellStyle name="Normal 358 2 2 6" xfId="35857"/>
    <cellStyle name="Normal 358 2 2 7" xfId="35858"/>
    <cellStyle name="Normal 358 2 2 8" xfId="35859"/>
    <cellStyle name="Normal 358 2 3" xfId="35860"/>
    <cellStyle name="Normal 358 2 3 2" xfId="35861"/>
    <cellStyle name="Normal 358 2 3 2 2" xfId="35862"/>
    <cellStyle name="Normal 358 2 3 2 3" xfId="35863"/>
    <cellStyle name="Normal 358 2 3 3" xfId="35864"/>
    <cellStyle name="Normal 358 2 3 3 2" xfId="35865"/>
    <cellStyle name="Normal 358 2 3 3 3" xfId="35866"/>
    <cellStyle name="Normal 358 2 3 4" xfId="35867"/>
    <cellStyle name="Normal 358 2 3 5" xfId="35868"/>
    <cellStyle name="Normal 358 2 3 6" xfId="35869"/>
    <cellStyle name="Normal 358 2 4" xfId="35870"/>
    <cellStyle name="Normal 358 2 4 2" xfId="35871"/>
    <cellStyle name="Normal 358 2 4 3" xfId="35872"/>
    <cellStyle name="Normal 358 2 5" xfId="35873"/>
    <cellStyle name="Normal 358 2 5 2" xfId="35874"/>
    <cellStyle name="Normal 358 2 5 3" xfId="35875"/>
    <cellStyle name="Normal 358 2 6" xfId="35876"/>
    <cellStyle name="Normal 358 2 7" xfId="35877"/>
    <cellStyle name="Normal 358 2 8" xfId="35878"/>
    <cellStyle name="Normal 358 2 9" xfId="35879"/>
    <cellStyle name="Normal 358 3" xfId="35880"/>
    <cellStyle name="Normal 358 3 2" xfId="35881"/>
    <cellStyle name="Normal 358 3 2 2" xfId="35882"/>
    <cellStyle name="Normal 358 3 2 2 2" xfId="35883"/>
    <cellStyle name="Normal 358 3 2 2 3" xfId="35884"/>
    <cellStyle name="Normal 358 3 2 3" xfId="35885"/>
    <cellStyle name="Normal 358 3 2 3 2" xfId="35886"/>
    <cellStyle name="Normal 358 3 2 3 3" xfId="35887"/>
    <cellStyle name="Normal 358 3 2 4" xfId="35888"/>
    <cellStyle name="Normal 358 3 2 5" xfId="35889"/>
    <cellStyle name="Normal 358 3 2 6" xfId="35890"/>
    <cellStyle name="Normal 358 3 3" xfId="35891"/>
    <cellStyle name="Normal 358 3 3 2" xfId="35892"/>
    <cellStyle name="Normal 358 3 3 3" xfId="35893"/>
    <cellStyle name="Normal 358 3 4" xfId="35894"/>
    <cellStyle name="Normal 358 3 4 2" xfId="35895"/>
    <cellStyle name="Normal 358 3 4 3" xfId="35896"/>
    <cellStyle name="Normal 358 3 5" xfId="35897"/>
    <cellStyle name="Normal 358 3 6" xfId="35898"/>
    <cellStyle name="Normal 358 3 7" xfId="35899"/>
    <cellStyle name="Normal 358 3 8" xfId="35900"/>
    <cellStyle name="Normal 358 4" xfId="35901"/>
    <cellStyle name="Normal 358 4 2" xfId="35902"/>
    <cellStyle name="Normal 358 4 2 2" xfId="35903"/>
    <cellStyle name="Normal 358 4 2 3" xfId="35904"/>
    <cellStyle name="Normal 358 4 3" xfId="35905"/>
    <cellStyle name="Normal 358 4 3 2" xfId="35906"/>
    <cellStyle name="Normal 358 4 3 3" xfId="35907"/>
    <cellStyle name="Normal 358 4 4" xfId="35908"/>
    <cellStyle name="Normal 358 4 5" xfId="35909"/>
    <cellStyle name="Normal 358 4 6" xfId="35910"/>
    <cellStyle name="Normal 358 5" xfId="35911"/>
    <cellStyle name="Normal 358 5 2" xfId="35912"/>
    <cellStyle name="Normal 358 5 3" xfId="35913"/>
    <cellStyle name="Normal 358 6" xfId="35914"/>
    <cellStyle name="Normal 358 6 2" xfId="35915"/>
    <cellStyle name="Normal 358 6 3" xfId="35916"/>
    <cellStyle name="Normal 358 7" xfId="35917"/>
    <cellStyle name="Normal 358 8" xfId="35918"/>
    <cellStyle name="Normal 358 9" xfId="35919"/>
    <cellStyle name="Normal 359" xfId="35920"/>
    <cellStyle name="Normal 359 10" xfId="35921"/>
    <cellStyle name="Normal 359 2" xfId="35922"/>
    <cellStyle name="Normal 359 2 2" xfId="35923"/>
    <cellStyle name="Normal 359 2 2 2" xfId="35924"/>
    <cellStyle name="Normal 359 2 2 2 2" xfId="35925"/>
    <cellStyle name="Normal 359 2 2 2 2 2" xfId="35926"/>
    <cellStyle name="Normal 359 2 2 2 2 3" xfId="35927"/>
    <cellStyle name="Normal 359 2 2 2 3" xfId="35928"/>
    <cellStyle name="Normal 359 2 2 2 3 2" xfId="35929"/>
    <cellStyle name="Normal 359 2 2 2 3 3" xfId="35930"/>
    <cellStyle name="Normal 359 2 2 2 4" xfId="35931"/>
    <cellStyle name="Normal 359 2 2 2 5" xfId="35932"/>
    <cellStyle name="Normal 359 2 2 2 6" xfId="35933"/>
    <cellStyle name="Normal 359 2 2 3" xfId="35934"/>
    <cellStyle name="Normal 359 2 2 3 2" xfId="35935"/>
    <cellStyle name="Normal 359 2 2 3 3" xfId="35936"/>
    <cellStyle name="Normal 359 2 2 4" xfId="35937"/>
    <cellStyle name="Normal 359 2 2 4 2" xfId="35938"/>
    <cellStyle name="Normal 359 2 2 4 3" xfId="35939"/>
    <cellStyle name="Normal 359 2 2 5" xfId="35940"/>
    <cellStyle name="Normal 359 2 2 6" xfId="35941"/>
    <cellStyle name="Normal 359 2 2 7" xfId="35942"/>
    <cellStyle name="Normal 359 2 2 8" xfId="35943"/>
    <cellStyle name="Normal 359 2 3" xfId="35944"/>
    <cellStyle name="Normal 359 2 3 2" xfId="35945"/>
    <cellStyle name="Normal 359 2 3 2 2" xfId="35946"/>
    <cellStyle name="Normal 359 2 3 2 3" xfId="35947"/>
    <cellStyle name="Normal 359 2 3 3" xfId="35948"/>
    <cellStyle name="Normal 359 2 3 3 2" xfId="35949"/>
    <cellStyle name="Normal 359 2 3 3 3" xfId="35950"/>
    <cellStyle name="Normal 359 2 3 4" xfId="35951"/>
    <cellStyle name="Normal 359 2 3 5" xfId="35952"/>
    <cellStyle name="Normal 359 2 3 6" xfId="35953"/>
    <cellStyle name="Normal 359 2 4" xfId="35954"/>
    <cellStyle name="Normal 359 2 4 2" xfId="35955"/>
    <cellStyle name="Normal 359 2 4 3" xfId="35956"/>
    <cellStyle name="Normal 359 2 5" xfId="35957"/>
    <cellStyle name="Normal 359 2 5 2" xfId="35958"/>
    <cellStyle name="Normal 359 2 5 3" xfId="35959"/>
    <cellStyle name="Normal 359 2 6" xfId="35960"/>
    <cellStyle name="Normal 359 2 7" xfId="35961"/>
    <cellStyle name="Normal 359 2 8" xfId="35962"/>
    <cellStyle name="Normal 359 2 9" xfId="35963"/>
    <cellStyle name="Normal 359 3" xfId="35964"/>
    <cellStyle name="Normal 359 3 2" xfId="35965"/>
    <cellStyle name="Normal 359 3 2 2" xfId="35966"/>
    <cellStyle name="Normal 359 3 2 2 2" xfId="35967"/>
    <cellStyle name="Normal 359 3 2 2 3" xfId="35968"/>
    <cellStyle name="Normal 359 3 2 3" xfId="35969"/>
    <cellStyle name="Normal 359 3 2 3 2" xfId="35970"/>
    <cellStyle name="Normal 359 3 2 3 3" xfId="35971"/>
    <cellStyle name="Normal 359 3 2 4" xfId="35972"/>
    <cellStyle name="Normal 359 3 2 5" xfId="35973"/>
    <cellStyle name="Normal 359 3 2 6" xfId="35974"/>
    <cellStyle name="Normal 359 3 3" xfId="35975"/>
    <cellStyle name="Normal 359 3 3 2" xfId="35976"/>
    <cellStyle name="Normal 359 3 3 3" xfId="35977"/>
    <cellStyle name="Normal 359 3 4" xfId="35978"/>
    <cellStyle name="Normal 359 3 4 2" xfId="35979"/>
    <cellStyle name="Normal 359 3 4 3" xfId="35980"/>
    <cellStyle name="Normal 359 3 5" xfId="35981"/>
    <cellStyle name="Normal 359 3 6" xfId="35982"/>
    <cellStyle name="Normal 359 3 7" xfId="35983"/>
    <cellStyle name="Normal 359 3 8" xfId="35984"/>
    <cellStyle name="Normal 359 4" xfId="35985"/>
    <cellStyle name="Normal 359 4 2" xfId="35986"/>
    <cellStyle name="Normal 359 4 2 2" xfId="35987"/>
    <cellStyle name="Normal 359 4 2 3" xfId="35988"/>
    <cellStyle name="Normal 359 4 3" xfId="35989"/>
    <cellStyle name="Normal 359 4 3 2" xfId="35990"/>
    <cellStyle name="Normal 359 4 3 3" xfId="35991"/>
    <cellStyle name="Normal 359 4 4" xfId="35992"/>
    <cellStyle name="Normal 359 4 5" xfId="35993"/>
    <cellStyle name="Normal 359 4 6" xfId="35994"/>
    <cellStyle name="Normal 359 5" xfId="35995"/>
    <cellStyle name="Normal 359 5 2" xfId="35996"/>
    <cellStyle name="Normal 359 5 3" xfId="35997"/>
    <cellStyle name="Normal 359 6" xfId="35998"/>
    <cellStyle name="Normal 359 6 2" xfId="35999"/>
    <cellStyle name="Normal 359 6 3" xfId="36000"/>
    <cellStyle name="Normal 359 7" xfId="36001"/>
    <cellStyle name="Normal 359 8" xfId="36002"/>
    <cellStyle name="Normal 359 9" xfId="36003"/>
    <cellStyle name="Normal 36" xfId="36004"/>
    <cellStyle name="Normal 36 10" xfId="36005"/>
    <cellStyle name="Normal 36 11" xfId="36006"/>
    <cellStyle name="Normal 36 12" xfId="36007"/>
    <cellStyle name="Normal 36 13" xfId="36008"/>
    <cellStyle name="Normal 36 2" xfId="36009"/>
    <cellStyle name="Normal 36 2 10" xfId="36010"/>
    <cellStyle name="Normal 36 2 11" xfId="36011"/>
    <cellStyle name="Normal 36 2 2" xfId="36012"/>
    <cellStyle name="Normal 36 2 2 2" xfId="36013"/>
    <cellStyle name="Normal 36 2 2 2 2" xfId="36014"/>
    <cellStyle name="Normal 36 2 2 2 2 2" xfId="36015"/>
    <cellStyle name="Normal 36 2 2 2 2 3" xfId="36016"/>
    <cellStyle name="Normal 36 2 2 2 3" xfId="36017"/>
    <cellStyle name="Normal 36 2 2 2 3 2" xfId="36018"/>
    <cellStyle name="Normal 36 2 2 2 3 3" xfId="36019"/>
    <cellStyle name="Normal 36 2 2 2 4" xfId="36020"/>
    <cellStyle name="Normal 36 2 2 2 5" xfId="36021"/>
    <cellStyle name="Normal 36 2 2 2 6" xfId="36022"/>
    <cellStyle name="Normal 36 2 2 3" xfId="36023"/>
    <cellStyle name="Normal 36 2 2 3 2" xfId="36024"/>
    <cellStyle name="Normal 36 2 2 3 3" xfId="36025"/>
    <cellStyle name="Normal 36 2 2 4" xfId="36026"/>
    <cellStyle name="Normal 36 2 2 4 2" xfId="36027"/>
    <cellStyle name="Normal 36 2 2 4 3" xfId="36028"/>
    <cellStyle name="Normal 36 2 2 5" xfId="36029"/>
    <cellStyle name="Normal 36 2 2 6" xfId="36030"/>
    <cellStyle name="Normal 36 2 2 7" xfId="36031"/>
    <cellStyle name="Normal 36 2 2 8" xfId="36032"/>
    <cellStyle name="Normal 36 2 3" xfId="36033"/>
    <cellStyle name="Normal 36 2 3 2" xfId="36034"/>
    <cellStyle name="Normal 36 2 3 2 2" xfId="36035"/>
    <cellStyle name="Normal 36 2 3 2 3" xfId="36036"/>
    <cellStyle name="Normal 36 2 3 3" xfId="36037"/>
    <cellStyle name="Normal 36 2 3 3 2" xfId="36038"/>
    <cellStyle name="Normal 36 2 3 3 3" xfId="36039"/>
    <cellStyle name="Normal 36 2 3 4" xfId="36040"/>
    <cellStyle name="Normal 36 2 3 5" xfId="36041"/>
    <cellStyle name="Normal 36 2 3 6" xfId="36042"/>
    <cellStyle name="Normal 36 2 4" xfId="36043"/>
    <cellStyle name="Normal 36 2 4 2" xfId="36044"/>
    <cellStyle name="Normal 36 2 4 3" xfId="36045"/>
    <cellStyle name="Normal 36 2 5" xfId="36046"/>
    <cellStyle name="Normal 36 2 5 2" xfId="36047"/>
    <cellStyle name="Normal 36 2 5 3" xfId="36048"/>
    <cellStyle name="Normal 36 2 6" xfId="36049"/>
    <cellStyle name="Normal 36 2 7" xfId="36050"/>
    <cellStyle name="Normal 36 2 8" xfId="36051"/>
    <cellStyle name="Normal 36 2 9" xfId="36052"/>
    <cellStyle name="Normal 36 3" xfId="36053"/>
    <cellStyle name="Normal 36 3 2" xfId="36054"/>
    <cellStyle name="Normal 36 3 2 2" xfId="36055"/>
    <cellStyle name="Normal 36 3 2 2 2" xfId="36056"/>
    <cellStyle name="Normal 36 3 2 2 3" xfId="36057"/>
    <cellStyle name="Normal 36 3 2 3" xfId="36058"/>
    <cellStyle name="Normal 36 3 2 3 2" xfId="36059"/>
    <cellStyle name="Normal 36 3 2 3 3" xfId="36060"/>
    <cellStyle name="Normal 36 3 2 4" xfId="36061"/>
    <cellStyle name="Normal 36 3 2 5" xfId="36062"/>
    <cellStyle name="Normal 36 3 2 6" xfId="36063"/>
    <cellStyle name="Normal 36 3 3" xfId="36064"/>
    <cellStyle name="Normal 36 3 3 2" xfId="36065"/>
    <cellStyle name="Normal 36 3 3 3" xfId="36066"/>
    <cellStyle name="Normal 36 3 4" xfId="36067"/>
    <cellStyle name="Normal 36 3 4 2" xfId="36068"/>
    <cellStyle name="Normal 36 3 4 3" xfId="36069"/>
    <cellStyle name="Normal 36 3 5" xfId="36070"/>
    <cellStyle name="Normal 36 3 6" xfId="36071"/>
    <cellStyle name="Normal 36 3 7" xfId="36072"/>
    <cellStyle name="Normal 36 3 8" xfId="36073"/>
    <cellStyle name="Normal 36 4" xfId="36074"/>
    <cellStyle name="Normal 36 4 2" xfId="36075"/>
    <cellStyle name="Normal 36 4 2 2" xfId="36076"/>
    <cellStyle name="Normal 36 4 2 3" xfId="36077"/>
    <cellStyle name="Normal 36 4 3" xfId="36078"/>
    <cellStyle name="Normal 36 4 3 2" xfId="36079"/>
    <cellStyle name="Normal 36 4 3 3" xfId="36080"/>
    <cellStyle name="Normal 36 4 4" xfId="36081"/>
    <cellStyle name="Normal 36 4 5" xfId="36082"/>
    <cellStyle name="Normal 36 4 6" xfId="36083"/>
    <cellStyle name="Normal 36 5" xfId="36084"/>
    <cellStyle name="Normal 36 5 2" xfId="36085"/>
    <cellStyle name="Normal 36 5 3" xfId="36086"/>
    <cellStyle name="Normal 36 6" xfId="36087"/>
    <cellStyle name="Normal 36 6 2" xfId="36088"/>
    <cellStyle name="Normal 36 6 3" xfId="36089"/>
    <cellStyle name="Normal 36 7" xfId="36090"/>
    <cellStyle name="Normal 36 8" xfId="36091"/>
    <cellStyle name="Normal 36 9" xfId="36092"/>
    <cellStyle name="Normal 360" xfId="36093"/>
    <cellStyle name="Normal 360 10" xfId="36094"/>
    <cellStyle name="Normal 360 2" xfId="36095"/>
    <cellStyle name="Normal 360 2 2" xfId="36096"/>
    <cellStyle name="Normal 360 2 2 2" xfId="36097"/>
    <cellStyle name="Normal 360 2 2 2 2" xfId="36098"/>
    <cellStyle name="Normal 360 2 2 2 2 2" xfId="36099"/>
    <cellStyle name="Normal 360 2 2 2 2 3" xfId="36100"/>
    <cellStyle name="Normal 360 2 2 2 3" xfId="36101"/>
    <cellStyle name="Normal 360 2 2 2 3 2" xfId="36102"/>
    <cellStyle name="Normal 360 2 2 2 3 3" xfId="36103"/>
    <cellStyle name="Normal 360 2 2 2 4" xfId="36104"/>
    <cellStyle name="Normal 360 2 2 2 5" xfId="36105"/>
    <cellStyle name="Normal 360 2 2 2 6" xfId="36106"/>
    <cellStyle name="Normal 360 2 2 3" xfId="36107"/>
    <cellStyle name="Normal 360 2 2 3 2" xfId="36108"/>
    <cellStyle name="Normal 360 2 2 3 3" xfId="36109"/>
    <cellStyle name="Normal 360 2 2 4" xfId="36110"/>
    <cellStyle name="Normal 360 2 2 4 2" xfId="36111"/>
    <cellStyle name="Normal 360 2 2 4 3" xfId="36112"/>
    <cellStyle name="Normal 360 2 2 5" xfId="36113"/>
    <cellStyle name="Normal 360 2 2 6" xfId="36114"/>
    <cellStyle name="Normal 360 2 2 7" xfId="36115"/>
    <cellStyle name="Normal 360 2 2 8" xfId="36116"/>
    <cellStyle name="Normal 360 2 3" xfId="36117"/>
    <cellStyle name="Normal 360 2 3 2" xfId="36118"/>
    <cellStyle name="Normal 360 2 3 2 2" xfId="36119"/>
    <cellStyle name="Normal 360 2 3 2 3" xfId="36120"/>
    <cellStyle name="Normal 360 2 3 3" xfId="36121"/>
    <cellStyle name="Normal 360 2 3 3 2" xfId="36122"/>
    <cellStyle name="Normal 360 2 3 3 3" xfId="36123"/>
    <cellStyle name="Normal 360 2 3 4" xfId="36124"/>
    <cellStyle name="Normal 360 2 3 5" xfId="36125"/>
    <cellStyle name="Normal 360 2 3 6" xfId="36126"/>
    <cellStyle name="Normal 360 2 4" xfId="36127"/>
    <cellStyle name="Normal 360 2 4 2" xfId="36128"/>
    <cellStyle name="Normal 360 2 4 3" xfId="36129"/>
    <cellStyle name="Normal 360 2 5" xfId="36130"/>
    <cellStyle name="Normal 360 2 5 2" xfId="36131"/>
    <cellStyle name="Normal 360 2 5 3" xfId="36132"/>
    <cellStyle name="Normal 360 2 6" xfId="36133"/>
    <cellStyle name="Normal 360 2 7" xfId="36134"/>
    <cellStyle name="Normal 360 2 8" xfId="36135"/>
    <cellStyle name="Normal 360 2 9" xfId="36136"/>
    <cellStyle name="Normal 360 3" xfId="36137"/>
    <cellStyle name="Normal 360 3 2" xfId="36138"/>
    <cellStyle name="Normal 360 3 2 2" xfId="36139"/>
    <cellStyle name="Normal 360 3 2 2 2" xfId="36140"/>
    <cellStyle name="Normal 360 3 2 2 3" xfId="36141"/>
    <cellStyle name="Normal 360 3 2 3" xfId="36142"/>
    <cellStyle name="Normal 360 3 2 3 2" xfId="36143"/>
    <cellStyle name="Normal 360 3 2 3 3" xfId="36144"/>
    <cellStyle name="Normal 360 3 2 4" xfId="36145"/>
    <cellStyle name="Normal 360 3 2 5" xfId="36146"/>
    <cellStyle name="Normal 360 3 2 6" xfId="36147"/>
    <cellStyle name="Normal 360 3 3" xfId="36148"/>
    <cellStyle name="Normal 360 3 3 2" xfId="36149"/>
    <cellStyle name="Normal 360 3 3 3" xfId="36150"/>
    <cellStyle name="Normal 360 3 4" xfId="36151"/>
    <cellStyle name="Normal 360 3 4 2" xfId="36152"/>
    <cellStyle name="Normal 360 3 4 3" xfId="36153"/>
    <cellStyle name="Normal 360 3 5" xfId="36154"/>
    <cellStyle name="Normal 360 3 6" xfId="36155"/>
    <cellStyle name="Normal 360 3 7" xfId="36156"/>
    <cellStyle name="Normal 360 3 8" xfId="36157"/>
    <cellStyle name="Normal 360 4" xfId="36158"/>
    <cellStyle name="Normal 360 4 2" xfId="36159"/>
    <cellStyle name="Normal 360 4 2 2" xfId="36160"/>
    <cellStyle name="Normal 360 4 2 3" xfId="36161"/>
    <cellStyle name="Normal 360 4 3" xfId="36162"/>
    <cellStyle name="Normal 360 4 3 2" xfId="36163"/>
    <cellStyle name="Normal 360 4 3 3" xfId="36164"/>
    <cellStyle name="Normal 360 4 4" xfId="36165"/>
    <cellStyle name="Normal 360 4 5" xfId="36166"/>
    <cellStyle name="Normal 360 4 6" xfId="36167"/>
    <cellStyle name="Normal 360 5" xfId="36168"/>
    <cellStyle name="Normal 360 5 2" xfId="36169"/>
    <cellStyle name="Normal 360 5 3" xfId="36170"/>
    <cellStyle name="Normal 360 6" xfId="36171"/>
    <cellStyle name="Normal 360 6 2" xfId="36172"/>
    <cellStyle name="Normal 360 6 3" xfId="36173"/>
    <cellStyle name="Normal 360 7" xfId="36174"/>
    <cellStyle name="Normal 360 8" xfId="36175"/>
    <cellStyle name="Normal 360 9" xfId="36176"/>
    <cellStyle name="Normal 361" xfId="36177"/>
    <cellStyle name="Normal 361 10" xfId="36178"/>
    <cellStyle name="Normal 361 2" xfId="36179"/>
    <cellStyle name="Normal 361 2 2" xfId="36180"/>
    <cellStyle name="Normal 361 2 2 2" xfId="36181"/>
    <cellStyle name="Normal 361 2 2 2 2" xfId="36182"/>
    <cellStyle name="Normal 361 2 2 2 2 2" xfId="36183"/>
    <cellStyle name="Normal 361 2 2 2 2 3" xfId="36184"/>
    <cellStyle name="Normal 361 2 2 2 3" xfId="36185"/>
    <cellStyle name="Normal 361 2 2 2 3 2" xfId="36186"/>
    <cellStyle name="Normal 361 2 2 2 3 3" xfId="36187"/>
    <cellStyle name="Normal 361 2 2 2 4" xfId="36188"/>
    <cellStyle name="Normal 361 2 2 2 5" xfId="36189"/>
    <cellStyle name="Normal 361 2 2 2 6" xfId="36190"/>
    <cellStyle name="Normal 361 2 2 3" xfId="36191"/>
    <cellStyle name="Normal 361 2 2 3 2" xfId="36192"/>
    <cellStyle name="Normal 361 2 2 3 3" xfId="36193"/>
    <cellStyle name="Normal 361 2 2 4" xfId="36194"/>
    <cellStyle name="Normal 361 2 2 4 2" xfId="36195"/>
    <cellStyle name="Normal 361 2 2 4 3" xfId="36196"/>
    <cellStyle name="Normal 361 2 2 5" xfId="36197"/>
    <cellStyle name="Normal 361 2 2 6" xfId="36198"/>
    <cellStyle name="Normal 361 2 2 7" xfId="36199"/>
    <cellStyle name="Normal 361 2 2 8" xfId="36200"/>
    <cellStyle name="Normal 361 2 3" xfId="36201"/>
    <cellStyle name="Normal 361 2 3 2" xfId="36202"/>
    <cellStyle name="Normal 361 2 3 2 2" xfId="36203"/>
    <cellStyle name="Normal 361 2 3 2 3" xfId="36204"/>
    <cellStyle name="Normal 361 2 3 3" xfId="36205"/>
    <cellStyle name="Normal 361 2 3 3 2" xfId="36206"/>
    <cellStyle name="Normal 361 2 3 3 3" xfId="36207"/>
    <cellStyle name="Normal 361 2 3 4" xfId="36208"/>
    <cellStyle name="Normal 361 2 3 5" xfId="36209"/>
    <cellStyle name="Normal 361 2 3 6" xfId="36210"/>
    <cellStyle name="Normal 361 2 4" xfId="36211"/>
    <cellStyle name="Normal 361 2 4 2" xfId="36212"/>
    <cellStyle name="Normal 361 2 4 3" xfId="36213"/>
    <cellStyle name="Normal 361 2 5" xfId="36214"/>
    <cellStyle name="Normal 361 2 5 2" xfId="36215"/>
    <cellStyle name="Normal 361 2 5 3" xfId="36216"/>
    <cellStyle name="Normal 361 2 6" xfId="36217"/>
    <cellStyle name="Normal 361 2 7" xfId="36218"/>
    <cellStyle name="Normal 361 2 8" xfId="36219"/>
    <cellStyle name="Normal 361 2 9" xfId="36220"/>
    <cellStyle name="Normal 361 3" xfId="36221"/>
    <cellStyle name="Normal 361 3 2" xfId="36222"/>
    <cellStyle name="Normal 361 3 2 2" xfId="36223"/>
    <cellStyle name="Normal 361 3 2 2 2" xfId="36224"/>
    <cellStyle name="Normal 361 3 2 2 3" xfId="36225"/>
    <cellStyle name="Normal 361 3 2 3" xfId="36226"/>
    <cellStyle name="Normal 361 3 2 3 2" xfId="36227"/>
    <cellStyle name="Normal 361 3 2 3 3" xfId="36228"/>
    <cellStyle name="Normal 361 3 2 4" xfId="36229"/>
    <cellStyle name="Normal 361 3 2 5" xfId="36230"/>
    <cellStyle name="Normal 361 3 2 6" xfId="36231"/>
    <cellStyle name="Normal 361 3 3" xfId="36232"/>
    <cellStyle name="Normal 361 3 3 2" xfId="36233"/>
    <cellStyle name="Normal 361 3 3 3" xfId="36234"/>
    <cellStyle name="Normal 361 3 4" xfId="36235"/>
    <cellStyle name="Normal 361 3 4 2" xfId="36236"/>
    <cellStyle name="Normal 361 3 4 3" xfId="36237"/>
    <cellStyle name="Normal 361 3 5" xfId="36238"/>
    <cellStyle name="Normal 361 3 6" xfId="36239"/>
    <cellStyle name="Normal 361 3 7" xfId="36240"/>
    <cellStyle name="Normal 361 3 8" xfId="36241"/>
    <cellStyle name="Normal 361 4" xfId="36242"/>
    <cellStyle name="Normal 361 4 2" xfId="36243"/>
    <cellStyle name="Normal 361 4 2 2" xfId="36244"/>
    <cellStyle name="Normal 361 4 2 3" xfId="36245"/>
    <cellStyle name="Normal 361 4 3" xfId="36246"/>
    <cellStyle name="Normal 361 4 3 2" xfId="36247"/>
    <cellStyle name="Normal 361 4 3 3" xfId="36248"/>
    <cellStyle name="Normal 361 4 4" xfId="36249"/>
    <cellStyle name="Normal 361 4 5" xfId="36250"/>
    <cellStyle name="Normal 361 4 6" xfId="36251"/>
    <cellStyle name="Normal 361 5" xfId="36252"/>
    <cellStyle name="Normal 361 5 2" xfId="36253"/>
    <cellStyle name="Normal 361 5 3" xfId="36254"/>
    <cellStyle name="Normal 361 6" xfId="36255"/>
    <cellStyle name="Normal 361 6 2" xfId="36256"/>
    <cellStyle name="Normal 361 6 3" xfId="36257"/>
    <cellStyle name="Normal 361 7" xfId="36258"/>
    <cellStyle name="Normal 361 8" xfId="36259"/>
    <cellStyle name="Normal 361 9" xfId="36260"/>
    <cellStyle name="Normal 362" xfId="36261"/>
    <cellStyle name="Normal 362 10" xfId="36262"/>
    <cellStyle name="Normal 362 2" xfId="36263"/>
    <cellStyle name="Normal 362 2 2" xfId="36264"/>
    <cellStyle name="Normal 362 2 2 2" xfId="36265"/>
    <cellStyle name="Normal 362 2 2 2 2" xfId="36266"/>
    <cellStyle name="Normal 362 2 2 2 2 2" xfId="36267"/>
    <cellStyle name="Normal 362 2 2 2 2 3" xfId="36268"/>
    <cellStyle name="Normal 362 2 2 2 3" xfId="36269"/>
    <cellStyle name="Normal 362 2 2 2 3 2" xfId="36270"/>
    <cellStyle name="Normal 362 2 2 2 3 3" xfId="36271"/>
    <cellStyle name="Normal 362 2 2 2 4" xfId="36272"/>
    <cellStyle name="Normal 362 2 2 2 5" xfId="36273"/>
    <cellStyle name="Normal 362 2 2 2 6" xfId="36274"/>
    <cellStyle name="Normal 362 2 2 3" xfId="36275"/>
    <cellStyle name="Normal 362 2 2 3 2" xfId="36276"/>
    <cellStyle name="Normal 362 2 2 3 3" xfId="36277"/>
    <cellStyle name="Normal 362 2 2 4" xfId="36278"/>
    <cellStyle name="Normal 362 2 2 4 2" xfId="36279"/>
    <cellStyle name="Normal 362 2 2 4 3" xfId="36280"/>
    <cellStyle name="Normal 362 2 2 5" xfId="36281"/>
    <cellStyle name="Normal 362 2 2 6" xfId="36282"/>
    <cellStyle name="Normal 362 2 2 7" xfId="36283"/>
    <cellStyle name="Normal 362 2 2 8" xfId="36284"/>
    <cellStyle name="Normal 362 2 3" xfId="36285"/>
    <cellStyle name="Normal 362 2 3 2" xfId="36286"/>
    <cellStyle name="Normal 362 2 3 2 2" xfId="36287"/>
    <cellStyle name="Normal 362 2 3 2 3" xfId="36288"/>
    <cellStyle name="Normal 362 2 3 3" xfId="36289"/>
    <cellStyle name="Normal 362 2 3 3 2" xfId="36290"/>
    <cellStyle name="Normal 362 2 3 3 3" xfId="36291"/>
    <cellStyle name="Normal 362 2 3 4" xfId="36292"/>
    <cellStyle name="Normal 362 2 3 5" xfId="36293"/>
    <cellStyle name="Normal 362 2 3 6" xfId="36294"/>
    <cellStyle name="Normal 362 2 4" xfId="36295"/>
    <cellStyle name="Normal 362 2 4 2" xfId="36296"/>
    <cellStyle name="Normal 362 2 4 3" xfId="36297"/>
    <cellStyle name="Normal 362 2 5" xfId="36298"/>
    <cellStyle name="Normal 362 2 5 2" xfId="36299"/>
    <cellStyle name="Normal 362 2 5 3" xfId="36300"/>
    <cellStyle name="Normal 362 2 6" xfId="36301"/>
    <cellStyle name="Normal 362 2 7" xfId="36302"/>
    <cellStyle name="Normal 362 2 8" xfId="36303"/>
    <cellStyle name="Normal 362 2 9" xfId="36304"/>
    <cellStyle name="Normal 362 3" xfId="36305"/>
    <cellStyle name="Normal 362 3 2" xfId="36306"/>
    <cellStyle name="Normal 362 3 2 2" xfId="36307"/>
    <cellStyle name="Normal 362 3 2 2 2" xfId="36308"/>
    <cellStyle name="Normal 362 3 2 2 3" xfId="36309"/>
    <cellStyle name="Normal 362 3 2 3" xfId="36310"/>
    <cellStyle name="Normal 362 3 2 3 2" xfId="36311"/>
    <cellStyle name="Normal 362 3 2 3 3" xfId="36312"/>
    <cellStyle name="Normal 362 3 2 4" xfId="36313"/>
    <cellStyle name="Normal 362 3 2 5" xfId="36314"/>
    <cellStyle name="Normal 362 3 2 6" xfId="36315"/>
    <cellStyle name="Normal 362 3 3" xfId="36316"/>
    <cellStyle name="Normal 362 3 3 2" xfId="36317"/>
    <cellStyle name="Normal 362 3 3 3" xfId="36318"/>
    <cellStyle name="Normal 362 3 4" xfId="36319"/>
    <cellStyle name="Normal 362 3 4 2" xfId="36320"/>
    <cellStyle name="Normal 362 3 4 3" xfId="36321"/>
    <cellStyle name="Normal 362 3 5" xfId="36322"/>
    <cellStyle name="Normal 362 3 6" xfId="36323"/>
    <cellStyle name="Normal 362 3 7" xfId="36324"/>
    <cellStyle name="Normal 362 3 8" xfId="36325"/>
    <cellStyle name="Normal 362 4" xfId="36326"/>
    <cellStyle name="Normal 362 4 2" xfId="36327"/>
    <cellStyle name="Normal 362 4 2 2" xfId="36328"/>
    <cellStyle name="Normal 362 4 2 3" xfId="36329"/>
    <cellStyle name="Normal 362 4 3" xfId="36330"/>
    <cellStyle name="Normal 362 4 3 2" xfId="36331"/>
    <cellStyle name="Normal 362 4 3 3" xfId="36332"/>
    <cellStyle name="Normal 362 4 4" xfId="36333"/>
    <cellStyle name="Normal 362 4 5" xfId="36334"/>
    <cellStyle name="Normal 362 4 6" xfId="36335"/>
    <cellStyle name="Normal 362 5" xfId="36336"/>
    <cellStyle name="Normal 362 5 2" xfId="36337"/>
    <cellStyle name="Normal 362 5 3" xfId="36338"/>
    <cellStyle name="Normal 362 6" xfId="36339"/>
    <cellStyle name="Normal 362 6 2" xfId="36340"/>
    <cellStyle name="Normal 362 6 3" xfId="36341"/>
    <cellStyle name="Normal 362 7" xfId="36342"/>
    <cellStyle name="Normal 362 8" xfId="36343"/>
    <cellStyle name="Normal 362 9" xfId="36344"/>
    <cellStyle name="Normal 363" xfId="36345"/>
    <cellStyle name="Normal 363 10" xfId="36346"/>
    <cellStyle name="Normal 363 2" xfId="36347"/>
    <cellStyle name="Normal 363 2 2" xfId="36348"/>
    <cellStyle name="Normal 363 2 2 2" xfId="36349"/>
    <cellStyle name="Normal 363 2 2 2 2" xfId="36350"/>
    <cellStyle name="Normal 363 2 2 2 2 2" xfId="36351"/>
    <cellStyle name="Normal 363 2 2 2 2 3" xfId="36352"/>
    <cellStyle name="Normal 363 2 2 2 3" xfId="36353"/>
    <cellStyle name="Normal 363 2 2 2 3 2" xfId="36354"/>
    <cellStyle name="Normal 363 2 2 2 3 3" xfId="36355"/>
    <cellStyle name="Normal 363 2 2 2 4" xfId="36356"/>
    <cellStyle name="Normal 363 2 2 2 5" xfId="36357"/>
    <cellStyle name="Normal 363 2 2 2 6" xfId="36358"/>
    <cellStyle name="Normal 363 2 2 3" xfId="36359"/>
    <cellStyle name="Normal 363 2 2 3 2" xfId="36360"/>
    <cellStyle name="Normal 363 2 2 3 3" xfId="36361"/>
    <cellStyle name="Normal 363 2 2 4" xfId="36362"/>
    <cellStyle name="Normal 363 2 2 4 2" xfId="36363"/>
    <cellStyle name="Normal 363 2 2 4 3" xfId="36364"/>
    <cellStyle name="Normal 363 2 2 5" xfId="36365"/>
    <cellStyle name="Normal 363 2 2 6" xfId="36366"/>
    <cellStyle name="Normal 363 2 2 7" xfId="36367"/>
    <cellStyle name="Normal 363 2 2 8" xfId="36368"/>
    <cellStyle name="Normal 363 2 3" xfId="36369"/>
    <cellStyle name="Normal 363 2 3 2" xfId="36370"/>
    <cellStyle name="Normal 363 2 3 2 2" xfId="36371"/>
    <cellStyle name="Normal 363 2 3 2 3" xfId="36372"/>
    <cellStyle name="Normal 363 2 3 3" xfId="36373"/>
    <cellStyle name="Normal 363 2 3 3 2" xfId="36374"/>
    <cellStyle name="Normal 363 2 3 3 3" xfId="36375"/>
    <cellStyle name="Normal 363 2 3 4" xfId="36376"/>
    <cellStyle name="Normal 363 2 3 5" xfId="36377"/>
    <cellStyle name="Normal 363 2 3 6" xfId="36378"/>
    <cellStyle name="Normal 363 2 4" xfId="36379"/>
    <cellStyle name="Normal 363 2 4 2" xfId="36380"/>
    <cellStyle name="Normal 363 2 4 3" xfId="36381"/>
    <cellStyle name="Normal 363 2 5" xfId="36382"/>
    <cellStyle name="Normal 363 2 5 2" xfId="36383"/>
    <cellStyle name="Normal 363 2 5 3" xfId="36384"/>
    <cellStyle name="Normal 363 2 6" xfId="36385"/>
    <cellStyle name="Normal 363 2 7" xfId="36386"/>
    <cellStyle name="Normal 363 2 8" xfId="36387"/>
    <cellStyle name="Normal 363 2 9" xfId="36388"/>
    <cellStyle name="Normal 363 3" xfId="36389"/>
    <cellStyle name="Normal 363 3 2" xfId="36390"/>
    <cellStyle name="Normal 363 3 2 2" xfId="36391"/>
    <cellStyle name="Normal 363 3 2 2 2" xfId="36392"/>
    <cellStyle name="Normal 363 3 2 2 3" xfId="36393"/>
    <cellStyle name="Normal 363 3 2 3" xfId="36394"/>
    <cellStyle name="Normal 363 3 2 3 2" xfId="36395"/>
    <cellStyle name="Normal 363 3 2 3 3" xfId="36396"/>
    <cellStyle name="Normal 363 3 2 4" xfId="36397"/>
    <cellStyle name="Normal 363 3 2 5" xfId="36398"/>
    <cellStyle name="Normal 363 3 2 6" xfId="36399"/>
    <cellStyle name="Normal 363 3 3" xfId="36400"/>
    <cellStyle name="Normal 363 3 3 2" xfId="36401"/>
    <cellStyle name="Normal 363 3 3 3" xfId="36402"/>
    <cellStyle name="Normal 363 3 4" xfId="36403"/>
    <cellStyle name="Normal 363 3 4 2" xfId="36404"/>
    <cellStyle name="Normal 363 3 4 3" xfId="36405"/>
    <cellStyle name="Normal 363 3 5" xfId="36406"/>
    <cellStyle name="Normal 363 3 6" xfId="36407"/>
    <cellStyle name="Normal 363 3 7" xfId="36408"/>
    <cellStyle name="Normal 363 3 8" xfId="36409"/>
    <cellStyle name="Normal 363 4" xfId="36410"/>
    <cellStyle name="Normal 363 4 2" xfId="36411"/>
    <cellStyle name="Normal 363 4 2 2" xfId="36412"/>
    <cellStyle name="Normal 363 4 2 3" xfId="36413"/>
    <cellStyle name="Normal 363 4 3" xfId="36414"/>
    <cellStyle name="Normal 363 4 3 2" xfId="36415"/>
    <cellStyle name="Normal 363 4 3 3" xfId="36416"/>
    <cellStyle name="Normal 363 4 4" xfId="36417"/>
    <cellStyle name="Normal 363 4 5" xfId="36418"/>
    <cellStyle name="Normal 363 4 6" xfId="36419"/>
    <cellStyle name="Normal 363 5" xfId="36420"/>
    <cellStyle name="Normal 363 5 2" xfId="36421"/>
    <cellStyle name="Normal 363 5 3" xfId="36422"/>
    <cellStyle name="Normal 363 6" xfId="36423"/>
    <cellStyle name="Normal 363 6 2" xfId="36424"/>
    <cellStyle name="Normal 363 6 3" xfId="36425"/>
    <cellStyle name="Normal 363 7" xfId="36426"/>
    <cellStyle name="Normal 363 8" xfId="36427"/>
    <cellStyle name="Normal 363 9" xfId="36428"/>
    <cellStyle name="Normal 364" xfId="36429"/>
    <cellStyle name="Normal 364 10" xfId="36430"/>
    <cellStyle name="Normal 364 2" xfId="36431"/>
    <cellStyle name="Normal 364 2 2" xfId="36432"/>
    <cellStyle name="Normal 364 2 2 2" xfId="36433"/>
    <cellStyle name="Normal 364 2 2 2 2" xfId="36434"/>
    <cellStyle name="Normal 364 2 2 2 2 2" xfId="36435"/>
    <cellStyle name="Normal 364 2 2 2 2 3" xfId="36436"/>
    <cellStyle name="Normal 364 2 2 2 3" xfId="36437"/>
    <cellStyle name="Normal 364 2 2 2 3 2" xfId="36438"/>
    <cellStyle name="Normal 364 2 2 2 3 3" xfId="36439"/>
    <cellStyle name="Normal 364 2 2 2 4" xfId="36440"/>
    <cellStyle name="Normal 364 2 2 2 5" xfId="36441"/>
    <cellStyle name="Normal 364 2 2 2 6" xfId="36442"/>
    <cellStyle name="Normal 364 2 2 3" xfId="36443"/>
    <cellStyle name="Normal 364 2 2 3 2" xfId="36444"/>
    <cellStyle name="Normal 364 2 2 3 3" xfId="36445"/>
    <cellStyle name="Normal 364 2 2 4" xfId="36446"/>
    <cellStyle name="Normal 364 2 2 4 2" xfId="36447"/>
    <cellStyle name="Normal 364 2 2 4 3" xfId="36448"/>
    <cellStyle name="Normal 364 2 2 5" xfId="36449"/>
    <cellStyle name="Normal 364 2 2 6" xfId="36450"/>
    <cellStyle name="Normal 364 2 2 7" xfId="36451"/>
    <cellStyle name="Normal 364 2 2 8" xfId="36452"/>
    <cellStyle name="Normal 364 2 3" xfId="36453"/>
    <cellStyle name="Normal 364 2 3 2" xfId="36454"/>
    <cellStyle name="Normal 364 2 3 2 2" xfId="36455"/>
    <cellStyle name="Normal 364 2 3 2 3" xfId="36456"/>
    <cellStyle name="Normal 364 2 3 3" xfId="36457"/>
    <cellStyle name="Normal 364 2 3 3 2" xfId="36458"/>
    <cellStyle name="Normal 364 2 3 3 3" xfId="36459"/>
    <cellStyle name="Normal 364 2 3 4" xfId="36460"/>
    <cellStyle name="Normal 364 2 3 5" xfId="36461"/>
    <cellStyle name="Normal 364 2 3 6" xfId="36462"/>
    <cellStyle name="Normal 364 2 4" xfId="36463"/>
    <cellStyle name="Normal 364 2 4 2" xfId="36464"/>
    <cellStyle name="Normal 364 2 4 3" xfId="36465"/>
    <cellStyle name="Normal 364 2 5" xfId="36466"/>
    <cellStyle name="Normal 364 2 5 2" xfId="36467"/>
    <cellStyle name="Normal 364 2 5 3" xfId="36468"/>
    <cellStyle name="Normal 364 2 6" xfId="36469"/>
    <cellStyle name="Normal 364 2 7" xfId="36470"/>
    <cellStyle name="Normal 364 2 8" xfId="36471"/>
    <cellStyle name="Normal 364 2 9" xfId="36472"/>
    <cellStyle name="Normal 364 3" xfId="36473"/>
    <cellStyle name="Normal 364 3 2" xfId="36474"/>
    <cellStyle name="Normal 364 3 2 2" xfId="36475"/>
    <cellStyle name="Normal 364 3 2 2 2" xfId="36476"/>
    <cellStyle name="Normal 364 3 2 2 3" xfId="36477"/>
    <cellStyle name="Normal 364 3 2 3" xfId="36478"/>
    <cellStyle name="Normal 364 3 2 3 2" xfId="36479"/>
    <cellStyle name="Normal 364 3 2 3 3" xfId="36480"/>
    <cellStyle name="Normal 364 3 2 4" xfId="36481"/>
    <cellStyle name="Normal 364 3 2 5" xfId="36482"/>
    <cellStyle name="Normal 364 3 2 6" xfId="36483"/>
    <cellStyle name="Normal 364 3 3" xfId="36484"/>
    <cellStyle name="Normal 364 3 3 2" xfId="36485"/>
    <cellStyle name="Normal 364 3 3 3" xfId="36486"/>
    <cellStyle name="Normal 364 3 4" xfId="36487"/>
    <cellStyle name="Normal 364 3 4 2" xfId="36488"/>
    <cellStyle name="Normal 364 3 4 3" xfId="36489"/>
    <cellStyle name="Normal 364 3 5" xfId="36490"/>
    <cellStyle name="Normal 364 3 6" xfId="36491"/>
    <cellStyle name="Normal 364 3 7" xfId="36492"/>
    <cellStyle name="Normal 364 3 8" xfId="36493"/>
    <cellStyle name="Normal 364 4" xfId="36494"/>
    <cellStyle name="Normal 364 4 2" xfId="36495"/>
    <cellStyle name="Normal 364 4 2 2" xfId="36496"/>
    <cellStyle name="Normal 364 4 2 3" xfId="36497"/>
    <cellStyle name="Normal 364 4 3" xfId="36498"/>
    <cellStyle name="Normal 364 4 3 2" xfId="36499"/>
    <cellStyle name="Normal 364 4 3 3" xfId="36500"/>
    <cellStyle name="Normal 364 4 4" xfId="36501"/>
    <cellStyle name="Normal 364 4 5" xfId="36502"/>
    <cellStyle name="Normal 364 4 6" xfId="36503"/>
    <cellStyle name="Normal 364 5" xfId="36504"/>
    <cellStyle name="Normal 364 5 2" xfId="36505"/>
    <cellStyle name="Normal 364 5 3" xfId="36506"/>
    <cellStyle name="Normal 364 6" xfId="36507"/>
    <cellStyle name="Normal 364 6 2" xfId="36508"/>
    <cellStyle name="Normal 364 6 3" xfId="36509"/>
    <cellStyle name="Normal 364 7" xfId="36510"/>
    <cellStyle name="Normal 364 8" xfId="36511"/>
    <cellStyle name="Normal 364 9" xfId="36512"/>
    <cellStyle name="Normal 365" xfId="36513"/>
    <cellStyle name="Normal 365 10" xfId="36514"/>
    <cellStyle name="Normal 365 2" xfId="36515"/>
    <cellStyle name="Normal 365 2 2" xfId="36516"/>
    <cellStyle name="Normal 365 2 2 2" xfId="36517"/>
    <cellStyle name="Normal 365 2 2 2 2" xfId="36518"/>
    <cellStyle name="Normal 365 2 2 2 2 2" xfId="36519"/>
    <cellStyle name="Normal 365 2 2 2 2 3" xfId="36520"/>
    <cellStyle name="Normal 365 2 2 2 3" xfId="36521"/>
    <cellStyle name="Normal 365 2 2 2 3 2" xfId="36522"/>
    <cellStyle name="Normal 365 2 2 2 3 3" xfId="36523"/>
    <cellStyle name="Normal 365 2 2 2 4" xfId="36524"/>
    <cellStyle name="Normal 365 2 2 2 5" xfId="36525"/>
    <cellStyle name="Normal 365 2 2 2 6" xfId="36526"/>
    <cellStyle name="Normal 365 2 2 3" xfId="36527"/>
    <cellStyle name="Normal 365 2 2 3 2" xfId="36528"/>
    <cellStyle name="Normal 365 2 2 3 3" xfId="36529"/>
    <cellStyle name="Normal 365 2 2 4" xfId="36530"/>
    <cellStyle name="Normal 365 2 2 4 2" xfId="36531"/>
    <cellStyle name="Normal 365 2 2 4 3" xfId="36532"/>
    <cellStyle name="Normal 365 2 2 5" xfId="36533"/>
    <cellStyle name="Normal 365 2 2 6" xfId="36534"/>
    <cellStyle name="Normal 365 2 2 7" xfId="36535"/>
    <cellStyle name="Normal 365 2 2 8" xfId="36536"/>
    <cellStyle name="Normal 365 2 3" xfId="36537"/>
    <cellStyle name="Normal 365 2 3 2" xfId="36538"/>
    <cellStyle name="Normal 365 2 3 2 2" xfId="36539"/>
    <cellStyle name="Normal 365 2 3 2 3" xfId="36540"/>
    <cellStyle name="Normal 365 2 3 3" xfId="36541"/>
    <cellStyle name="Normal 365 2 3 3 2" xfId="36542"/>
    <cellStyle name="Normal 365 2 3 3 3" xfId="36543"/>
    <cellStyle name="Normal 365 2 3 4" xfId="36544"/>
    <cellStyle name="Normal 365 2 3 5" xfId="36545"/>
    <cellStyle name="Normal 365 2 3 6" xfId="36546"/>
    <cellStyle name="Normal 365 2 4" xfId="36547"/>
    <cellStyle name="Normal 365 2 4 2" xfId="36548"/>
    <cellStyle name="Normal 365 2 4 3" xfId="36549"/>
    <cellStyle name="Normal 365 2 5" xfId="36550"/>
    <cellStyle name="Normal 365 2 5 2" xfId="36551"/>
    <cellStyle name="Normal 365 2 5 3" xfId="36552"/>
    <cellStyle name="Normal 365 2 6" xfId="36553"/>
    <cellStyle name="Normal 365 2 7" xfId="36554"/>
    <cellStyle name="Normal 365 2 8" xfId="36555"/>
    <cellStyle name="Normal 365 2 9" xfId="36556"/>
    <cellStyle name="Normal 365 3" xfId="36557"/>
    <cellStyle name="Normal 365 3 2" xfId="36558"/>
    <cellStyle name="Normal 365 3 2 2" xfId="36559"/>
    <cellStyle name="Normal 365 3 2 2 2" xfId="36560"/>
    <cellStyle name="Normal 365 3 2 2 3" xfId="36561"/>
    <cellStyle name="Normal 365 3 2 3" xfId="36562"/>
    <cellStyle name="Normal 365 3 2 3 2" xfId="36563"/>
    <cellStyle name="Normal 365 3 2 3 3" xfId="36564"/>
    <cellStyle name="Normal 365 3 2 4" xfId="36565"/>
    <cellStyle name="Normal 365 3 2 5" xfId="36566"/>
    <cellStyle name="Normal 365 3 2 6" xfId="36567"/>
    <cellStyle name="Normal 365 3 3" xfId="36568"/>
    <cellStyle name="Normal 365 3 3 2" xfId="36569"/>
    <cellStyle name="Normal 365 3 3 3" xfId="36570"/>
    <cellStyle name="Normal 365 3 4" xfId="36571"/>
    <cellStyle name="Normal 365 3 4 2" xfId="36572"/>
    <cellStyle name="Normal 365 3 4 3" xfId="36573"/>
    <cellStyle name="Normal 365 3 5" xfId="36574"/>
    <cellStyle name="Normal 365 3 6" xfId="36575"/>
    <cellStyle name="Normal 365 3 7" xfId="36576"/>
    <cellStyle name="Normal 365 3 8" xfId="36577"/>
    <cellStyle name="Normal 365 4" xfId="36578"/>
    <cellStyle name="Normal 365 4 2" xfId="36579"/>
    <cellStyle name="Normal 365 4 2 2" xfId="36580"/>
    <cellStyle name="Normal 365 4 2 3" xfId="36581"/>
    <cellStyle name="Normal 365 4 3" xfId="36582"/>
    <cellStyle name="Normal 365 4 3 2" xfId="36583"/>
    <cellStyle name="Normal 365 4 3 3" xfId="36584"/>
    <cellStyle name="Normal 365 4 4" xfId="36585"/>
    <cellStyle name="Normal 365 4 5" xfId="36586"/>
    <cellStyle name="Normal 365 4 6" xfId="36587"/>
    <cellStyle name="Normal 365 5" xfId="36588"/>
    <cellStyle name="Normal 365 5 2" xfId="36589"/>
    <cellStyle name="Normal 365 5 3" xfId="36590"/>
    <cellStyle name="Normal 365 6" xfId="36591"/>
    <cellStyle name="Normal 365 6 2" xfId="36592"/>
    <cellStyle name="Normal 365 6 3" xfId="36593"/>
    <cellStyle name="Normal 365 7" xfId="36594"/>
    <cellStyle name="Normal 365 8" xfId="36595"/>
    <cellStyle name="Normal 365 9" xfId="36596"/>
    <cellStyle name="Normal 366" xfId="36597"/>
    <cellStyle name="Normal 366 10" xfId="36598"/>
    <cellStyle name="Normal 366 2" xfId="36599"/>
    <cellStyle name="Normal 366 2 2" xfId="36600"/>
    <cellStyle name="Normal 366 2 2 2" xfId="36601"/>
    <cellStyle name="Normal 366 2 2 2 2" xfId="36602"/>
    <cellStyle name="Normal 366 2 2 2 2 2" xfId="36603"/>
    <cellStyle name="Normal 366 2 2 2 2 3" xfId="36604"/>
    <cellStyle name="Normal 366 2 2 2 3" xfId="36605"/>
    <cellStyle name="Normal 366 2 2 2 3 2" xfId="36606"/>
    <cellStyle name="Normal 366 2 2 2 3 3" xfId="36607"/>
    <cellStyle name="Normal 366 2 2 2 4" xfId="36608"/>
    <cellStyle name="Normal 366 2 2 2 5" xfId="36609"/>
    <cellStyle name="Normal 366 2 2 2 6" xfId="36610"/>
    <cellStyle name="Normal 366 2 2 3" xfId="36611"/>
    <cellStyle name="Normal 366 2 2 3 2" xfId="36612"/>
    <cellStyle name="Normal 366 2 2 3 3" xfId="36613"/>
    <cellStyle name="Normal 366 2 2 4" xfId="36614"/>
    <cellStyle name="Normal 366 2 2 4 2" xfId="36615"/>
    <cellStyle name="Normal 366 2 2 4 3" xfId="36616"/>
    <cellStyle name="Normal 366 2 2 5" xfId="36617"/>
    <cellStyle name="Normal 366 2 2 6" xfId="36618"/>
    <cellStyle name="Normal 366 2 2 7" xfId="36619"/>
    <cellStyle name="Normal 366 2 2 8" xfId="36620"/>
    <cellStyle name="Normal 366 2 3" xfId="36621"/>
    <cellStyle name="Normal 366 2 3 2" xfId="36622"/>
    <cellStyle name="Normal 366 2 3 2 2" xfId="36623"/>
    <cellStyle name="Normal 366 2 3 2 3" xfId="36624"/>
    <cellStyle name="Normal 366 2 3 3" xfId="36625"/>
    <cellStyle name="Normal 366 2 3 3 2" xfId="36626"/>
    <cellStyle name="Normal 366 2 3 3 3" xfId="36627"/>
    <cellStyle name="Normal 366 2 3 4" xfId="36628"/>
    <cellStyle name="Normal 366 2 3 5" xfId="36629"/>
    <cellStyle name="Normal 366 2 3 6" xfId="36630"/>
    <cellStyle name="Normal 366 2 4" xfId="36631"/>
    <cellStyle name="Normal 366 2 4 2" xfId="36632"/>
    <cellStyle name="Normal 366 2 4 3" xfId="36633"/>
    <cellStyle name="Normal 366 2 5" xfId="36634"/>
    <cellStyle name="Normal 366 2 5 2" xfId="36635"/>
    <cellStyle name="Normal 366 2 5 3" xfId="36636"/>
    <cellStyle name="Normal 366 2 6" xfId="36637"/>
    <cellStyle name="Normal 366 2 7" xfId="36638"/>
    <cellStyle name="Normal 366 2 8" xfId="36639"/>
    <cellStyle name="Normal 366 2 9" xfId="36640"/>
    <cellStyle name="Normal 366 3" xfId="36641"/>
    <cellStyle name="Normal 366 3 2" xfId="36642"/>
    <cellStyle name="Normal 366 3 2 2" xfId="36643"/>
    <cellStyle name="Normal 366 3 2 2 2" xfId="36644"/>
    <cellStyle name="Normal 366 3 2 2 3" xfId="36645"/>
    <cellStyle name="Normal 366 3 2 3" xfId="36646"/>
    <cellStyle name="Normal 366 3 2 3 2" xfId="36647"/>
    <cellStyle name="Normal 366 3 2 3 3" xfId="36648"/>
    <cellStyle name="Normal 366 3 2 4" xfId="36649"/>
    <cellStyle name="Normal 366 3 2 5" xfId="36650"/>
    <cellStyle name="Normal 366 3 2 6" xfId="36651"/>
    <cellStyle name="Normal 366 3 3" xfId="36652"/>
    <cellStyle name="Normal 366 3 3 2" xfId="36653"/>
    <cellStyle name="Normal 366 3 3 3" xfId="36654"/>
    <cellStyle name="Normal 366 3 4" xfId="36655"/>
    <cellStyle name="Normal 366 3 4 2" xfId="36656"/>
    <cellStyle name="Normal 366 3 4 3" xfId="36657"/>
    <cellStyle name="Normal 366 3 5" xfId="36658"/>
    <cellStyle name="Normal 366 3 6" xfId="36659"/>
    <cellStyle name="Normal 366 3 7" xfId="36660"/>
    <cellStyle name="Normal 366 3 8" xfId="36661"/>
    <cellStyle name="Normal 366 4" xfId="36662"/>
    <cellStyle name="Normal 366 4 2" xfId="36663"/>
    <cellStyle name="Normal 366 4 2 2" xfId="36664"/>
    <cellStyle name="Normal 366 4 2 3" xfId="36665"/>
    <cellStyle name="Normal 366 4 3" xfId="36666"/>
    <cellStyle name="Normal 366 4 3 2" xfId="36667"/>
    <cellStyle name="Normal 366 4 3 3" xfId="36668"/>
    <cellStyle name="Normal 366 4 4" xfId="36669"/>
    <cellStyle name="Normal 366 4 5" xfId="36670"/>
    <cellStyle name="Normal 366 4 6" xfId="36671"/>
    <cellStyle name="Normal 366 5" xfId="36672"/>
    <cellStyle name="Normal 366 5 2" xfId="36673"/>
    <cellStyle name="Normal 366 5 3" xfId="36674"/>
    <cellStyle name="Normal 366 6" xfId="36675"/>
    <cellStyle name="Normal 366 6 2" xfId="36676"/>
    <cellStyle name="Normal 366 6 3" xfId="36677"/>
    <cellStyle name="Normal 366 7" xfId="36678"/>
    <cellStyle name="Normal 366 8" xfId="36679"/>
    <cellStyle name="Normal 366 9" xfId="36680"/>
    <cellStyle name="Normal 367" xfId="36681"/>
    <cellStyle name="Normal 367 10" xfId="36682"/>
    <cellStyle name="Normal 367 2" xfId="36683"/>
    <cellStyle name="Normal 367 2 2" xfId="36684"/>
    <cellStyle name="Normal 367 2 2 2" xfId="36685"/>
    <cellStyle name="Normal 367 2 2 2 2" xfId="36686"/>
    <cellStyle name="Normal 367 2 2 2 2 2" xfId="36687"/>
    <cellStyle name="Normal 367 2 2 2 2 3" xfId="36688"/>
    <cellStyle name="Normal 367 2 2 2 3" xfId="36689"/>
    <cellStyle name="Normal 367 2 2 2 3 2" xfId="36690"/>
    <cellStyle name="Normal 367 2 2 2 3 3" xfId="36691"/>
    <cellStyle name="Normal 367 2 2 2 4" xfId="36692"/>
    <cellStyle name="Normal 367 2 2 2 5" xfId="36693"/>
    <cellStyle name="Normal 367 2 2 2 6" xfId="36694"/>
    <cellStyle name="Normal 367 2 2 3" xfId="36695"/>
    <cellStyle name="Normal 367 2 2 3 2" xfId="36696"/>
    <cellStyle name="Normal 367 2 2 3 3" xfId="36697"/>
    <cellStyle name="Normal 367 2 2 4" xfId="36698"/>
    <cellStyle name="Normal 367 2 2 4 2" xfId="36699"/>
    <cellStyle name="Normal 367 2 2 4 3" xfId="36700"/>
    <cellStyle name="Normal 367 2 2 5" xfId="36701"/>
    <cellStyle name="Normal 367 2 2 6" xfId="36702"/>
    <cellStyle name="Normal 367 2 2 7" xfId="36703"/>
    <cellStyle name="Normal 367 2 2 8" xfId="36704"/>
    <cellStyle name="Normal 367 2 3" xfId="36705"/>
    <cellStyle name="Normal 367 2 3 2" xfId="36706"/>
    <cellStyle name="Normal 367 2 3 2 2" xfId="36707"/>
    <cellStyle name="Normal 367 2 3 2 3" xfId="36708"/>
    <cellStyle name="Normal 367 2 3 3" xfId="36709"/>
    <cellStyle name="Normal 367 2 3 3 2" xfId="36710"/>
    <cellStyle name="Normal 367 2 3 3 3" xfId="36711"/>
    <cellStyle name="Normal 367 2 3 4" xfId="36712"/>
    <cellStyle name="Normal 367 2 3 5" xfId="36713"/>
    <cellStyle name="Normal 367 2 3 6" xfId="36714"/>
    <cellStyle name="Normal 367 2 4" xfId="36715"/>
    <cellStyle name="Normal 367 2 4 2" xfId="36716"/>
    <cellStyle name="Normal 367 2 4 3" xfId="36717"/>
    <cellStyle name="Normal 367 2 5" xfId="36718"/>
    <cellStyle name="Normal 367 2 5 2" xfId="36719"/>
    <cellStyle name="Normal 367 2 5 3" xfId="36720"/>
    <cellStyle name="Normal 367 2 6" xfId="36721"/>
    <cellStyle name="Normal 367 2 7" xfId="36722"/>
    <cellStyle name="Normal 367 2 8" xfId="36723"/>
    <cellStyle name="Normal 367 2 9" xfId="36724"/>
    <cellStyle name="Normal 367 3" xfId="36725"/>
    <cellStyle name="Normal 367 3 2" xfId="36726"/>
    <cellStyle name="Normal 367 3 2 2" xfId="36727"/>
    <cellStyle name="Normal 367 3 2 2 2" xfId="36728"/>
    <cellStyle name="Normal 367 3 2 2 3" xfId="36729"/>
    <cellStyle name="Normal 367 3 2 3" xfId="36730"/>
    <cellStyle name="Normal 367 3 2 3 2" xfId="36731"/>
    <cellStyle name="Normal 367 3 2 3 3" xfId="36732"/>
    <cellStyle name="Normal 367 3 2 4" xfId="36733"/>
    <cellStyle name="Normal 367 3 2 5" xfId="36734"/>
    <cellStyle name="Normal 367 3 2 6" xfId="36735"/>
    <cellStyle name="Normal 367 3 3" xfId="36736"/>
    <cellStyle name="Normal 367 3 3 2" xfId="36737"/>
    <cellStyle name="Normal 367 3 3 3" xfId="36738"/>
    <cellStyle name="Normal 367 3 4" xfId="36739"/>
    <cellStyle name="Normal 367 3 4 2" xfId="36740"/>
    <cellStyle name="Normal 367 3 4 3" xfId="36741"/>
    <cellStyle name="Normal 367 3 5" xfId="36742"/>
    <cellStyle name="Normal 367 3 6" xfId="36743"/>
    <cellStyle name="Normal 367 3 7" xfId="36744"/>
    <cellStyle name="Normal 367 3 8" xfId="36745"/>
    <cellStyle name="Normal 367 4" xfId="36746"/>
    <cellStyle name="Normal 367 4 2" xfId="36747"/>
    <cellStyle name="Normal 367 4 2 2" xfId="36748"/>
    <cellStyle name="Normal 367 4 2 3" xfId="36749"/>
    <cellStyle name="Normal 367 4 3" xfId="36750"/>
    <cellStyle name="Normal 367 4 3 2" xfId="36751"/>
    <cellStyle name="Normal 367 4 3 3" xfId="36752"/>
    <cellStyle name="Normal 367 4 4" xfId="36753"/>
    <cellStyle name="Normal 367 4 5" xfId="36754"/>
    <cellStyle name="Normal 367 4 6" xfId="36755"/>
    <cellStyle name="Normal 367 5" xfId="36756"/>
    <cellStyle name="Normal 367 5 2" xfId="36757"/>
    <cellStyle name="Normal 367 5 3" xfId="36758"/>
    <cellStyle name="Normal 367 6" xfId="36759"/>
    <cellStyle name="Normal 367 6 2" xfId="36760"/>
    <cellStyle name="Normal 367 6 3" xfId="36761"/>
    <cellStyle name="Normal 367 7" xfId="36762"/>
    <cellStyle name="Normal 367 8" xfId="36763"/>
    <cellStyle name="Normal 367 9" xfId="36764"/>
    <cellStyle name="Normal 368" xfId="36765"/>
    <cellStyle name="Normal 368 10" xfId="36766"/>
    <cellStyle name="Normal 368 2" xfId="36767"/>
    <cellStyle name="Normal 368 2 2" xfId="36768"/>
    <cellStyle name="Normal 368 2 2 2" xfId="36769"/>
    <cellStyle name="Normal 368 2 2 2 2" xfId="36770"/>
    <cellStyle name="Normal 368 2 2 2 2 2" xfId="36771"/>
    <cellStyle name="Normal 368 2 2 2 2 3" xfId="36772"/>
    <cellStyle name="Normal 368 2 2 2 3" xfId="36773"/>
    <cellStyle name="Normal 368 2 2 2 3 2" xfId="36774"/>
    <cellStyle name="Normal 368 2 2 2 3 3" xfId="36775"/>
    <cellStyle name="Normal 368 2 2 2 4" xfId="36776"/>
    <cellStyle name="Normal 368 2 2 2 5" xfId="36777"/>
    <cellStyle name="Normal 368 2 2 2 6" xfId="36778"/>
    <cellStyle name="Normal 368 2 2 3" xfId="36779"/>
    <cellStyle name="Normal 368 2 2 3 2" xfId="36780"/>
    <cellStyle name="Normal 368 2 2 3 3" xfId="36781"/>
    <cellStyle name="Normal 368 2 2 4" xfId="36782"/>
    <cellStyle name="Normal 368 2 2 4 2" xfId="36783"/>
    <cellStyle name="Normal 368 2 2 4 3" xfId="36784"/>
    <cellStyle name="Normal 368 2 2 5" xfId="36785"/>
    <cellStyle name="Normal 368 2 2 6" xfId="36786"/>
    <cellStyle name="Normal 368 2 2 7" xfId="36787"/>
    <cellStyle name="Normal 368 2 2 8" xfId="36788"/>
    <cellStyle name="Normal 368 2 3" xfId="36789"/>
    <cellStyle name="Normal 368 2 3 2" xfId="36790"/>
    <cellStyle name="Normal 368 2 3 2 2" xfId="36791"/>
    <cellStyle name="Normal 368 2 3 2 3" xfId="36792"/>
    <cellStyle name="Normal 368 2 3 3" xfId="36793"/>
    <cellStyle name="Normal 368 2 3 3 2" xfId="36794"/>
    <cellStyle name="Normal 368 2 3 3 3" xfId="36795"/>
    <cellStyle name="Normal 368 2 3 4" xfId="36796"/>
    <cellStyle name="Normal 368 2 3 5" xfId="36797"/>
    <cellStyle name="Normal 368 2 3 6" xfId="36798"/>
    <cellStyle name="Normal 368 2 4" xfId="36799"/>
    <cellStyle name="Normal 368 2 4 2" xfId="36800"/>
    <cellStyle name="Normal 368 2 4 3" xfId="36801"/>
    <cellStyle name="Normal 368 2 5" xfId="36802"/>
    <cellStyle name="Normal 368 2 5 2" xfId="36803"/>
    <cellStyle name="Normal 368 2 5 3" xfId="36804"/>
    <cellStyle name="Normal 368 2 6" xfId="36805"/>
    <cellStyle name="Normal 368 2 7" xfId="36806"/>
    <cellStyle name="Normal 368 2 8" xfId="36807"/>
    <cellStyle name="Normal 368 2 9" xfId="36808"/>
    <cellStyle name="Normal 368 3" xfId="36809"/>
    <cellStyle name="Normal 368 3 2" xfId="36810"/>
    <cellStyle name="Normal 368 3 2 2" xfId="36811"/>
    <cellStyle name="Normal 368 3 2 2 2" xfId="36812"/>
    <cellStyle name="Normal 368 3 2 2 3" xfId="36813"/>
    <cellStyle name="Normal 368 3 2 3" xfId="36814"/>
    <cellStyle name="Normal 368 3 2 3 2" xfId="36815"/>
    <cellStyle name="Normal 368 3 2 3 3" xfId="36816"/>
    <cellStyle name="Normal 368 3 2 4" xfId="36817"/>
    <cellStyle name="Normal 368 3 2 5" xfId="36818"/>
    <cellStyle name="Normal 368 3 2 6" xfId="36819"/>
    <cellStyle name="Normal 368 3 3" xfId="36820"/>
    <cellStyle name="Normal 368 3 3 2" xfId="36821"/>
    <cellStyle name="Normal 368 3 3 3" xfId="36822"/>
    <cellStyle name="Normal 368 3 4" xfId="36823"/>
    <cellStyle name="Normal 368 3 4 2" xfId="36824"/>
    <cellStyle name="Normal 368 3 4 3" xfId="36825"/>
    <cellStyle name="Normal 368 3 5" xfId="36826"/>
    <cellStyle name="Normal 368 3 6" xfId="36827"/>
    <cellStyle name="Normal 368 3 7" xfId="36828"/>
    <cellStyle name="Normal 368 3 8" xfId="36829"/>
    <cellStyle name="Normal 368 4" xfId="36830"/>
    <cellStyle name="Normal 368 4 2" xfId="36831"/>
    <cellStyle name="Normal 368 4 2 2" xfId="36832"/>
    <cellStyle name="Normal 368 4 2 3" xfId="36833"/>
    <cellStyle name="Normal 368 4 3" xfId="36834"/>
    <cellStyle name="Normal 368 4 3 2" xfId="36835"/>
    <cellStyle name="Normal 368 4 3 3" xfId="36836"/>
    <cellStyle name="Normal 368 4 4" xfId="36837"/>
    <cellStyle name="Normal 368 4 5" xfId="36838"/>
    <cellStyle name="Normal 368 4 6" xfId="36839"/>
    <cellStyle name="Normal 368 5" xfId="36840"/>
    <cellStyle name="Normal 368 5 2" xfId="36841"/>
    <cellStyle name="Normal 368 5 3" xfId="36842"/>
    <cellStyle name="Normal 368 6" xfId="36843"/>
    <cellStyle name="Normal 368 6 2" xfId="36844"/>
    <cellStyle name="Normal 368 6 3" xfId="36845"/>
    <cellStyle name="Normal 368 7" xfId="36846"/>
    <cellStyle name="Normal 368 8" xfId="36847"/>
    <cellStyle name="Normal 368 9" xfId="36848"/>
    <cellStyle name="Normal 369" xfId="36849"/>
    <cellStyle name="Normal 369 10" xfId="36850"/>
    <cellStyle name="Normal 369 2" xfId="36851"/>
    <cellStyle name="Normal 369 2 2" xfId="36852"/>
    <cellStyle name="Normal 369 2 2 2" xfId="36853"/>
    <cellStyle name="Normal 369 2 2 2 2" xfId="36854"/>
    <cellStyle name="Normal 369 2 2 2 2 2" xfId="36855"/>
    <cellStyle name="Normal 369 2 2 2 2 3" xfId="36856"/>
    <cellStyle name="Normal 369 2 2 2 3" xfId="36857"/>
    <cellStyle name="Normal 369 2 2 2 3 2" xfId="36858"/>
    <cellStyle name="Normal 369 2 2 2 3 3" xfId="36859"/>
    <cellStyle name="Normal 369 2 2 2 4" xfId="36860"/>
    <cellStyle name="Normal 369 2 2 2 5" xfId="36861"/>
    <cellStyle name="Normal 369 2 2 2 6" xfId="36862"/>
    <cellStyle name="Normal 369 2 2 3" xfId="36863"/>
    <cellStyle name="Normal 369 2 2 3 2" xfId="36864"/>
    <cellStyle name="Normal 369 2 2 3 3" xfId="36865"/>
    <cellStyle name="Normal 369 2 2 4" xfId="36866"/>
    <cellStyle name="Normal 369 2 2 4 2" xfId="36867"/>
    <cellStyle name="Normal 369 2 2 4 3" xfId="36868"/>
    <cellStyle name="Normal 369 2 2 5" xfId="36869"/>
    <cellStyle name="Normal 369 2 2 6" xfId="36870"/>
    <cellStyle name="Normal 369 2 2 7" xfId="36871"/>
    <cellStyle name="Normal 369 2 2 8" xfId="36872"/>
    <cellStyle name="Normal 369 2 3" xfId="36873"/>
    <cellStyle name="Normal 369 2 3 2" xfId="36874"/>
    <cellStyle name="Normal 369 2 3 2 2" xfId="36875"/>
    <cellStyle name="Normal 369 2 3 2 3" xfId="36876"/>
    <cellStyle name="Normal 369 2 3 3" xfId="36877"/>
    <cellStyle name="Normal 369 2 3 3 2" xfId="36878"/>
    <cellStyle name="Normal 369 2 3 3 3" xfId="36879"/>
    <cellStyle name="Normal 369 2 3 4" xfId="36880"/>
    <cellStyle name="Normal 369 2 3 5" xfId="36881"/>
    <cellStyle name="Normal 369 2 3 6" xfId="36882"/>
    <cellStyle name="Normal 369 2 4" xfId="36883"/>
    <cellStyle name="Normal 369 2 4 2" xfId="36884"/>
    <cellStyle name="Normal 369 2 4 3" xfId="36885"/>
    <cellStyle name="Normal 369 2 5" xfId="36886"/>
    <cellStyle name="Normal 369 2 5 2" xfId="36887"/>
    <cellStyle name="Normal 369 2 5 3" xfId="36888"/>
    <cellStyle name="Normal 369 2 6" xfId="36889"/>
    <cellStyle name="Normal 369 2 7" xfId="36890"/>
    <cellStyle name="Normal 369 2 8" xfId="36891"/>
    <cellStyle name="Normal 369 2 9" xfId="36892"/>
    <cellStyle name="Normal 369 3" xfId="36893"/>
    <cellStyle name="Normal 369 3 2" xfId="36894"/>
    <cellStyle name="Normal 369 3 2 2" xfId="36895"/>
    <cellStyle name="Normal 369 3 2 2 2" xfId="36896"/>
    <cellStyle name="Normal 369 3 2 2 3" xfId="36897"/>
    <cellStyle name="Normal 369 3 2 3" xfId="36898"/>
    <cellStyle name="Normal 369 3 2 3 2" xfId="36899"/>
    <cellStyle name="Normal 369 3 2 3 3" xfId="36900"/>
    <cellStyle name="Normal 369 3 2 4" xfId="36901"/>
    <cellStyle name="Normal 369 3 2 5" xfId="36902"/>
    <cellStyle name="Normal 369 3 2 6" xfId="36903"/>
    <cellStyle name="Normal 369 3 3" xfId="36904"/>
    <cellStyle name="Normal 369 3 3 2" xfId="36905"/>
    <cellStyle name="Normal 369 3 3 3" xfId="36906"/>
    <cellStyle name="Normal 369 3 4" xfId="36907"/>
    <cellStyle name="Normal 369 3 4 2" xfId="36908"/>
    <cellStyle name="Normal 369 3 4 3" xfId="36909"/>
    <cellStyle name="Normal 369 3 5" xfId="36910"/>
    <cellStyle name="Normal 369 3 6" xfId="36911"/>
    <cellStyle name="Normal 369 3 7" xfId="36912"/>
    <cellStyle name="Normal 369 3 8" xfId="36913"/>
    <cellStyle name="Normal 369 4" xfId="36914"/>
    <cellStyle name="Normal 369 4 2" xfId="36915"/>
    <cellStyle name="Normal 369 4 2 2" xfId="36916"/>
    <cellStyle name="Normal 369 4 2 3" xfId="36917"/>
    <cellStyle name="Normal 369 4 3" xfId="36918"/>
    <cellStyle name="Normal 369 4 3 2" xfId="36919"/>
    <cellStyle name="Normal 369 4 3 3" xfId="36920"/>
    <cellStyle name="Normal 369 4 4" xfId="36921"/>
    <cellStyle name="Normal 369 4 5" xfId="36922"/>
    <cellStyle name="Normal 369 4 6" xfId="36923"/>
    <cellStyle name="Normal 369 5" xfId="36924"/>
    <cellStyle name="Normal 369 5 2" xfId="36925"/>
    <cellStyle name="Normal 369 5 3" xfId="36926"/>
    <cellStyle name="Normal 369 6" xfId="36927"/>
    <cellStyle name="Normal 369 6 2" xfId="36928"/>
    <cellStyle name="Normal 369 6 3" xfId="36929"/>
    <cellStyle name="Normal 369 7" xfId="36930"/>
    <cellStyle name="Normal 369 8" xfId="36931"/>
    <cellStyle name="Normal 369 9" xfId="36932"/>
    <cellStyle name="Normal 37" xfId="36933"/>
    <cellStyle name="Normal 37 10" xfId="36934"/>
    <cellStyle name="Normal 37 11" xfId="36935"/>
    <cellStyle name="Normal 37 12" xfId="36936"/>
    <cellStyle name="Normal 37 2" xfId="36937"/>
    <cellStyle name="Normal 37 2 2" xfId="36938"/>
    <cellStyle name="Normal 37 2 2 2" xfId="36939"/>
    <cellStyle name="Normal 37 2 2 2 2" xfId="36940"/>
    <cellStyle name="Normal 37 2 2 2 2 2" xfId="36941"/>
    <cellStyle name="Normal 37 2 2 2 2 3" xfId="36942"/>
    <cellStyle name="Normal 37 2 2 2 3" xfId="36943"/>
    <cellStyle name="Normal 37 2 2 2 3 2" xfId="36944"/>
    <cellStyle name="Normal 37 2 2 2 3 3" xfId="36945"/>
    <cellStyle name="Normal 37 2 2 2 4" xfId="36946"/>
    <cellStyle name="Normal 37 2 2 2 5" xfId="36947"/>
    <cellStyle name="Normal 37 2 2 2 6" xfId="36948"/>
    <cellStyle name="Normal 37 2 2 3" xfId="36949"/>
    <cellStyle name="Normal 37 2 2 3 2" xfId="36950"/>
    <cellStyle name="Normal 37 2 2 3 3" xfId="36951"/>
    <cellStyle name="Normal 37 2 2 4" xfId="36952"/>
    <cellStyle name="Normal 37 2 2 4 2" xfId="36953"/>
    <cellStyle name="Normal 37 2 2 4 3" xfId="36954"/>
    <cellStyle name="Normal 37 2 2 5" xfId="36955"/>
    <cellStyle name="Normal 37 2 2 6" xfId="36956"/>
    <cellStyle name="Normal 37 2 2 7" xfId="36957"/>
    <cellStyle name="Normal 37 2 2 8" xfId="36958"/>
    <cellStyle name="Normal 37 2 3" xfId="36959"/>
    <cellStyle name="Normal 37 2 3 2" xfId="36960"/>
    <cellStyle name="Normal 37 2 3 2 2" xfId="36961"/>
    <cellStyle name="Normal 37 2 3 2 3" xfId="36962"/>
    <cellStyle name="Normal 37 2 3 3" xfId="36963"/>
    <cellStyle name="Normal 37 2 3 3 2" xfId="36964"/>
    <cellStyle name="Normal 37 2 3 3 3" xfId="36965"/>
    <cellStyle name="Normal 37 2 3 4" xfId="36966"/>
    <cellStyle name="Normal 37 2 3 5" xfId="36967"/>
    <cellStyle name="Normal 37 2 3 6" xfId="36968"/>
    <cellStyle name="Normal 37 2 4" xfId="36969"/>
    <cellStyle name="Normal 37 2 4 2" xfId="36970"/>
    <cellStyle name="Normal 37 2 4 3" xfId="36971"/>
    <cellStyle name="Normal 37 2 5" xfId="36972"/>
    <cellStyle name="Normal 37 2 5 2" xfId="36973"/>
    <cellStyle name="Normal 37 2 5 3" xfId="36974"/>
    <cellStyle name="Normal 37 2 6" xfId="36975"/>
    <cellStyle name="Normal 37 2 7" xfId="36976"/>
    <cellStyle name="Normal 37 2 8" xfId="36977"/>
    <cellStyle name="Normal 37 2 9" xfId="36978"/>
    <cellStyle name="Normal 37 3" xfId="36979"/>
    <cellStyle name="Normal 37 3 2" xfId="36980"/>
    <cellStyle name="Normal 37 3 2 2" xfId="36981"/>
    <cellStyle name="Normal 37 3 2 2 2" xfId="36982"/>
    <cellStyle name="Normal 37 3 2 2 3" xfId="36983"/>
    <cellStyle name="Normal 37 3 2 3" xfId="36984"/>
    <cellStyle name="Normal 37 3 2 3 2" xfId="36985"/>
    <cellStyle name="Normal 37 3 2 3 3" xfId="36986"/>
    <cellStyle name="Normal 37 3 2 4" xfId="36987"/>
    <cellStyle name="Normal 37 3 2 5" xfId="36988"/>
    <cellStyle name="Normal 37 3 2 6" xfId="36989"/>
    <cellStyle name="Normal 37 3 3" xfId="36990"/>
    <cellStyle name="Normal 37 3 3 2" xfId="36991"/>
    <cellStyle name="Normal 37 3 3 3" xfId="36992"/>
    <cellStyle name="Normal 37 3 4" xfId="36993"/>
    <cellStyle name="Normal 37 3 4 2" xfId="36994"/>
    <cellStyle name="Normal 37 3 4 3" xfId="36995"/>
    <cellStyle name="Normal 37 3 5" xfId="36996"/>
    <cellStyle name="Normal 37 3 6" xfId="36997"/>
    <cellStyle name="Normal 37 3 7" xfId="36998"/>
    <cellStyle name="Normal 37 3 8" xfId="36999"/>
    <cellStyle name="Normal 37 4" xfId="37000"/>
    <cellStyle name="Normal 37 4 2" xfId="37001"/>
    <cellStyle name="Normal 37 4 2 2" xfId="37002"/>
    <cellStyle name="Normal 37 4 2 3" xfId="37003"/>
    <cellStyle name="Normal 37 4 3" xfId="37004"/>
    <cellStyle name="Normal 37 4 3 2" xfId="37005"/>
    <cellStyle name="Normal 37 4 3 3" xfId="37006"/>
    <cellStyle name="Normal 37 4 4" xfId="37007"/>
    <cellStyle name="Normal 37 4 5" xfId="37008"/>
    <cellStyle name="Normal 37 4 6" xfId="37009"/>
    <cellStyle name="Normal 37 5" xfId="37010"/>
    <cellStyle name="Normal 37 5 2" xfId="37011"/>
    <cellStyle name="Normal 37 5 3" xfId="37012"/>
    <cellStyle name="Normal 37 6" xfId="37013"/>
    <cellStyle name="Normal 37 6 2" xfId="37014"/>
    <cellStyle name="Normal 37 6 3" xfId="37015"/>
    <cellStyle name="Normal 37 7" xfId="37016"/>
    <cellStyle name="Normal 37 8" xfId="37017"/>
    <cellStyle name="Normal 37 9" xfId="37018"/>
    <cellStyle name="Normal 370" xfId="37019"/>
    <cellStyle name="Normal 370 10" xfId="37020"/>
    <cellStyle name="Normal 370 2" xfId="37021"/>
    <cellStyle name="Normal 370 2 2" xfId="37022"/>
    <cellStyle name="Normal 370 2 2 2" xfId="37023"/>
    <cellStyle name="Normal 370 2 2 2 2" xfId="37024"/>
    <cellStyle name="Normal 370 2 2 2 2 2" xfId="37025"/>
    <cellStyle name="Normal 370 2 2 2 2 3" xfId="37026"/>
    <cellStyle name="Normal 370 2 2 2 3" xfId="37027"/>
    <cellStyle name="Normal 370 2 2 2 3 2" xfId="37028"/>
    <cellStyle name="Normal 370 2 2 2 3 3" xfId="37029"/>
    <cellStyle name="Normal 370 2 2 2 4" xfId="37030"/>
    <cellStyle name="Normal 370 2 2 2 5" xfId="37031"/>
    <cellStyle name="Normal 370 2 2 2 6" xfId="37032"/>
    <cellStyle name="Normal 370 2 2 3" xfId="37033"/>
    <cellStyle name="Normal 370 2 2 3 2" xfId="37034"/>
    <cellStyle name="Normal 370 2 2 3 3" xfId="37035"/>
    <cellStyle name="Normal 370 2 2 4" xfId="37036"/>
    <cellStyle name="Normal 370 2 2 4 2" xfId="37037"/>
    <cellStyle name="Normal 370 2 2 4 3" xfId="37038"/>
    <cellStyle name="Normal 370 2 2 5" xfId="37039"/>
    <cellStyle name="Normal 370 2 2 6" xfId="37040"/>
    <cellStyle name="Normal 370 2 2 7" xfId="37041"/>
    <cellStyle name="Normal 370 2 2 8" xfId="37042"/>
    <cellStyle name="Normal 370 2 3" xfId="37043"/>
    <cellStyle name="Normal 370 2 3 2" xfId="37044"/>
    <cellStyle name="Normal 370 2 3 2 2" xfId="37045"/>
    <cellStyle name="Normal 370 2 3 2 3" xfId="37046"/>
    <cellStyle name="Normal 370 2 3 3" xfId="37047"/>
    <cellStyle name="Normal 370 2 3 3 2" xfId="37048"/>
    <cellStyle name="Normal 370 2 3 3 3" xfId="37049"/>
    <cellStyle name="Normal 370 2 3 4" xfId="37050"/>
    <cellStyle name="Normal 370 2 3 5" xfId="37051"/>
    <cellStyle name="Normal 370 2 3 6" xfId="37052"/>
    <cellStyle name="Normal 370 2 4" xfId="37053"/>
    <cellStyle name="Normal 370 2 4 2" xfId="37054"/>
    <cellStyle name="Normal 370 2 4 3" xfId="37055"/>
    <cellStyle name="Normal 370 2 5" xfId="37056"/>
    <cellStyle name="Normal 370 2 5 2" xfId="37057"/>
    <cellStyle name="Normal 370 2 5 3" xfId="37058"/>
    <cellStyle name="Normal 370 2 6" xfId="37059"/>
    <cellStyle name="Normal 370 2 7" xfId="37060"/>
    <cellStyle name="Normal 370 2 8" xfId="37061"/>
    <cellStyle name="Normal 370 2 9" xfId="37062"/>
    <cellStyle name="Normal 370 3" xfId="37063"/>
    <cellStyle name="Normal 370 3 2" xfId="37064"/>
    <cellStyle name="Normal 370 3 2 2" xfId="37065"/>
    <cellStyle name="Normal 370 3 2 2 2" xfId="37066"/>
    <cellStyle name="Normal 370 3 2 2 3" xfId="37067"/>
    <cellStyle name="Normal 370 3 2 3" xfId="37068"/>
    <cellStyle name="Normal 370 3 2 3 2" xfId="37069"/>
    <cellStyle name="Normal 370 3 2 3 3" xfId="37070"/>
    <cellStyle name="Normal 370 3 2 4" xfId="37071"/>
    <cellStyle name="Normal 370 3 2 5" xfId="37072"/>
    <cellStyle name="Normal 370 3 2 6" xfId="37073"/>
    <cellStyle name="Normal 370 3 3" xfId="37074"/>
    <cellStyle name="Normal 370 3 3 2" xfId="37075"/>
    <cellStyle name="Normal 370 3 3 3" xfId="37076"/>
    <cellStyle name="Normal 370 3 4" xfId="37077"/>
    <cellStyle name="Normal 370 3 4 2" xfId="37078"/>
    <cellStyle name="Normal 370 3 4 3" xfId="37079"/>
    <cellStyle name="Normal 370 3 5" xfId="37080"/>
    <cellStyle name="Normal 370 3 6" xfId="37081"/>
    <cellStyle name="Normal 370 3 7" xfId="37082"/>
    <cellStyle name="Normal 370 3 8" xfId="37083"/>
    <cellStyle name="Normal 370 4" xfId="37084"/>
    <cellStyle name="Normal 370 4 2" xfId="37085"/>
    <cellStyle name="Normal 370 4 2 2" xfId="37086"/>
    <cellStyle name="Normal 370 4 2 3" xfId="37087"/>
    <cellStyle name="Normal 370 4 3" xfId="37088"/>
    <cellStyle name="Normal 370 4 3 2" xfId="37089"/>
    <cellStyle name="Normal 370 4 3 3" xfId="37090"/>
    <cellStyle name="Normal 370 4 4" xfId="37091"/>
    <cellStyle name="Normal 370 4 5" xfId="37092"/>
    <cellStyle name="Normal 370 4 6" xfId="37093"/>
    <cellStyle name="Normal 370 5" xfId="37094"/>
    <cellStyle name="Normal 370 5 2" xfId="37095"/>
    <cellStyle name="Normal 370 5 3" xfId="37096"/>
    <cellStyle name="Normal 370 6" xfId="37097"/>
    <cellStyle name="Normal 370 6 2" xfId="37098"/>
    <cellStyle name="Normal 370 6 3" xfId="37099"/>
    <cellStyle name="Normal 370 7" xfId="37100"/>
    <cellStyle name="Normal 370 8" xfId="37101"/>
    <cellStyle name="Normal 370 9" xfId="37102"/>
    <cellStyle name="Normal 371" xfId="37103"/>
    <cellStyle name="Normal 371 10" xfId="37104"/>
    <cellStyle name="Normal 371 2" xfId="37105"/>
    <cellStyle name="Normal 371 2 2" xfId="37106"/>
    <cellStyle name="Normal 371 2 2 2" xfId="37107"/>
    <cellStyle name="Normal 371 2 2 2 2" xfId="37108"/>
    <cellStyle name="Normal 371 2 2 2 2 2" xfId="37109"/>
    <cellStyle name="Normal 371 2 2 2 2 3" xfId="37110"/>
    <cellStyle name="Normal 371 2 2 2 3" xfId="37111"/>
    <cellStyle name="Normal 371 2 2 2 3 2" xfId="37112"/>
    <cellStyle name="Normal 371 2 2 2 3 3" xfId="37113"/>
    <cellStyle name="Normal 371 2 2 2 4" xfId="37114"/>
    <cellStyle name="Normal 371 2 2 2 5" xfId="37115"/>
    <cellStyle name="Normal 371 2 2 2 6" xfId="37116"/>
    <cellStyle name="Normal 371 2 2 3" xfId="37117"/>
    <cellStyle name="Normal 371 2 2 3 2" xfId="37118"/>
    <cellStyle name="Normal 371 2 2 3 3" xfId="37119"/>
    <cellStyle name="Normal 371 2 2 4" xfId="37120"/>
    <cellStyle name="Normal 371 2 2 4 2" xfId="37121"/>
    <cellStyle name="Normal 371 2 2 4 3" xfId="37122"/>
    <cellStyle name="Normal 371 2 2 5" xfId="37123"/>
    <cellStyle name="Normal 371 2 2 6" xfId="37124"/>
    <cellStyle name="Normal 371 2 2 7" xfId="37125"/>
    <cellStyle name="Normal 371 2 2 8" xfId="37126"/>
    <cellStyle name="Normal 371 2 3" xfId="37127"/>
    <cellStyle name="Normal 371 2 3 2" xfId="37128"/>
    <cellStyle name="Normal 371 2 3 2 2" xfId="37129"/>
    <cellStyle name="Normal 371 2 3 2 3" xfId="37130"/>
    <cellStyle name="Normal 371 2 3 3" xfId="37131"/>
    <cellStyle name="Normal 371 2 3 3 2" xfId="37132"/>
    <cellStyle name="Normal 371 2 3 3 3" xfId="37133"/>
    <cellStyle name="Normal 371 2 3 4" xfId="37134"/>
    <cellStyle name="Normal 371 2 3 5" xfId="37135"/>
    <cellStyle name="Normal 371 2 3 6" xfId="37136"/>
    <cellStyle name="Normal 371 2 4" xfId="37137"/>
    <cellStyle name="Normal 371 2 4 2" xfId="37138"/>
    <cellStyle name="Normal 371 2 4 3" xfId="37139"/>
    <cellStyle name="Normal 371 2 5" xfId="37140"/>
    <cellStyle name="Normal 371 2 5 2" xfId="37141"/>
    <cellStyle name="Normal 371 2 5 3" xfId="37142"/>
    <cellStyle name="Normal 371 2 6" xfId="37143"/>
    <cellStyle name="Normal 371 2 7" xfId="37144"/>
    <cellStyle name="Normal 371 2 8" xfId="37145"/>
    <cellStyle name="Normal 371 2 9" xfId="37146"/>
    <cellStyle name="Normal 371 3" xfId="37147"/>
    <cellStyle name="Normal 371 3 2" xfId="37148"/>
    <cellStyle name="Normal 371 3 2 2" xfId="37149"/>
    <cellStyle name="Normal 371 3 2 2 2" xfId="37150"/>
    <cellStyle name="Normal 371 3 2 2 3" xfId="37151"/>
    <cellStyle name="Normal 371 3 2 3" xfId="37152"/>
    <cellStyle name="Normal 371 3 2 3 2" xfId="37153"/>
    <cellStyle name="Normal 371 3 2 3 3" xfId="37154"/>
    <cellStyle name="Normal 371 3 2 4" xfId="37155"/>
    <cellStyle name="Normal 371 3 2 5" xfId="37156"/>
    <cellStyle name="Normal 371 3 2 6" xfId="37157"/>
    <cellStyle name="Normal 371 3 3" xfId="37158"/>
    <cellStyle name="Normal 371 3 3 2" xfId="37159"/>
    <cellStyle name="Normal 371 3 3 3" xfId="37160"/>
    <cellStyle name="Normal 371 3 4" xfId="37161"/>
    <cellStyle name="Normal 371 3 4 2" xfId="37162"/>
    <cellStyle name="Normal 371 3 4 3" xfId="37163"/>
    <cellStyle name="Normal 371 3 5" xfId="37164"/>
    <cellStyle name="Normal 371 3 6" xfId="37165"/>
    <cellStyle name="Normal 371 3 7" xfId="37166"/>
    <cellStyle name="Normal 371 3 8" xfId="37167"/>
    <cellStyle name="Normal 371 4" xfId="37168"/>
    <cellStyle name="Normal 371 4 2" xfId="37169"/>
    <cellStyle name="Normal 371 4 2 2" xfId="37170"/>
    <cellStyle name="Normal 371 4 2 3" xfId="37171"/>
    <cellStyle name="Normal 371 4 3" xfId="37172"/>
    <cellStyle name="Normal 371 4 3 2" xfId="37173"/>
    <cellStyle name="Normal 371 4 3 3" xfId="37174"/>
    <cellStyle name="Normal 371 4 4" xfId="37175"/>
    <cellStyle name="Normal 371 4 5" xfId="37176"/>
    <cellStyle name="Normal 371 4 6" xfId="37177"/>
    <cellStyle name="Normal 371 5" xfId="37178"/>
    <cellStyle name="Normal 371 5 2" xfId="37179"/>
    <cellStyle name="Normal 371 5 3" xfId="37180"/>
    <cellStyle name="Normal 371 6" xfId="37181"/>
    <cellStyle name="Normal 371 6 2" xfId="37182"/>
    <cellStyle name="Normal 371 6 3" xfId="37183"/>
    <cellStyle name="Normal 371 7" xfId="37184"/>
    <cellStyle name="Normal 371 8" xfId="37185"/>
    <cellStyle name="Normal 371 9" xfId="37186"/>
    <cellStyle name="Normal 372" xfId="37187"/>
    <cellStyle name="Normal 372 10" xfId="37188"/>
    <cellStyle name="Normal 372 2" xfId="37189"/>
    <cellStyle name="Normal 372 2 2" xfId="37190"/>
    <cellStyle name="Normal 372 2 2 2" xfId="37191"/>
    <cellStyle name="Normal 372 2 2 2 2" xfId="37192"/>
    <cellStyle name="Normal 372 2 2 2 2 2" xfId="37193"/>
    <cellStyle name="Normal 372 2 2 2 2 3" xfId="37194"/>
    <cellStyle name="Normal 372 2 2 2 3" xfId="37195"/>
    <cellStyle name="Normal 372 2 2 2 3 2" xfId="37196"/>
    <cellStyle name="Normal 372 2 2 2 3 3" xfId="37197"/>
    <cellStyle name="Normal 372 2 2 2 4" xfId="37198"/>
    <cellStyle name="Normal 372 2 2 2 5" xfId="37199"/>
    <cellStyle name="Normal 372 2 2 2 6" xfId="37200"/>
    <cellStyle name="Normal 372 2 2 3" xfId="37201"/>
    <cellStyle name="Normal 372 2 2 3 2" xfId="37202"/>
    <cellStyle name="Normal 372 2 2 3 3" xfId="37203"/>
    <cellStyle name="Normal 372 2 2 4" xfId="37204"/>
    <cellStyle name="Normal 372 2 2 4 2" xfId="37205"/>
    <cellStyle name="Normal 372 2 2 4 3" xfId="37206"/>
    <cellStyle name="Normal 372 2 2 5" xfId="37207"/>
    <cellStyle name="Normal 372 2 2 6" xfId="37208"/>
    <cellStyle name="Normal 372 2 2 7" xfId="37209"/>
    <cellStyle name="Normal 372 2 2 8" xfId="37210"/>
    <cellStyle name="Normal 372 2 3" xfId="37211"/>
    <cellStyle name="Normal 372 2 3 2" xfId="37212"/>
    <cellStyle name="Normal 372 2 3 2 2" xfId="37213"/>
    <cellStyle name="Normal 372 2 3 2 3" xfId="37214"/>
    <cellStyle name="Normal 372 2 3 3" xfId="37215"/>
    <cellStyle name="Normal 372 2 3 3 2" xfId="37216"/>
    <cellStyle name="Normal 372 2 3 3 3" xfId="37217"/>
    <cellStyle name="Normal 372 2 3 4" xfId="37218"/>
    <cellStyle name="Normal 372 2 3 5" xfId="37219"/>
    <cellStyle name="Normal 372 2 3 6" xfId="37220"/>
    <cellStyle name="Normal 372 2 4" xfId="37221"/>
    <cellStyle name="Normal 372 2 4 2" xfId="37222"/>
    <cellStyle name="Normal 372 2 4 3" xfId="37223"/>
    <cellStyle name="Normal 372 2 5" xfId="37224"/>
    <cellStyle name="Normal 372 2 5 2" xfId="37225"/>
    <cellStyle name="Normal 372 2 5 3" xfId="37226"/>
    <cellStyle name="Normal 372 2 6" xfId="37227"/>
    <cellStyle name="Normal 372 2 7" xfId="37228"/>
    <cellStyle name="Normal 372 2 8" xfId="37229"/>
    <cellStyle name="Normal 372 2 9" xfId="37230"/>
    <cellStyle name="Normal 372 3" xfId="37231"/>
    <cellStyle name="Normal 372 3 2" xfId="37232"/>
    <cellStyle name="Normal 372 3 2 2" xfId="37233"/>
    <cellStyle name="Normal 372 3 2 2 2" xfId="37234"/>
    <cellStyle name="Normal 372 3 2 2 3" xfId="37235"/>
    <cellStyle name="Normal 372 3 2 3" xfId="37236"/>
    <cellStyle name="Normal 372 3 2 3 2" xfId="37237"/>
    <cellStyle name="Normal 372 3 2 3 3" xfId="37238"/>
    <cellStyle name="Normal 372 3 2 4" xfId="37239"/>
    <cellStyle name="Normal 372 3 2 5" xfId="37240"/>
    <cellStyle name="Normal 372 3 2 6" xfId="37241"/>
    <cellStyle name="Normal 372 3 3" xfId="37242"/>
    <cellStyle name="Normal 372 3 3 2" xfId="37243"/>
    <cellStyle name="Normal 372 3 3 3" xfId="37244"/>
    <cellStyle name="Normal 372 3 4" xfId="37245"/>
    <cellStyle name="Normal 372 3 4 2" xfId="37246"/>
    <cellStyle name="Normal 372 3 4 3" xfId="37247"/>
    <cellStyle name="Normal 372 3 5" xfId="37248"/>
    <cellStyle name="Normal 372 3 6" xfId="37249"/>
    <cellStyle name="Normal 372 3 7" xfId="37250"/>
    <cellStyle name="Normal 372 3 8" xfId="37251"/>
    <cellStyle name="Normal 372 4" xfId="37252"/>
    <cellStyle name="Normal 372 4 2" xfId="37253"/>
    <cellStyle name="Normal 372 4 2 2" xfId="37254"/>
    <cellStyle name="Normal 372 4 2 3" xfId="37255"/>
    <cellStyle name="Normal 372 4 3" xfId="37256"/>
    <cellStyle name="Normal 372 4 3 2" xfId="37257"/>
    <cellStyle name="Normal 372 4 3 3" xfId="37258"/>
    <cellStyle name="Normal 372 4 4" xfId="37259"/>
    <cellStyle name="Normal 372 4 5" xfId="37260"/>
    <cellStyle name="Normal 372 4 6" xfId="37261"/>
    <cellStyle name="Normal 372 5" xfId="37262"/>
    <cellStyle name="Normal 372 5 2" xfId="37263"/>
    <cellStyle name="Normal 372 5 3" xfId="37264"/>
    <cellStyle name="Normal 372 6" xfId="37265"/>
    <cellStyle name="Normal 372 6 2" xfId="37266"/>
    <cellStyle name="Normal 372 6 3" xfId="37267"/>
    <cellStyle name="Normal 372 7" xfId="37268"/>
    <cellStyle name="Normal 372 8" xfId="37269"/>
    <cellStyle name="Normal 372 9" xfId="37270"/>
    <cellStyle name="Normal 373" xfId="37271"/>
    <cellStyle name="Normal 373 10" xfId="37272"/>
    <cellStyle name="Normal 373 2" xfId="37273"/>
    <cellStyle name="Normal 373 2 2" xfId="37274"/>
    <cellStyle name="Normal 373 2 2 2" xfId="37275"/>
    <cellStyle name="Normal 373 2 2 2 2" xfId="37276"/>
    <cellStyle name="Normal 373 2 2 2 2 2" xfId="37277"/>
    <cellStyle name="Normal 373 2 2 2 2 3" xfId="37278"/>
    <cellStyle name="Normal 373 2 2 2 3" xfId="37279"/>
    <cellStyle name="Normal 373 2 2 2 3 2" xfId="37280"/>
    <cellStyle name="Normal 373 2 2 2 3 3" xfId="37281"/>
    <cellStyle name="Normal 373 2 2 2 4" xfId="37282"/>
    <cellStyle name="Normal 373 2 2 2 5" xfId="37283"/>
    <cellStyle name="Normal 373 2 2 2 6" xfId="37284"/>
    <cellStyle name="Normal 373 2 2 3" xfId="37285"/>
    <cellStyle name="Normal 373 2 2 3 2" xfId="37286"/>
    <cellStyle name="Normal 373 2 2 3 3" xfId="37287"/>
    <cellStyle name="Normal 373 2 2 4" xfId="37288"/>
    <cellStyle name="Normal 373 2 2 4 2" xfId="37289"/>
    <cellStyle name="Normal 373 2 2 4 3" xfId="37290"/>
    <cellStyle name="Normal 373 2 2 5" xfId="37291"/>
    <cellStyle name="Normal 373 2 2 6" xfId="37292"/>
    <cellStyle name="Normal 373 2 2 7" xfId="37293"/>
    <cellStyle name="Normal 373 2 2 8" xfId="37294"/>
    <cellStyle name="Normal 373 2 3" xfId="37295"/>
    <cellStyle name="Normal 373 2 3 2" xfId="37296"/>
    <cellStyle name="Normal 373 2 3 2 2" xfId="37297"/>
    <cellStyle name="Normal 373 2 3 2 3" xfId="37298"/>
    <cellStyle name="Normal 373 2 3 3" xfId="37299"/>
    <cellStyle name="Normal 373 2 3 3 2" xfId="37300"/>
    <cellStyle name="Normal 373 2 3 3 3" xfId="37301"/>
    <cellStyle name="Normal 373 2 3 4" xfId="37302"/>
    <cellStyle name="Normal 373 2 3 5" xfId="37303"/>
    <cellStyle name="Normal 373 2 3 6" xfId="37304"/>
    <cellStyle name="Normal 373 2 4" xfId="37305"/>
    <cellStyle name="Normal 373 2 4 2" xfId="37306"/>
    <cellStyle name="Normal 373 2 4 3" xfId="37307"/>
    <cellStyle name="Normal 373 2 5" xfId="37308"/>
    <cellStyle name="Normal 373 2 5 2" xfId="37309"/>
    <cellStyle name="Normal 373 2 5 3" xfId="37310"/>
    <cellStyle name="Normal 373 2 6" xfId="37311"/>
    <cellStyle name="Normal 373 2 7" xfId="37312"/>
    <cellStyle name="Normal 373 2 8" xfId="37313"/>
    <cellStyle name="Normal 373 2 9" xfId="37314"/>
    <cellStyle name="Normal 373 3" xfId="37315"/>
    <cellStyle name="Normal 373 3 2" xfId="37316"/>
    <cellStyle name="Normal 373 3 2 2" xfId="37317"/>
    <cellStyle name="Normal 373 3 2 2 2" xfId="37318"/>
    <cellStyle name="Normal 373 3 2 2 3" xfId="37319"/>
    <cellStyle name="Normal 373 3 2 3" xfId="37320"/>
    <cellStyle name="Normal 373 3 2 3 2" xfId="37321"/>
    <cellStyle name="Normal 373 3 2 3 3" xfId="37322"/>
    <cellStyle name="Normal 373 3 2 4" xfId="37323"/>
    <cellStyle name="Normal 373 3 2 5" xfId="37324"/>
    <cellStyle name="Normal 373 3 2 6" xfId="37325"/>
    <cellStyle name="Normal 373 3 3" xfId="37326"/>
    <cellStyle name="Normal 373 3 3 2" xfId="37327"/>
    <cellStyle name="Normal 373 3 3 3" xfId="37328"/>
    <cellStyle name="Normal 373 3 4" xfId="37329"/>
    <cellStyle name="Normal 373 3 4 2" xfId="37330"/>
    <cellStyle name="Normal 373 3 4 3" xfId="37331"/>
    <cellStyle name="Normal 373 3 5" xfId="37332"/>
    <cellStyle name="Normal 373 3 6" xfId="37333"/>
    <cellStyle name="Normal 373 3 7" xfId="37334"/>
    <cellStyle name="Normal 373 3 8" xfId="37335"/>
    <cellStyle name="Normal 373 4" xfId="37336"/>
    <cellStyle name="Normal 373 4 2" xfId="37337"/>
    <cellStyle name="Normal 373 4 2 2" xfId="37338"/>
    <cellStyle name="Normal 373 4 2 3" xfId="37339"/>
    <cellStyle name="Normal 373 4 3" xfId="37340"/>
    <cellStyle name="Normal 373 4 3 2" xfId="37341"/>
    <cellStyle name="Normal 373 4 3 3" xfId="37342"/>
    <cellStyle name="Normal 373 4 4" xfId="37343"/>
    <cellStyle name="Normal 373 4 5" xfId="37344"/>
    <cellStyle name="Normal 373 4 6" xfId="37345"/>
    <cellStyle name="Normal 373 5" xfId="37346"/>
    <cellStyle name="Normal 373 5 2" xfId="37347"/>
    <cellStyle name="Normal 373 5 3" xfId="37348"/>
    <cellStyle name="Normal 373 6" xfId="37349"/>
    <cellStyle name="Normal 373 6 2" xfId="37350"/>
    <cellStyle name="Normal 373 6 3" xfId="37351"/>
    <cellStyle name="Normal 373 7" xfId="37352"/>
    <cellStyle name="Normal 373 8" xfId="37353"/>
    <cellStyle name="Normal 373 9" xfId="37354"/>
    <cellStyle name="Normal 374" xfId="37355"/>
    <cellStyle name="Normal 374 10" xfId="37356"/>
    <cellStyle name="Normal 374 2" xfId="37357"/>
    <cellStyle name="Normal 374 2 2" xfId="37358"/>
    <cellStyle name="Normal 374 2 2 2" xfId="37359"/>
    <cellStyle name="Normal 374 2 2 2 2" xfId="37360"/>
    <cellStyle name="Normal 374 2 2 2 2 2" xfId="37361"/>
    <cellStyle name="Normal 374 2 2 2 2 3" xfId="37362"/>
    <cellStyle name="Normal 374 2 2 2 3" xfId="37363"/>
    <cellStyle name="Normal 374 2 2 2 3 2" xfId="37364"/>
    <cellStyle name="Normal 374 2 2 2 3 3" xfId="37365"/>
    <cellStyle name="Normal 374 2 2 2 4" xfId="37366"/>
    <cellStyle name="Normal 374 2 2 2 5" xfId="37367"/>
    <cellStyle name="Normal 374 2 2 2 6" xfId="37368"/>
    <cellStyle name="Normal 374 2 2 3" xfId="37369"/>
    <cellStyle name="Normal 374 2 2 3 2" xfId="37370"/>
    <cellStyle name="Normal 374 2 2 3 3" xfId="37371"/>
    <cellStyle name="Normal 374 2 2 4" xfId="37372"/>
    <cellStyle name="Normal 374 2 2 4 2" xfId="37373"/>
    <cellStyle name="Normal 374 2 2 4 3" xfId="37374"/>
    <cellStyle name="Normal 374 2 2 5" xfId="37375"/>
    <cellStyle name="Normal 374 2 2 6" xfId="37376"/>
    <cellStyle name="Normal 374 2 2 7" xfId="37377"/>
    <cellStyle name="Normal 374 2 2 8" xfId="37378"/>
    <cellStyle name="Normal 374 2 3" xfId="37379"/>
    <cellStyle name="Normal 374 2 3 2" xfId="37380"/>
    <cellStyle name="Normal 374 2 3 2 2" xfId="37381"/>
    <cellStyle name="Normal 374 2 3 2 3" xfId="37382"/>
    <cellStyle name="Normal 374 2 3 3" xfId="37383"/>
    <cellStyle name="Normal 374 2 3 3 2" xfId="37384"/>
    <cellStyle name="Normal 374 2 3 3 3" xfId="37385"/>
    <cellStyle name="Normal 374 2 3 4" xfId="37386"/>
    <cellStyle name="Normal 374 2 3 5" xfId="37387"/>
    <cellStyle name="Normal 374 2 3 6" xfId="37388"/>
    <cellStyle name="Normal 374 2 4" xfId="37389"/>
    <cellStyle name="Normal 374 2 4 2" xfId="37390"/>
    <cellStyle name="Normal 374 2 4 3" xfId="37391"/>
    <cellStyle name="Normal 374 2 5" xfId="37392"/>
    <cellStyle name="Normal 374 2 5 2" xfId="37393"/>
    <cellStyle name="Normal 374 2 5 3" xfId="37394"/>
    <cellStyle name="Normal 374 2 6" xfId="37395"/>
    <cellStyle name="Normal 374 2 7" xfId="37396"/>
    <cellStyle name="Normal 374 2 8" xfId="37397"/>
    <cellStyle name="Normal 374 2 9" xfId="37398"/>
    <cellStyle name="Normal 374 3" xfId="37399"/>
    <cellStyle name="Normal 374 3 2" xfId="37400"/>
    <cellStyle name="Normal 374 3 2 2" xfId="37401"/>
    <cellStyle name="Normal 374 3 2 2 2" xfId="37402"/>
    <cellStyle name="Normal 374 3 2 2 3" xfId="37403"/>
    <cellStyle name="Normal 374 3 2 3" xfId="37404"/>
    <cellStyle name="Normal 374 3 2 3 2" xfId="37405"/>
    <cellStyle name="Normal 374 3 2 3 3" xfId="37406"/>
    <cellStyle name="Normal 374 3 2 4" xfId="37407"/>
    <cellStyle name="Normal 374 3 2 5" xfId="37408"/>
    <cellStyle name="Normal 374 3 2 6" xfId="37409"/>
    <cellStyle name="Normal 374 3 3" xfId="37410"/>
    <cellStyle name="Normal 374 3 3 2" xfId="37411"/>
    <cellStyle name="Normal 374 3 3 3" xfId="37412"/>
    <cellStyle name="Normal 374 3 4" xfId="37413"/>
    <cellStyle name="Normal 374 3 4 2" xfId="37414"/>
    <cellStyle name="Normal 374 3 4 3" xfId="37415"/>
    <cellStyle name="Normal 374 3 5" xfId="37416"/>
    <cellStyle name="Normal 374 3 6" xfId="37417"/>
    <cellStyle name="Normal 374 3 7" xfId="37418"/>
    <cellStyle name="Normal 374 3 8" xfId="37419"/>
    <cellStyle name="Normal 374 4" xfId="37420"/>
    <cellStyle name="Normal 374 4 2" xfId="37421"/>
    <cellStyle name="Normal 374 4 2 2" xfId="37422"/>
    <cellStyle name="Normal 374 4 2 3" xfId="37423"/>
    <cellStyle name="Normal 374 4 3" xfId="37424"/>
    <cellStyle name="Normal 374 4 3 2" xfId="37425"/>
    <cellStyle name="Normal 374 4 3 3" xfId="37426"/>
    <cellStyle name="Normal 374 4 4" xfId="37427"/>
    <cellStyle name="Normal 374 4 5" xfId="37428"/>
    <cellStyle name="Normal 374 4 6" xfId="37429"/>
    <cellStyle name="Normal 374 5" xfId="37430"/>
    <cellStyle name="Normal 374 5 2" xfId="37431"/>
    <cellStyle name="Normal 374 5 3" xfId="37432"/>
    <cellStyle name="Normal 374 6" xfId="37433"/>
    <cellStyle name="Normal 374 6 2" xfId="37434"/>
    <cellStyle name="Normal 374 6 3" xfId="37435"/>
    <cellStyle name="Normal 374 7" xfId="37436"/>
    <cellStyle name="Normal 374 8" xfId="37437"/>
    <cellStyle name="Normal 374 9" xfId="37438"/>
    <cellStyle name="Normal 375" xfId="37439"/>
    <cellStyle name="Normal 375 10" xfId="37440"/>
    <cellStyle name="Normal 375 2" xfId="37441"/>
    <cellStyle name="Normal 375 2 2" xfId="37442"/>
    <cellStyle name="Normal 375 2 2 2" xfId="37443"/>
    <cellStyle name="Normal 375 2 2 2 2" xfId="37444"/>
    <cellStyle name="Normal 375 2 2 2 2 2" xfId="37445"/>
    <cellStyle name="Normal 375 2 2 2 2 3" xfId="37446"/>
    <cellStyle name="Normal 375 2 2 2 3" xfId="37447"/>
    <cellStyle name="Normal 375 2 2 2 3 2" xfId="37448"/>
    <cellStyle name="Normal 375 2 2 2 3 3" xfId="37449"/>
    <cellStyle name="Normal 375 2 2 2 4" xfId="37450"/>
    <cellStyle name="Normal 375 2 2 2 5" xfId="37451"/>
    <cellStyle name="Normal 375 2 2 2 6" xfId="37452"/>
    <cellStyle name="Normal 375 2 2 3" xfId="37453"/>
    <cellStyle name="Normal 375 2 2 3 2" xfId="37454"/>
    <cellStyle name="Normal 375 2 2 3 3" xfId="37455"/>
    <cellStyle name="Normal 375 2 2 4" xfId="37456"/>
    <cellStyle name="Normal 375 2 2 4 2" xfId="37457"/>
    <cellStyle name="Normal 375 2 2 4 3" xfId="37458"/>
    <cellStyle name="Normal 375 2 2 5" xfId="37459"/>
    <cellStyle name="Normal 375 2 2 6" xfId="37460"/>
    <cellStyle name="Normal 375 2 2 7" xfId="37461"/>
    <cellStyle name="Normal 375 2 2 8" xfId="37462"/>
    <cellStyle name="Normal 375 2 3" xfId="37463"/>
    <cellStyle name="Normal 375 2 3 2" xfId="37464"/>
    <cellStyle name="Normal 375 2 3 2 2" xfId="37465"/>
    <cellStyle name="Normal 375 2 3 2 3" xfId="37466"/>
    <cellStyle name="Normal 375 2 3 3" xfId="37467"/>
    <cellStyle name="Normal 375 2 3 3 2" xfId="37468"/>
    <cellStyle name="Normal 375 2 3 3 3" xfId="37469"/>
    <cellStyle name="Normal 375 2 3 4" xfId="37470"/>
    <cellStyle name="Normal 375 2 3 5" xfId="37471"/>
    <cellStyle name="Normal 375 2 3 6" xfId="37472"/>
    <cellStyle name="Normal 375 2 4" xfId="37473"/>
    <cellStyle name="Normal 375 2 4 2" xfId="37474"/>
    <cellStyle name="Normal 375 2 4 3" xfId="37475"/>
    <cellStyle name="Normal 375 2 5" xfId="37476"/>
    <cellStyle name="Normal 375 2 5 2" xfId="37477"/>
    <cellStyle name="Normal 375 2 5 3" xfId="37478"/>
    <cellStyle name="Normal 375 2 6" xfId="37479"/>
    <cellStyle name="Normal 375 2 7" xfId="37480"/>
    <cellStyle name="Normal 375 2 8" xfId="37481"/>
    <cellStyle name="Normal 375 2 9" xfId="37482"/>
    <cellStyle name="Normal 375 3" xfId="37483"/>
    <cellStyle name="Normal 375 3 2" xfId="37484"/>
    <cellStyle name="Normal 375 3 2 2" xfId="37485"/>
    <cellStyle name="Normal 375 3 2 2 2" xfId="37486"/>
    <cellStyle name="Normal 375 3 2 2 3" xfId="37487"/>
    <cellStyle name="Normal 375 3 2 3" xfId="37488"/>
    <cellStyle name="Normal 375 3 2 3 2" xfId="37489"/>
    <cellStyle name="Normal 375 3 2 3 3" xfId="37490"/>
    <cellStyle name="Normal 375 3 2 4" xfId="37491"/>
    <cellStyle name="Normal 375 3 2 5" xfId="37492"/>
    <cellStyle name="Normal 375 3 2 6" xfId="37493"/>
    <cellStyle name="Normal 375 3 3" xfId="37494"/>
    <cellStyle name="Normal 375 3 3 2" xfId="37495"/>
    <cellStyle name="Normal 375 3 3 3" xfId="37496"/>
    <cellStyle name="Normal 375 3 4" xfId="37497"/>
    <cellStyle name="Normal 375 3 4 2" xfId="37498"/>
    <cellStyle name="Normal 375 3 4 3" xfId="37499"/>
    <cellStyle name="Normal 375 3 5" xfId="37500"/>
    <cellStyle name="Normal 375 3 6" xfId="37501"/>
    <cellStyle name="Normal 375 3 7" xfId="37502"/>
    <cellStyle name="Normal 375 3 8" xfId="37503"/>
    <cellStyle name="Normal 375 4" xfId="37504"/>
    <cellStyle name="Normal 375 4 2" xfId="37505"/>
    <cellStyle name="Normal 375 4 2 2" xfId="37506"/>
    <cellStyle name="Normal 375 4 2 3" xfId="37507"/>
    <cellStyle name="Normal 375 4 3" xfId="37508"/>
    <cellStyle name="Normal 375 4 3 2" xfId="37509"/>
    <cellStyle name="Normal 375 4 3 3" xfId="37510"/>
    <cellStyle name="Normal 375 4 4" xfId="37511"/>
    <cellStyle name="Normal 375 4 5" xfId="37512"/>
    <cellStyle name="Normal 375 4 6" xfId="37513"/>
    <cellStyle name="Normal 375 5" xfId="37514"/>
    <cellStyle name="Normal 375 5 2" xfId="37515"/>
    <cellStyle name="Normal 375 5 3" xfId="37516"/>
    <cellStyle name="Normal 375 6" xfId="37517"/>
    <cellStyle name="Normal 375 6 2" xfId="37518"/>
    <cellStyle name="Normal 375 6 3" xfId="37519"/>
    <cellStyle name="Normal 375 7" xfId="37520"/>
    <cellStyle name="Normal 375 8" xfId="37521"/>
    <cellStyle name="Normal 375 9" xfId="37522"/>
    <cellStyle name="Normal 376" xfId="37523"/>
    <cellStyle name="Normal 376 10" xfId="37524"/>
    <cellStyle name="Normal 376 2" xfId="37525"/>
    <cellStyle name="Normal 376 2 2" xfId="37526"/>
    <cellStyle name="Normal 376 2 2 2" xfId="37527"/>
    <cellStyle name="Normal 376 2 2 2 2" xfId="37528"/>
    <cellStyle name="Normal 376 2 2 2 2 2" xfId="37529"/>
    <cellStyle name="Normal 376 2 2 2 2 3" xfId="37530"/>
    <cellStyle name="Normal 376 2 2 2 3" xfId="37531"/>
    <cellStyle name="Normal 376 2 2 2 3 2" xfId="37532"/>
    <cellStyle name="Normal 376 2 2 2 3 3" xfId="37533"/>
    <cellStyle name="Normal 376 2 2 2 4" xfId="37534"/>
    <cellStyle name="Normal 376 2 2 2 5" xfId="37535"/>
    <cellStyle name="Normal 376 2 2 2 6" xfId="37536"/>
    <cellStyle name="Normal 376 2 2 3" xfId="37537"/>
    <cellStyle name="Normal 376 2 2 3 2" xfId="37538"/>
    <cellStyle name="Normal 376 2 2 3 3" xfId="37539"/>
    <cellStyle name="Normal 376 2 2 4" xfId="37540"/>
    <cellStyle name="Normal 376 2 2 4 2" xfId="37541"/>
    <cellStyle name="Normal 376 2 2 4 3" xfId="37542"/>
    <cellStyle name="Normal 376 2 2 5" xfId="37543"/>
    <cellStyle name="Normal 376 2 2 6" xfId="37544"/>
    <cellStyle name="Normal 376 2 2 7" xfId="37545"/>
    <cellStyle name="Normal 376 2 2 8" xfId="37546"/>
    <cellStyle name="Normal 376 2 3" xfId="37547"/>
    <cellStyle name="Normal 376 2 3 2" xfId="37548"/>
    <cellStyle name="Normal 376 2 3 2 2" xfId="37549"/>
    <cellStyle name="Normal 376 2 3 2 3" xfId="37550"/>
    <cellStyle name="Normal 376 2 3 3" xfId="37551"/>
    <cellStyle name="Normal 376 2 3 3 2" xfId="37552"/>
    <cellStyle name="Normal 376 2 3 3 3" xfId="37553"/>
    <cellStyle name="Normal 376 2 3 4" xfId="37554"/>
    <cellStyle name="Normal 376 2 3 5" xfId="37555"/>
    <cellStyle name="Normal 376 2 3 6" xfId="37556"/>
    <cellStyle name="Normal 376 2 4" xfId="37557"/>
    <cellStyle name="Normal 376 2 4 2" xfId="37558"/>
    <cellStyle name="Normal 376 2 4 3" xfId="37559"/>
    <cellStyle name="Normal 376 2 5" xfId="37560"/>
    <cellStyle name="Normal 376 2 5 2" xfId="37561"/>
    <cellStyle name="Normal 376 2 5 3" xfId="37562"/>
    <cellStyle name="Normal 376 2 6" xfId="37563"/>
    <cellStyle name="Normal 376 2 7" xfId="37564"/>
    <cellStyle name="Normal 376 2 8" xfId="37565"/>
    <cellStyle name="Normal 376 2 9" xfId="37566"/>
    <cellStyle name="Normal 376 3" xfId="37567"/>
    <cellStyle name="Normal 376 3 2" xfId="37568"/>
    <cellStyle name="Normal 376 3 2 2" xfId="37569"/>
    <cellStyle name="Normal 376 3 2 2 2" xfId="37570"/>
    <cellStyle name="Normal 376 3 2 2 3" xfId="37571"/>
    <cellStyle name="Normal 376 3 2 3" xfId="37572"/>
    <cellStyle name="Normal 376 3 2 3 2" xfId="37573"/>
    <cellStyle name="Normal 376 3 2 3 3" xfId="37574"/>
    <cellStyle name="Normal 376 3 2 4" xfId="37575"/>
    <cellStyle name="Normal 376 3 2 5" xfId="37576"/>
    <cellStyle name="Normal 376 3 2 6" xfId="37577"/>
    <cellStyle name="Normal 376 3 3" xfId="37578"/>
    <cellStyle name="Normal 376 3 3 2" xfId="37579"/>
    <cellStyle name="Normal 376 3 3 3" xfId="37580"/>
    <cellStyle name="Normal 376 3 4" xfId="37581"/>
    <cellStyle name="Normal 376 3 4 2" xfId="37582"/>
    <cellStyle name="Normal 376 3 4 3" xfId="37583"/>
    <cellStyle name="Normal 376 3 5" xfId="37584"/>
    <cellStyle name="Normal 376 3 6" xfId="37585"/>
    <cellStyle name="Normal 376 3 7" xfId="37586"/>
    <cellStyle name="Normal 376 3 8" xfId="37587"/>
    <cellStyle name="Normal 376 4" xfId="37588"/>
    <cellStyle name="Normal 376 4 2" xfId="37589"/>
    <cellStyle name="Normal 376 4 2 2" xfId="37590"/>
    <cellStyle name="Normal 376 4 2 3" xfId="37591"/>
    <cellStyle name="Normal 376 4 3" xfId="37592"/>
    <cellStyle name="Normal 376 4 3 2" xfId="37593"/>
    <cellStyle name="Normal 376 4 3 3" xfId="37594"/>
    <cellStyle name="Normal 376 4 4" xfId="37595"/>
    <cellStyle name="Normal 376 4 5" xfId="37596"/>
    <cellStyle name="Normal 376 4 6" xfId="37597"/>
    <cellStyle name="Normal 376 5" xfId="37598"/>
    <cellStyle name="Normal 376 5 2" xfId="37599"/>
    <cellStyle name="Normal 376 5 3" xfId="37600"/>
    <cellStyle name="Normal 376 6" xfId="37601"/>
    <cellStyle name="Normal 376 6 2" xfId="37602"/>
    <cellStyle name="Normal 376 6 3" xfId="37603"/>
    <cellStyle name="Normal 376 7" xfId="37604"/>
    <cellStyle name="Normal 376 8" xfId="37605"/>
    <cellStyle name="Normal 376 9" xfId="37606"/>
    <cellStyle name="Normal 377" xfId="37607"/>
    <cellStyle name="Normal 377 10" xfId="37608"/>
    <cellStyle name="Normal 377 2" xfId="37609"/>
    <cellStyle name="Normal 377 2 2" xfId="37610"/>
    <cellStyle name="Normal 377 2 2 2" xfId="37611"/>
    <cellStyle name="Normal 377 2 2 2 2" xfId="37612"/>
    <cellStyle name="Normal 377 2 2 2 2 2" xfId="37613"/>
    <cellStyle name="Normal 377 2 2 2 2 3" xfId="37614"/>
    <cellStyle name="Normal 377 2 2 2 3" xfId="37615"/>
    <cellStyle name="Normal 377 2 2 2 3 2" xfId="37616"/>
    <cellStyle name="Normal 377 2 2 2 3 3" xfId="37617"/>
    <cellStyle name="Normal 377 2 2 2 4" xfId="37618"/>
    <cellStyle name="Normal 377 2 2 2 5" xfId="37619"/>
    <cellStyle name="Normal 377 2 2 2 6" xfId="37620"/>
    <cellStyle name="Normal 377 2 2 3" xfId="37621"/>
    <cellStyle name="Normal 377 2 2 3 2" xfId="37622"/>
    <cellStyle name="Normal 377 2 2 3 3" xfId="37623"/>
    <cellStyle name="Normal 377 2 2 4" xfId="37624"/>
    <cellStyle name="Normal 377 2 2 4 2" xfId="37625"/>
    <cellStyle name="Normal 377 2 2 4 3" xfId="37626"/>
    <cellStyle name="Normal 377 2 2 5" xfId="37627"/>
    <cellStyle name="Normal 377 2 2 6" xfId="37628"/>
    <cellStyle name="Normal 377 2 2 7" xfId="37629"/>
    <cellStyle name="Normal 377 2 2 8" xfId="37630"/>
    <cellStyle name="Normal 377 2 3" xfId="37631"/>
    <cellStyle name="Normal 377 2 3 2" xfId="37632"/>
    <cellStyle name="Normal 377 2 3 2 2" xfId="37633"/>
    <cellStyle name="Normal 377 2 3 2 3" xfId="37634"/>
    <cellStyle name="Normal 377 2 3 3" xfId="37635"/>
    <cellStyle name="Normal 377 2 3 3 2" xfId="37636"/>
    <cellStyle name="Normal 377 2 3 3 3" xfId="37637"/>
    <cellStyle name="Normal 377 2 3 4" xfId="37638"/>
    <cellStyle name="Normal 377 2 3 5" xfId="37639"/>
    <cellStyle name="Normal 377 2 3 6" xfId="37640"/>
    <cellStyle name="Normal 377 2 4" xfId="37641"/>
    <cellStyle name="Normal 377 2 4 2" xfId="37642"/>
    <cellStyle name="Normal 377 2 4 3" xfId="37643"/>
    <cellStyle name="Normal 377 2 5" xfId="37644"/>
    <cellStyle name="Normal 377 2 5 2" xfId="37645"/>
    <cellStyle name="Normal 377 2 5 3" xfId="37646"/>
    <cellStyle name="Normal 377 2 6" xfId="37647"/>
    <cellStyle name="Normal 377 2 7" xfId="37648"/>
    <cellStyle name="Normal 377 2 8" xfId="37649"/>
    <cellStyle name="Normal 377 2 9" xfId="37650"/>
    <cellStyle name="Normal 377 3" xfId="37651"/>
    <cellStyle name="Normal 377 3 2" xfId="37652"/>
    <cellStyle name="Normal 377 3 2 2" xfId="37653"/>
    <cellStyle name="Normal 377 3 2 2 2" xfId="37654"/>
    <cellStyle name="Normal 377 3 2 2 3" xfId="37655"/>
    <cellStyle name="Normal 377 3 2 3" xfId="37656"/>
    <cellStyle name="Normal 377 3 2 3 2" xfId="37657"/>
    <cellStyle name="Normal 377 3 2 3 3" xfId="37658"/>
    <cellStyle name="Normal 377 3 2 4" xfId="37659"/>
    <cellStyle name="Normal 377 3 2 5" xfId="37660"/>
    <cellStyle name="Normal 377 3 2 6" xfId="37661"/>
    <cellStyle name="Normal 377 3 3" xfId="37662"/>
    <cellStyle name="Normal 377 3 3 2" xfId="37663"/>
    <cellStyle name="Normal 377 3 3 3" xfId="37664"/>
    <cellStyle name="Normal 377 3 4" xfId="37665"/>
    <cellStyle name="Normal 377 3 4 2" xfId="37666"/>
    <cellStyle name="Normal 377 3 4 3" xfId="37667"/>
    <cellStyle name="Normal 377 3 5" xfId="37668"/>
    <cellStyle name="Normal 377 3 6" xfId="37669"/>
    <cellStyle name="Normal 377 3 7" xfId="37670"/>
    <cellStyle name="Normal 377 3 8" xfId="37671"/>
    <cellStyle name="Normal 377 4" xfId="37672"/>
    <cellStyle name="Normal 377 4 2" xfId="37673"/>
    <cellStyle name="Normal 377 4 2 2" xfId="37674"/>
    <cellStyle name="Normal 377 4 2 3" xfId="37675"/>
    <cellStyle name="Normal 377 4 3" xfId="37676"/>
    <cellStyle name="Normal 377 4 3 2" xfId="37677"/>
    <cellStyle name="Normal 377 4 3 3" xfId="37678"/>
    <cellStyle name="Normal 377 4 4" xfId="37679"/>
    <cellStyle name="Normal 377 4 5" xfId="37680"/>
    <cellStyle name="Normal 377 4 6" xfId="37681"/>
    <cellStyle name="Normal 377 5" xfId="37682"/>
    <cellStyle name="Normal 377 5 2" xfId="37683"/>
    <cellStyle name="Normal 377 5 3" xfId="37684"/>
    <cellStyle name="Normal 377 6" xfId="37685"/>
    <cellStyle name="Normal 377 6 2" xfId="37686"/>
    <cellStyle name="Normal 377 6 3" xfId="37687"/>
    <cellStyle name="Normal 377 7" xfId="37688"/>
    <cellStyle name="Normal 377 8" xfId="37689"/>
    <cellStyle name="Normal 377 9" xfId="37690"/>
    <cellStyle name="Normal 378" xfId="37691"/>
    <cellStyle name="Normal 378 10" xfId="37692"/>
    <cellStyle name="Normal 378 2" xfId="37693"/>
    <cellStyle name="Normal 378 2 2" xfId="37694"/>
    <cellStyle name="Normal 378 2 2 2" xfId="37695"/>
    <cellStyle name="Normal 378 2 2 2 2" xfId="37696"/>
    <cellStyle name="Normal 378 2 2 2 2 2" xfId="37697"/>
    <cellStyle name="Normal 378 2 2 2 2 3" xfId="37698"/>
    <cellStyle name="Normal 378 2 2 2 3" xfId="37699"/>
    <cellStyle name="Normal 378 2 2 2 3 2" xfId="37700"/>
    <cellStyle name="Normal 378 2 2 2 3 3" xfId="37701"/>
    <cellStyle name="Normal 378 2 2 2 4" xfId="37702"/>
    <cellStyle name="Normal 378 2 2 2 5" xfId="37703"/>
    <cellStyle name="Normal 378 2 2 2 6" xfId="37704"/>
    <cellStyle name="Normal 378 2 2 3" xfId="37705"/>
    <cellStyle name="Normal 378 2 2 3 2" xfId="37706"/>
    <cellStyle name="Normal 378 2 2 3 3" xfId="37707"/>
    <cellStyle name="Normal 378 2 2 4" xfId="37708"/>
    <cellStyle name="Normal 378 2 2 4 2" xfId="37709"/>
    <cellStyle name="Normal 378 2 2 4 3" xfId="37710"/>
    <cellStyle name="Normal 378 2 2 5" xfId="37711"/>
    <cellStyle name="Normal 378 2 2 6" xfId="37712"/>
    <cellStyle name="Normal 378 2 2 7" xfId="37713"/>
    <cellStyle name="Normal 378 2 2 8" xfId="37714"/>
    <cellStyle name="Normal 378 2 3" xfId="37715"/>
    <cellStyle name="Normal 378 2 3 2" xfId="37716"/>
    <cellStyle name="Normal 378 2 3 2 2" xfId="37717"/>
    <cellStyle name="Normal 378 2 3 2 3" xfId="37718"/>
    <cellStyle name="Normal 378 2 3 3" xfId="37719"/>
    <cellStyle name="Normal 378 2 3 3 2" xfId="37720"/>
    <cellStyle name="Normal 378 2 3 3 3" xfId="37721"/>
    <cellStyle name="Normal 378 2 3 4" xfId="37722"/>
    <cellStyle name="Normal 378 2 3 5" xfId="37723"/>
    <cellStyle name="Normal 378 2 3 6" xfId="37724"/>
    <cellStyle name="Normal 378 2 4" xfId="37725"/>
    <cellStyle name="Normal 378 2 4 2" xfId="37726"/>
    <cellStyle name="Normal 378 2 4 3" xfId="37727"/>
    <cellStyle name="Normal 378 2 5" xfId="37728"/>
    <cellStyle name="Normal 378 2 5 2" xfId="37729"/>
    <cellStyle name="Normal 378 2 5 3" xfId="37730"/>
    <cellStyle name="Normal 378 2 6" xfId="37731"/>
    <cellStyle name="Normal 378 2 7" xfId="37732"/>
    <cellStyle name="Normal 378 2 8" xfId="37733"/>
    <cellStyle name="Normal 378 2 9" xfId="37734"/>
    <cellStyle name="Normal 378 3" xfId="37735"/>
    <cellStyle name="Normal 378 3 2" xfId="37736"/>
    <cellStyle name="Normal 378 3 2 2" xfId="37737"/>
    <cellStyle name="Normal 378 3 2 2 2" xfId="37738"/>
    <cellStyle name="Normal 378 3 2 2 3" xfId="37739"/>
    <cellStyle name="Normal 378 3 2 3" xfId="37740"/>
    <cellStyle name="Normal 378 3 2 3 2" xfId="37741"/>
    <cellStyle name="Normal 378 3 2 3 3" xfId="37742"/>
    <cellStyle name="Normal 378 3 2 4" xfId="37743"/>
    <cellStyle name="Normal 378 3 2 5" xfId="37744"/>
    <cellStyle name="Normal 378 3 2 6" xfId="37745"/>
    <cellStyle name="Normal 378 3 3" xfId="37746"/>
    <cellStyle name="Normal 378 3 3 2" xfId="37747"/>
    <cellStyle name="Normal 378 3 3 3" xfId="37748"/>
    <cellStyle name="Normal 378 3 4" xfId="37749"/>
    <cellStyle name="Normal 378 3 4 2" xfId="37750"/>
    <cellStyle name="Normal 378 3 4 3" xfId="37751"/>
    <cellStyle name="Normal 378 3 5" xfId="37752"/>
    <cellStyle name="Normal 378 3 6" xfId="37753"/>
    <cellStyle name="Normal 378 3 7" xfId="37754"/>
    <cellStyle name="Normal 378 3 8" xfId="37755"/>
    <cellStyle name="Normal 378 4" xfId="37756"/>
    <cellStyle name="Normal 378 4 2" xfId="37757"/>
    <cellStyle name="Normal 378 4 2 2" xfId="37758"/>
    <cellStyle name="Normal 378 4 2 3" xfId="37759"/>
    <cellStyle name="Normal 378 4 3" xfId="37760"/>
    <cellStyle name="Normal 378 4 3 2" xfId="37761"/>
    <cellStyle name="Normal 378 4 3 3" xfId="37762"/>
    <cellStyle name="Normal 378 4 4" xfId="37763"/>
    <cellStyle name="Normal 378 4 5" xfId="37764"/>
    <cellStyle name="Normal 378 4 6" xfId="37765"/>
    <cellStyle name="Normal 378 5" xfId="37766"/>
    <cellStyle name="Normal 378 5 2" xfId="37767"/>
    <cellStyle name="Normal 378 5 3" xfId="37768"/>
    <cellStyle name="Normal 378 6" xfId="37769"/>
    <cellStyle name="Normal 378 6 2" xfId="37770"/>
    <cellStyle name="Normal 378 6 3" xfId="37771"/>
    <cellStyle name="Normal 378 7" xfId="37772"/>
    <cellStyle name="Normal 378 8" xfId="37773"/>
    <cellStyle name="Normal 378 9" xfId="37774"/>
    <cellStyle name="Normal 379" xfId="37775"/>
    <cellStyle name="Normal 379 10" xfId="37776"/>
    <cellStyle name="Normal 379 2" xfId="37777"/>
    <cellStyle name="Normal 379 2 2" xfId="37778"/>
    <cellStyle name="Normal 379 2 2 2" xfId="37779"/>
    <cellStyle name="Normal 379 2 2 2 2" xfId="37780"/>
    <cellStyle name="Normal 379 2 2 2 2 2" xfId="37781"/>
    <cellStyle name="Normal 379 2 2 2 2 3" xfId="37782"/>
    <cellStyle name="Normal 379 2 2 2 3" xfId="37783"/>
    <cellStyle name="Normal 379 2 2 2 3 2" xfId="37784"/>
    <cellStyle name="Normal 379 2 2 2 3 3" xfId="37785"/>
    <cellStyle name="Normal 379 2 2 2 4" xfId="37786"/>
    <cellStyle name="Normal 379 2 2 2 5" xfId="37787"/>
    <cellStyle name="Normal 379 2 2 2 6" xfId="37788"/>
    <cellStyle name="Normal 379 2 2 3" xfId="37789"/>
    <cellStyle name="Normal 379 2 2 3 2" xfId="37790"/>
    <cellStyle name="Normal 379 2 2 3 3" xfId="37791"/>
    <cellStyle name="Normal 379 2 2 4" xfId="37792"/>
    <cellStyle name="Normal 379 2 2 4 2" xfId="37793"/>
    <cellStyle name="Normal 379 2 2 4 3" xfId="37794"/>
    <cellStyle name="Normal 379 2 2 5" xfId="37795"/>
    <cellStyle name="Normal 379 2 2 6" xfId="37796"/>
    <cellStyle name="Normal 379 2 2 7" xfId="37797"/>
    <cellStyle name="Normal 379 2 2 8" xfId="37798"/>
    <cellStyle name="Normal 379 2 3" xfId="37799"/>
    <cellStyle name="Normal 379 2 3 2" xfId="37800"/>
    <cellStyle name="Normal 379 2 3 2 2" xfId="37801"/>
    <cellStyle name="Normal 379 2 3 2 3" xfId="37802"/>
    <cellStyle name="Normal 379 2 3 3" xfId="37803"/>
    <cellStyle name="Normal 379 2 3 3 2" xfId="37804"/>
    <cellStyle name="Normal 379 2 3 3 3" xfId="37805"/>
    <cellStyle name="Normal 379 2 3 4" xfId="37806"/>
    <cellStyle name="Normal 379 2 3 5" xfId="37807"/>
    <cellStyle name="Normal 379 2 3 6" xfId="37808"/>
    <cellStyle name="Normal 379 2 4" xfId="37809"/>
    <cellStyle name="Normal 379 2 4 2" xfId="37810"/>
    <cellStyle name="Normal 379 2 4 3" xfId="37811"/>
    <cellStyle name="Normal 379 2 5" xfId="37812"/>
    <cellStyle name="Normal 379 2 5 2" xfId="37813"/>
    <cellStyle name="Normal 379 2 5 3" xfId="37814"/>
    <cellStyle name="Normal 379 2 6" xfId="37815"/>
    <cellStyle name="Normal 379 2 7" xfId="37816"/>
    <cellStyle name="Normal 379 2 8" xfId="37817"/>
    <cellStyle name="Normal 379 2 9" xfId="37818"/>
    <cellStyle name="Normal 379 3" xfId="37819"/>
    <cellStyle name="Normal 379 3 2" xfId="37820"/>
    <cellStyle name="Normal 379 3 2 2" xfId="37821"/>
    <cellStyle name="Normal 379 3 2 2 2" xfId="37822"/>
    <cellStyle name="Normal 379 3 2 2 3" xfId="37823"/>
    <cellStyle name="Normal 379 3 2 3" xfId="37824"/>
    <cellStyle name="Normal 379 3 2 3 2" xfId="37825"/>
    <cellStyle name="Normal 379 3 2 3 3" xfId="37826"/>
    <cellStyle name="Normal 379 3 2 4" xfId="37827"/>
    <cellStyle name="Normal 379 3 2 5" xfId="37828"/>
    <cellStyle name="Normal 379 3 2 6" xfId="37829"/>
    <cellStyle name="Normal 379 3 3" xfId="37830"/>
    <cellStyle name="Normal 379 3 3 2" xfId="37831"/>
    <cellStyle name="Normal 379 3 3 3" xfId="37832"/>
    <cellStyle name="Normal 379 3 4" xfId="37833"/>
    <cellStyle name="Normal 379 3 4 2" xfId="37834"/>
    <cellStyle name="Normal 379 3 4 3" xfId="37835"/>
    <cellStyle name="Normal 379 3 5" xfId="37836"/>
    <cellStyle name="Normal 379 3 6" xfId="37837"/>
    <cellStyle name="Normal 379 3 7" xfId="37838"/>
    <cellStyle name="Normal 379 3 8" xfId="37839"/>
    <cellStyle name="Normal 379 4" xfId="37840"/>
    <cellStyle name="Normal 379 4 2" xfId="37841"/>
    <cellStyle name="Normal 379 4 2 2" xfId="37842"/>
    <cellStyle name="Normal 379 4 2 3" xfId="37843"/>
    <cellStyle name="Normal 379 4 3" xfId="37844"/>
    <cellStyle name="Normal 379 4 3 2" xfId="37845"/>
    <cellStyle name="Normal 379 4 3 3" xfId="37846"/>
    <cellStyle name="Normal 379 4 4" xfId="37847"/>
    <cellStyle name="Normal 379 4 5" xfId="37848"/>
    <cellStyle name="Normal 379 4 6" xfId="37849"/>
    <cellStyle name="Normal 379 5" xfId="37850"/>
    <cellStyle name="Normal 379 5 2" xfId="37851"/>
    <cellStyle name="Normal 379 5 3" xfId="37852"/>
    <cellStyle name="Normal 379 6" xfId="37853"/>
    <cellStyle name="Normal 379 6 2" xfId="37854"/>
    <cellStyle name="Normal 379 6 3" xfId="37855"/>
    <cellStyle name="Normal 379 7" xfId="37856"/>
    <cellStyle name="Normal 379 8" xfId="37857"/>
    <cellStyle name="Normal 379 9" xfId="37858"/>
    <cellStyle name="Normal 38" xfId="37859"/>
    <cellStyle name="Normal 38 10" xfId="37860"/>
    <cellStyle name="Normal 38 11" xfId="37861"/>
    <cellStyle name="Normal 38 12" xfId="37862"/>
    <cellStyle name="Normal 38 13" xfId="37863"/>
    <cellStyle name="Normal 38 2" xfId="37864"/>
    <cellStyle name="Normal 38 2 10" xfId="37865"/>
    <cellStyle name="Normal 38 2 11" xfId="37866"/>
    <cellStyle name="Normal 38 2 2" xfId="37867"/>
    <cellStyle name="Normal 38 2 2 2" xfId="37868"/>
    <cellStyle name="Normal 38 2 2 2 2" xfId="37869"/>
    <cellStyle name="Normal 38 2 2 2 2 2" xfId="37870"/>
    <cellStyle name="Normal 38 2 2 2 2 3" xfId="37871"/>
    <cellStyle name="Normal 38 2 2 2 3" xfId="37872"/>
    <cellStyle name="Normal 38 2 2 2 3 2" xfId="37873"/>
    <cellStyle name="Normal 38 2 2 2 3 3" xfId="37874"/>
    <cellStyle name="Normal 38 2 2 2 4" xfId="37875"/>
    <cellStyle name="Normal 38 2 2 2 5" xfId="37876"/>
    <cellStyle name="Normal 38 2 2 2 6" xfId="37877"/>
    <cellStyle name="Normal 38 2 2 3" xfId="37878"/>
    <cellStyle name="Normal 38 2 2 3 2" xfId="37879"/>
    <cellStyle name="Normal 38 2 2 3 3" xfId="37880"/>
    <cellStyle name="Normal 38 2 2 4" xfId="37881"/>
    <cellStyle name="Normal 38 2 2 4 2" xfId="37882"/>
    <cellStyle name="Normal 38 2 2 4 3" xfId="37883"/>
    <cellStyle name="Normal 38 2 2 5" xfId="37884"/>
    <cellStyle name="Normal 38 2 2 6" xfId="37885"/>
    <cellStyle name="Normal 38 2 2 7" xfId="37886"/>
    <cellStyle name="Normal 38 2 2 8" xfId="37887"/>
    <cellStyle name="Normal 38 2 3" xfId="37888"/>
    <cellStyle name="Normal 38 2 3 2" xfId="37889"/>
    <cellStyle name="Normal 38 2 3 2 2" xfId="37890"/>
    <cellStyle name="Normal 38 2 3 2 3" xfId="37891"/>
    <cellStyle name="Normal 38 2 3 3" xfId="37892"/>
    <cellStyle name="Normal 38 2 3 3 2" xfId="37893"/>
    <cellStyle name="Normal 38 2 3 3 3" xfId="37894"/>
    <cellStyle name="Normal 38 2 3 4" xfId="37895"/>
    <cellStyle name="Normal 38 2 3 5" xfId="37896"/>
    <cellStyle name="Normal 38 2 3 6" xfId="37897"/>
    <cellStyle name="Normal 38 2 4" xfId="37898"/>
    <cellStyle name="Normal 38 2 4 2" xfId="37899"/>
    <cellStyle name="Normal 38 2 4 3" xfId="37900"/>
    <cellStyle name="Normal 38 2 5" xfId="37901"/>
    <cellStyle name="Normal 38 2 5 2" xfId="37902"/>
    <cellStyle name="Normal 38 2 5 3" xfId="37903"/>
    <cellStyle name="Normal 38 2 6" xfId="37904"/>
    <cellStyle name="Normal 38 2 7" xfId="37905"/>
    <cellStyle name="Normal 38 2 8" xfId="37906"/>
    <cellStyle name="Normal 38 2 9" xfId="37907"/>
    <cellStyle name="Normal 38 3" xfId="37908"/>
    <cellStyle name="Normal 38 3 2" xfId="37909"/>
    <cellStyle name="Normal 38 3 2 2" xfId="37910"/>
    <cellStyle name="Normal 38 3 2 2 2" xfId="37911"/>
    <cellStyle name="Normal 38 3 2 2 3" xfId="37912"/>
    <cellStyle name="Normal 38 3 2 3" xfId="37913"/>
    <cellStyle name="Normal 38 3 2 3 2" xfId="37914"/>
    <cellStyle name="Normal 38 3 2 3 3" xfId="37915"/>
    <cellStyle name="Normal 38 3 2 4" xfId="37916"/>
    <cellStyle name="Normal 38 3 2 5" xfId="37917"/>
    <cellStyle name="Normal 38 3 2 6" xfId="37918"/>
    <cellStyle name="Normal 38 3 3" xfId="37919"/>
    <cellStyle name="Normal 38 3 3 2" xfId="37920"/>
    <cellStyle name="Normal 38 3 3 3" xfId="37921"/>
    <cellStyle name="Normal 38 3 4" xfId="37922"/>
    <cellStyle name="Normal 38 3 4 2" xfId="37923"/>
    <cellStyle name="Normal 38 3 4 3" xfId="37924"/>
    <cellStyle name="Normal 38 3 5" xfId="37925"/>
    <cellStyle name="Normal 38 3 6" xfId="37926"/>
    <cellStyle name="Normal 38 3 7" xfId="37927"/>
    <cellStyle name="Normal 38 3 8" xfId="37928"/>
    <cellStyle name="Normal 38 4" xfId="37929"/>
    <cellStyle name="Normal 38 4 2" xfId="37930"/>
    <cellStyle name="Normal 38 4 2 2" xfId="37931"/>
    <cellStyle name="Normal 38 4 2 3" xfId="37932"/>
    <cellStyle name="Normal 38 4 3" xfId="37933"/>
    <cellStyle name="Normal 38 4 3 2" xfId="37934"/>
    <cellStyle name="Normal 38 4 3 3" xfId="37935"/>
    <cellStyle name="Normal 38 4 4" xfId="37936"/>
    <cellStyle name="Normal 38 4 5" xfId="37937"/>
    <cellStyle name="Normal 38 4 6" xfId="37938"/>
    <cellStyle name="Normal 38 5" xfId="37939"/>
    <cellStyle name="Normal 38 5 2" xfId="37940"/>
    <cellStyle name="Normal 38 5 3" xfId="37941"/>
    <cellStyle name="Normal 38 6" xfId="37942"/>
    <cellStyle name="Normal 38 6 2" xfId="37943"/>
    <cellStyle name="Normal 38 6 3" xfId="37944"/>
    <cellStyle name="Normal 38 7" xfId="37945"/>
    <cellStyle name="Normal 38 8" xfId="37946"/>
    <cellStyle name="Normal 38 9" xfId="37947"/>
    <cellStyle name="Normal 380" xfId="37948"/>
    <cellStyle name="Normal 380 10" xfId="37949"/>
    <cellStyle name="Normal 380 2" xfId="37950"/>
    <cellStyle name="Normal 380 2 2" xfId="37951"/>
    <cellStyle name="Normal 380 2 2 2" xfId="37952"/>
    <cellStyle name="Normal 380 2 2 2 2" xfId="37953"/>
    <cellStyle name="Normal 380 2 2 2 2 2" xfId="37954"/>
    <cellStyle name="Normal 380 2 2 2 2 3" xfId="37955"/>
    <cellStyle name="Normal 380 2 2 2 3" xfId="37956"/>
    <cellStyle name="Normal 380 2 2 2 3 2" xfId="37957"/>
    <cellStyle name="Normal 380 2 2 2 3 3" xfId="37958"/>
    <cellStyle name="Normal 380 2 2 2 4" xfId="37959"/>
    <cellStyle name="Normal 380 2 2 2 5" xfId="37960"/>
    <cellStyle name="Normal 380 2 2 2 6" xfId="37961"/>
    <cellStyle name="Normal 380 2 2 3" xfId="37962"/>
    <cellStyle name="Normal 380 2 2 3 2" xfId="37963"/>
    <cellStyle name="Normal 380 2 2 3 3" xfId="37964"/>
    <cellStyle name="Normal 380 2 2 4" xfId="37965"/>
    <cellStyle name="Normal 380 2 2 4 2" xfId="37966"/>
    <cellStyle name="Normal 380 2 2 4 3" xfId="37967"/>
    <cellStyle name="Normal 380 2 2 5" xfId="37968"/>
    <cellStyle name="Normal 380 2 2 6" xfId="37969"/>
    <cellStyle name="Normal 380 2 2 7" xfId="37970"/>
    <cellStyle name="Normal 380 2 2 8" xfId="37971"/>
    <cellStyle name="Normal 380 2 3" xfId="37972"/>
    <cellStyle name="Normal 380 2 3 2" xfId="37973"/>
    <cellStyle name="Normal 380 2 3 2 2" xfId="37974"/>
    <cellStyle name="Normal 380 2 3 2 3" xfId="37975"/>
    <cellStyle name="Normal 380 2 3 3" xfId="37976"/>
    <cellStyle name="Normal 380 2 3 3 2" xfId="37977"/>
    <cellStyle name="Normal 380 2 3 3 3" xfId="37978"/>
    <cellStyle name="Normal 380 2 3 4" xfId="37979"/>
    <cellStyle name="Normal 380 2 3 5" xfId="37980"/>
    <cellStyle name="Normal 380 2 3 6" xfId="37981"/>
    <cellStyle name="Normal 380 2 4" xfId="37982"/>
    <cellStyle name="Normal 380 2 4 2" xfId="37983"/>
    <cellStyle name="Normal 380 2 4 3" xfId="37984"/>
    <cellStyle name="Normal 380 2 5" xfId="37985"/>
    <cellStyle name="Normal 380 2 5 2" xfId="37986"/>
    <cellStyle name="Normal 380 2 5 3" xfId="37987"/>
    <cellStyle name="Normal 380 2 6" xfId="37988"/>
    <cellStyle name="Normal 380 2 7" xfId="37989"/>
    <cellStyle name="Normal 380 2 8" xfId="37990"/>
    <cellStyle name="Normal 380 2 9" xfId="37991"/>
    <cellStyle name="Normal 380 3" xfId="37992"/>
    <cellStyle name="Normal 380 3 2" xfId="37993"/>
    <cellStyle name="Normal 380 3 2 2" xfId="37994"/>
    <cellStyle name="Normal 380 3 2 2 2" xfId="37995"/>
    <cellStyle name="Normal 380 3 2 2 3" xfId="37996"/>
    <cellStyle name="Normal 380 3 2 3" xfId="37997"/>
    <cellStyle name="Normal 380 3 2 3 2" xfId="37998"/>
    <cellStyle name="Normal 380 3 2 3 3" xfId="37999"/>
    <cellStyle name="Normal 380 3 2 4" xfId="38000"/>
    <cellStyle name="Normal 380 3 2 5" xfId="38001"/>
    <cellStyle name="Normal 380 3 2 6" xfId="38002"/>
    <cellStyle name="Normal 380 3 3" xfId="38003"/>
    <cellStyle name="Normal 380 3 3 2" xfId="38004"/>
    <cellStyle name="Normal 380 3 3 3" xfId="38005"/>
    <cellStyle name="Normal 380 3 4" xfId="38006"/>
    <cellStyle name="Normal 380 3 4 2" xfId="38007"/>
    <cellStyle name="Normal 380 3 4 3" xfId="38008"/>
    <cellStyle name="Normal 380 3 5" xfId="38009"/>
    <cellStyle name="Normal 380 3 6" xfId="38010"/>
    <cellStyle name="Normal 380 3 7" xfId="38011"/>
    <cellStyle name="Normal 380 3 8" xfId="38012"/>
    <cellStyle name="Normal 380 4" xfId="38013"/>
    <cellStyle name="Normal 380 4 2" xfId="38014"/>
    <cellStyle name="Normal 380 4 2 2" xfId="38015"/>
    <cellStyle name="Normal 380 4 2 3" xfId="38016"/>
    <cellStyle name="Normal 380 4 3" xfId="38017"/>
    <cellStyle name="Normal 380 4 3 2" xfId="38018"/>
    <cellStyle name="Normal 380 4 3 3" xfId="38019"/>
    <cellStyle name="Normal 380 4 4" xfId="38020"/>
    <cellStyle name="Normal 380 4 5" xfId="38021"/>
    <cellStyle name="Normal 380 4 6" xfId="38022"/>
    <cellStyle name="Normal 380 5" xfId="38023"/>
    <cellStyle name="Normal 380 5 2" xfId="38024"/>
    <cellStyle name="Normal 380 5 3" xfId="38025"/>
    <cellStyle name="Normal 380 6" xfId="38026"/>
    <cellStyle name="Normal 380 6 2" xfId="38027"/>
    <cellStyle name="Normal 380 6 3" xfId="38028"/>
    <cellStyle name="Normal 380 7" xfId="38029"/>
    <cellStyle name="Normal 380 8" xfId="38030"/>
    <cellStyle name="Normal 380 9" xfId="38031"/>
    <cellStyle name="Normal 381" xfId="38032"/>
    <cellStyle name="Normal 381 10" xfId="38033"/>
    <cellStyle name="Normal 381 2" xfId="38034"/>
    <cellStyle name="Normal 381 2 2" xfId="38035"/>
    <cellStyle name="Normal 381 2 2 2" xfId="38036"/>
    <cellStyle name="Normal 381 2 2 2 2" xfId="38037"/>
    <cellStyle name="Normal 381 2 2 2 2 2" xfId="38038"/>
    <cellStyle name="Normal 381 2 2 2 2 3" xfId="38039"/>
    <cellStyle name="Normal 381 2 2 2 3" xfId="38040"/>
    <cellStyle name="Normal 381 2 2 2 3 2" xfId="38041"/>
    <cellStyle name="Normal 381 2 2 2 3 3" xfId="38042"/>
    <cellStyle name="Normal 381 2 2 2 4" xfId="38043"/>
    <cellStyle name="Normal 381 2 2 2 5" xfId="38044"/>
    <cellStyle name="Normal 381 2 2 2 6" xfId="38045"/>
    <cellStyle name="Normal 381 2 2 3" xfId="38046"/>
    <cellStyle name="Normal 381 2 2 3 2" xfId="38047"/>
    <cellStyle name="Normal 381 2 2 3 3" xfId="38048"/>
    <cellStyle name="Normal 381 2 2 4" xfId="38049"/>
    <cellStyle name="Normal 381 2 2 4 2" xfId="38050"/>
    <cellStyle name="Normal 381 2 2 4 3" xfId="38051"/>
    <cellStyle name="Normal 381 2 2 5" xfId="38052"/>
    <cellStyle name="Normal 381 2 2 6" xfId="38053"/>
    <cellStyle name="Normal 381 2 2 7" xfId="38054"/>
    <cellStyle name="Normal 381 2 2 8" xfId="38055"/>
    <cellStyle name="Normal 381 2 3" xfId="38056"/>
    <cellStyle name="Normal 381 2 3 2" xfId="38057"/>
    <cellStyle name="Normal 381 2 3 2 2" xfId="38058"/>
    <cellStyle name="Normal 381 2 3 2 3" xfId="38059"/>
    <cellStyle name="Normal 381 2 3 3" xfId="38060"/>
    <cellStyle name="Normal 381 2 3 3 2" xfId="38061"/>
    <cellStyle name="Normal 381 2 3 3 3" xfId="38062"/>
    <cellStyle name="Normal 381 2 3 4" xfId="38063"/>
    <cellStyle name="Normal 381 2 3 5" xfId="38064"/>
    <cellStyle name="Normal 381 2 3 6" xfId="38065"/>
    <cellStyle name="Normal 381 2 4" xfId="38066"/>
    <cellStyle name="Normal 381 2 4 2" xfId="38067"/>
    <cellStyle name="Normal 381 2 4 3" xfId="38068"/>
    <cellStyle name="Normal 381 2 5" xfId="38069"/>
    <cellStyle name="Normal 381 2 5 2" xfId="38070"/>
    <cellStyle name="Normal 381 2 5 3" xfId="38071"/>
    <cellStyle name="Normal 381 2 6" xfId="38072"/>
    <cellStyle name="Normal 381 2 7" xfId="38073"/>
    <cellStyle name="Normal 381 2 8" xfId="38074"/>
    <cellStyle name="Normal 381 2 9" xfId="38075"/>
    <cellStyle name="Normal 381 3" xfId="38076"/>
    <cellStyle name="Normal 381 3 2" xfId="38077"/>
    <cellStyle name="Normal 381 3 2 2" xfId="38078"/>
    <cellStyle name="Normal 381 3 2 2 2" xfId="38079"/>
    <cellStyle name="Normal 381 3 2 2 3" xfId="38080"/>
    <cellStyle name="Normal 381 3 2 3" xfId="38081"/>
    <cellStyle name="Normal 381 3 2 3 2" xfId="38082"/>
    <cellStyle name="Normal 381 3 2 3 3" xfId="38083"/>
    <cellStyle name="Normal 381 3 2 4" xfId="38084"/>
    <cellStyle name="Normal 381 3 2 5" xfId="38085"/>
    <cellStyle name="Normal 381 3 2 6" xfId="38086"/>
    <cellStyle name="Normal 381 3 3" xfId="38087"/>
    <cellStyle name="Normal 381 3 3 2" xfId="38088"/>
    <cellStyle name="Normal 381 3 3 3" xfId="38089"/>
    <cellStyle name="Normal 381 3 4" xfId="38090"/>
    <cellStyle name="Normal 381 3 4 2" xfId="38091"/>
    <cellStyle name="Normal 381 3 4 3" xfId="38092"/>
    <cellStyle name="Normal 381 3 5" xfId="38093"/>
    <cellStyle name="Normal 381 3 6" xfId="38094"/>
    <cellStyle name="Normal 381 3 7" xfId="38095"/>
    <cellStyle name="Normal 381 3 8" xfId="38096"/>
    <cellStyle name="Normal 381 4" xfId="38097"/>
    <cellStyle name="Normal 381 4 2" xfId="38098"/>
    <cellStyle name="Normal 381 4 2 2" xfId="38099"/>
    <cellStyle name="Normal 381 4 2 3" xfId="38100"/>
    <cellStyle name="Normal 381 4 3" xfId="38101"/>
    <cellStyle name="Normal 381 4 3 2" xfId="38102"/>
    <cellStyle name="Normal 381 4 3 3" xfId="38103"/>
    <cellStyle name="Normal 381 4 4" xfId="38104"/>
    <cellStyle name="Normal 381 4 5" xfId="38105"/>
    <cellStyle name="Normal 381 4 6" xfId="38106"/>
    <cellStyle name="Normal 381 5" xfId="38107"/>
    <cellStyle name="Normal 381 5 2" xfId="38108"/>
    <cellStyle name="Normal 381 5 3" xfId="38109"/>
    <cellStyle name="Normal 381 6" xfId="38110"/>
    <cellStyle name="Normal 381 6 2" xfId="38111"/>
    <cellStyle name="Normal 381 6 3" xfId="38112"/>
    <cellStyle name="Normal 381 7" xfId="38113"/>
    <cellStyle name="Normal 381 8" xfId="38114"/>
    <cellStyle name="Normal 381 9" xfId="38115"/>
    <cellStyle name="Normal 382" xfId="38116"/>
    <cellStyle name="Normal 382 10" xfId="38117"/>
    <cellStyle name="Normal 382 2" xfId="38118"/>
    <cellStyle name="Normal 382 2 2" xfId="38119"/>
    <cellStyle name="Normal 382 2 2 2" xfId="38120"/>
    <cellStyle name="Normal 382 2 2 2 2" xfId="38121"/>
    <cellStyle name="Normal 382 2 2 2 2 2" xfId="38122"/>
    <cellStyle name="Normal 382 2 2 2 2 3" xfId="38123"/>
    <cellStyle name="Normal 382 2 2 2 3" xfId="38124"/>
    <cellStyle name="Normal 382 2 2 2 3 2" xfId="38125"/>
    <cellStyle name="Normal 382 2 2 2 3 3" xfId="38126"/>
    <cellStyle name="Normal 382 2 2 2 4" xfId="38127"/>
    <cellStyle name="Normal 382 2 2 2 5" xfId="38128"/>
    <cellStyle name="Normal 382 2 2 2 6" xfId="38129"/>
    <cellStyle name="Normal 382 2 2 3" xfId="38130"/>
    <cellStyle name="Normal 382 2 2 3 2" xfId="38131"/>
    <cellStyle name="Normal 382 2 2 3 3" xfId="38132"/>
    <cellStyle name="Normal 382 2 2 4" xfId="38133"/>
    <cellStyle name="Normal 382 2 2 4 2" xfId="38134"/>
    <cellStyle name="Normal 382 2 2 4 3" xfId="38135"/>
    <cellStyle name="Normal 382 2 2 5" xfId="38136"/>
    <cellStyle name="Normal 382 2 2 6" xfId="38137"/>
    <cellStyle name="Normal 382 2 2 7" xfId="38138"/>
    <cellStyle name="Normal 382 2 2 8" xfId="38139"/>
    <cellStyle name="Normal 382 2 3" xfId="38140"/>
    <cellStyle name="Normal 382 2 3 2" xfId="38141"/>
    <cellStyle name="Normal 382 2 3 2 2" xfId="38142"/>
    <cellStyle name="Normal 382 2 3 2 3" xfId="38143"/>
    <cellStyle name="Normal 382 2 3 3" xfId="38144"/>
    <cellStyle name="Normal 382 2 3 3 2" xfId="38145"/>
    <cellStyle name="Normal 382 2 3 3 3" xfId="38146"/>
    <cellStyle name="Normal 382 2 3 4" xfId="38147"/>
    <cellStyle name="Normal 382 2 3 5" xfId="38148"/>
    <cellStyle name="Normal 382 2 3 6" xfId="38149"/>
    <cellStyle name="Normal 382 2 4" xfId="38150"/>
    <cellStyle name="Normal 382 2 4 2" xfId="38151"/>
    <cellStyle name="Normal 382 2 4 3" xfId="38152"/>
    <cellStyle name="Normal 382 2 5" xfId="38153"/>
    <cellStyle name="Normal 382 2 5 2" xfId="38154"/>
    <cellStyle name="Normal 382 2 5 3" xfId="38155"/>
    <cellStyle name="Normal 382 2 6" xfId="38156"/>
    <cellStyle name="Normal 382 2 7" xfId="38157"/>
    <cellStyle name="Normal 382 2 8" xfId="38158"/>
    <cellStyle name="Normal 382 2 9" xfId="38159"/>
    <cellStyle name="Normal 382 3" xfId="38160"/>
    <cellStyle name="Normal 382 3 2" xfId="38161"/>
    <cellStyle name="Normal 382 3 2 2" xfId="38162"/>
    <cellStyle name="Normal 382 3 2 2 2" xfId="38163"/>
    <cellStyle name="Normal 382 3 2 2 3" xfId="38164"/>
    <cellStyle name="Normal 382 3 2 3" xfId="38165"/>
    <cellStyle name="Normal 382 3 2 3 2" xfId="38166"/>
    <cellStyle name="Normal 382 3 2 3 3" xfId="38167"/>
    <cellStyle name="Normal 382 3 2 4" xfId="38168"/>
    <cellStyle name="Normal 382 3 2 5" xfId="38169"/>
    <cellStyle name="Normal 382 3 2 6" xfId="38170"/>
    <cellStyle name="Normal 382 3 3" xfId="38171"/>
    <cellStyle name="Normal 382 3 3 2" xfId="38172"/>
    <cellStyle name="Normal 382 3 3 3" xfId="38173"/>
    <cellStyle name="Normal 382 3 4" xfId="38174"/>
    <cellStyle name="Normal 382 3 4 2" xfId="38175"/>
    <cellStyle name="Normal 382 3 4 3" xfId="38176"/>
    <cellStyle name="Normal 382 3 5" xfId="38177"/>
    <cellStyle name="Normal 382 3 6" xfId="38178"/>
    <cellStyle name="Normal 382 3 7" xfId="38179"/>
    <cellStyle name="Normal 382 3 8" xfId="38180"/>
    <cellStyle name="Normal 382 4" xfId="38181"/>
    <cellStyle name="Normal 382 4 2" xfId="38182"/>
    <cellStyle name="Normal 382 4 2 2" xfId="38183"/>
    <cellStyle name="Normal 382 4 2 3" xfId="38184"/>
    <cellStyle name="Normal 382 4 3" xfId="38185"/>
    <cellStyle name="Normal 382 4 3 2" xfId="38186"/>
    <cellStyle name="Normal 382 4 3 3" xfId="38187"/>
    <cellStyle name="Normal 382 4 4" xfId="38188"/>
    <cellStyle name="Normal 382 4 5" xfId="38189"/>
    <cellStyle name="Normal 382 4 6" xfId="38190"/>
    <cellStyle name="Normal 382 5" xfId="38191"/>
    <cellStyle name="Normal 382 5 2" xfId="38192"/>
    <cellStyle name="Normal 382 5 3" xfId="38193"/>
    <cellStyle name="Normal 382 6" xfId="38194"/>
    <cellStyle name="Normal 382 6 2" xfId="38195"/>
    <cellStyle name="Normal 382 6 3" xfId="38196"/>
    <cellStyle name="Normal 382 7" xfId="38197"/>
    <cellStyle name="Normal 382 8" xfId="38198"/>
    <cellStyle name="Normal 382 9" xfId="38199"/>
    <cellStyle name="Normal 383" xfId="38200"/>
    <cellStyle name="Normal 383 10" xfId="38201"/>
    <cellStyle name="Normal 383 2" xfId="38202"/>
    <cellStyle name="Normal 383 2 2" xfId="38203"/>
    <cellStyle name="Normal 383 2 2 2" xfId="38204"/>
    <cellStyle name="Normal 383 2 2 2 2" xfId="38205"/>
    <cellStyle name="Normal 383 2 2 2 2 2" xfId="38206"/>
    <cellStyle name="Normal 383 2 2 2 2 3" xfId="38207"/>
    <cellStyle name="Normal 383 2 2 2 3" xfId="38208"/>
    <cellStyle name="Normal 383 2 2 2 3 2" xfId="38209"/>
    <cellStyle name="Normal 383 2 2 2 3 3" xfId="38210"/>
    <cellStyle name="Normal 383 2 2 2 4" xfId="38211"/>
    <cellStyle name="Normal 383 2 2 2 5" xfId="38212"/>
    <cellStyle name="Normal 383 2 2 2 6" xfId="38213"/>
    <cellStyle name="Normal 383 2 2 3" xfId="38214"/>
    <cellStyle name="Normal 383 2 2 3 2" xfId="38215"/>
    <cellStyle name="Normal 383 2 2 3 3" xfId="38216"/>
    <cellStyle name="Normal 383 2 2 4" xfId="38217"/>
    <cellStyle name="Normal 383 2 2 4 2" xfId="38218"/>
    <cellStyle name="Normal 383 2 2 4 3" xfId="38219"/>
    <cellStyle name="Normal 383 2 2 5" xfId="38220"/>
    <cellStyle name="Normal 383 2 2 6" xfId="38221"/>
    <cellStyle name="Normal 383 2 2 7" xfId="38222"/>
    <cellStyle name="Normal 383 2 2 8" xfId="38223"/>
    <cellStyle name="Normal 383 2 3" xfId="38224"/>
    <cellStyle name="Normal 383 2 3 2" xfId="38225"/>
    <cellStyle name="Normal 383 2 3 2 2" xfId="38226"/>
    <cellStyle name="Normal 383 2 3 2 3" xfId="38227"/>
    <cellStyle name="Normal 383 2 3 3" xfId="38228"/>
    <cellStyle name="Normal 383 2 3 3 2" xfId="38229"/>
    <cellStyle name="Normal 383 2 3 3 3" xfId="38230"/>
    <cellStyle name="Normal 383 2 3 4" xfId="38231"/>
    <cellStyle name="Normal 383 2 3 5" xfId="38232"/>
    <cellStyle name="Normal 383 2 3 6" xfId="38233"/>
    <cellStyle name="Normal 383 2 4" xfId="38234"/>
    <cellStyle name="Normal 383 2 4 2" xfId="38235"/>
    <cellStyle name="Normal 383 2 4 3" xfId="38236"/>
    <cellStyle name="Normal 383 2 5" xfId="38237"/>
    <cellStyle name="Normal 383 2 5 2" xfId="38238"/>
    <cellStyle name="Normal 383 2 5 3" xfId="38239"/>
    <cellStyle name="Normal 383 2 6" xfId="38240"/>
    <cellStyle name="Normal 383 2 7" xfId="38241"/>
    <cellStyle name="Normal 383 2 8" xfId="38242"/>
    <cellStyle name="Normal 383 2 9" xfId="38243"/>
    <cellStyle name="Normal 383 3" xfId="38244"/>
    <cellStyle name="Normal 383 3 2" xfId="38245"/>
    <cellStyle name="Normal 383 3 2 2" xfId="38246"/>
    <cellStyle name="Normal 383 3 2 2 2" xfId="38247"/>
    <cellStyle name="Normal 383 3 2 2 3" xfId="38248"/>
    <cellStyle name="Normal 383 3 2 3" xfId="38249"/>
    <cellStyle name="Normal 383 3 2 3 2" xfId="38250"/>
    <cellStyle name="Normal 383 3 2 3 3" xfId="38251"/>
    <cellStyle name="Normal 383 3 2 4" xfId="38252"/>
    <cellStyle name="Normal 383 3 2 5" xfId="38253"/>
    <cellStyle name="Normal 383 3 2 6" xfId="38254"/>
    <cellStyle name="Normal 383 3 3" xfId="38255"/>
    <cellStyle name="Normal 383 3 3 2" xfId="38256"/>
    <cellStyle name="Normal 383 3 3 3" xfId="38257"/>
    <cellStyle name="Normal 383 3 4" xfId="38258"/>
    <cellStyle name="Normal 383 3 4 2" xfId="38259"/>
    <cellStyle name="Normal 383 3 4 3" xfId="38260"/>
    <cellStyle name="Normal 383 3 5" xfId="38261"/>
    <cellStyle name="Normal 383 3 6" xfId="38262"/>
    <cellStyle name="Normal 383 3 7" xfId="38263"/>
    <cellStyle name="Normal 383 3 8" xfId="38264"/>
    <cellStyle name="Normal 383 4" xfId="38265"/>
    <cellStyle name="Normal 383 4 2" xfId="38266"/>
    <cellStyle name="Normal 383 4 2 2" xfId="38267"/>
    <cellStyle name="Normal 383 4 2 3" xfId="38268"/>
    <cellStyle name="Normal 383 4 3" xfId="38269"/>
    <cellStyle name="Normal 383 4 3 2" xfId="38270"/>
    <cellStyle name="Normal 383 4 3 3" xfId="38271"/>
    <cellStyle name="Normal 383 4 4" xfId="38272"/>
    <cellStyle name="Normal 383 4 5" xfId="38273"/>
    <cellStyle name="Normal 383 4 6" xfId="38274"/>
    <cellStyle name="Normal 383 5" xfId="38275"/>
    <cellStyle name="Normal 383 5 2" xfId="38276"/>
    <cellStyle name="Normal 383 5 3" xfId="38277"/>
    <cellStyle name="Normal 383 6" xfId="38278"/>
    <cellStyle name="Normal 383 6 2" xfId="38279"/>
    <cellStyle name="Normal 383 6 3" xfId="38280"/>
    <cellStyle name="Normal 383 7" xfId="38281"/>
    <cellStyle name="Normal 383 8" xfId="38282"/>
    <cellStyle name="Normal 383 9" xfId="38283"/>
    <cellStyle name="Normal 384" xfId="38284"/>
    <cellStyle name="Normal 384 10" xfId="38285"/>
    <cellStyle name="Normal 384 2" xfId="38286"/>
    <cellStyle name="Normal 384 2 2" xfId="38287"/>
    <cellStyle name="Normal 384 2 2 2" xfId="38288"/>
    <cellStyle name="Normal 384 2 2 2 2" xfId="38289"/>
    <cellStyle name="Normal 384 2 2 2 2 2" xfId="38290"/>
    <cellStyle name="Normal 384 2 2 2 2 3" xfId="38291"/>
    <cellStyle name="Normal 384 2 2 2 3" xfId="38292"/>
    <cellStyle name="Normal 384 2 2 2 3 2" xfId="38293"/>
    <cellStyle name="Normal 384 2 2 2 3 3" xfId="38294"/>
    <cellStyle name="Normal 384 2 2 2 4" xfId="38295"/>
    <cellStyle name="Normal 384 2 2 2 5" xfId="38296"/>
    <cellStyle name="Normal 384 2 2 2 6" xfId="38297"/>
    <cellStyle name="Normal 384 2 2 3" xfId="38298"/>
    <cellStyle name="Normal 384 2 2 3 2" xfId="38299"/>
    <cellStyle name="Normal 384 2 2 3 3" xfId="38300"/>
    <cellStyle name="Normal 384 2 2 4" xfId="38301"/>
    <cellStyle name="Normal 384 2 2 4 2" xfId="38302"/>
    <cellStyle name="Normal 384 2 2 4 3" xfId="38303"/>
    <cellStyle name="Normal 384 2 2 5" xfId="38304"/>
    <cellStyle name="Normal 384 2 2 6" xfId="38305"/>
    <cellStyle name="Normal 384 2 2 7" xfId="38306"/>
    <cellStyle name="Normal 384 2 2 8" xfId="38307"/>
    <cellStyle name="Normal 384 2 3" xfId="38308"/>
    <cellStyle name="Normal 384 2 3 2" xfId="38309"/>
    <cellStyle name="Normal 384 2 3 2 2" xfId="38310"/>
    <cellStyle name="Normal 384 2 3 2 3" xfId="38311"/>
    <cellStyle name="Normal 384 2 3 3" xfId="38312"/>
    <cellStyle name="Normal 384 2 3 3 2" xfId="38313"/>
    <cellStyle name="Normal 384 2 3 3 3" xfId="38314"/>
    <cellStyle name="Normal 384 2 3 4" xfId="38315"/>
    <cellStyle name="Normal 384 2 3 5" xfId="38316"/>
    <cellStyle name="Normal 384 2 3 6" xfId="38317"/>
    <cellStyle name="Normal 384 2 4" xfId="38318"/>
    <cellStyle name="Normal 384 2 4 2" xfId="38319"/>
    <cellStyle name="Normal 384 2 4 3" xfId="38320"/>
    <cellStyle name="Normal 384 2 5" xfId="38321"/>
    <cellStyle name="Normal 384 2 5 2" xfId="38322"/>
    <cellStyle name="Normal 384 2 5 3" xfId="38323"/>
    <cellStyle name="Normal 384 2 6" xfId="38324"/>
    <cellStyle name="Normal 384 2 7" xfId="38325"/>
    <cellStyle name="Normal 384 2 8" xfId="38326"/>
    <cellStyle name="Normal 384 2 9" xfId="38327"/>
    <cellStyle name="Normal 384 3" xfId="38328"/>
    <cellStyle name="Normal 384 3 2" xfId="38329"/>
    <cellStyle name="Normal 384 3 2 2" xfId="38330"/>
    <cellStyle name="Normal 384 3 2 2 2" xfId="38331"/>
    <cellStyle name="Normal 384 3 2 2 3" xfId="38332"/>
    <cellStyle name="Normal 384 3 2 3" xfId="38333"/>
    <cellStyle name="Normal 384 3 2 3 2" xfId="38334"/>
    <cellStyle name="Normal 384 3 2 3 3" xfId="38335"/>
    <cellStyle name="Normal 384 3 2 4" xfId="38336"/>
    <cellStyle name="Normal 384 3 2 5" xfId="38337"/>
    <cellStyle name="Normal 384 3 2 6" xfId="38338"/>
    <cellStyle name="Normal 384 3 3" xfId="38339"/>
    <cellStyle name="Normal 384 3 3 2" xfId="38340"/>
    <cellStyle name="Normal 384 3 3 3" xfId="38341"/>
    <cellStyle name="Normal 384 3 4" xfId="38342"/>
    <cellStyle name="Normal 384 3 4 2" xfId="38343"/>
    <cellStyle name="Normal 384 3 4 3" xfId="38344"/>
    <cellStyle name="Normal 384 3 5" xfId="38345"/>
    <cellStyle name="Normal 384 3 6" xfId="38346"/>
    <cellStyle name="Normal 384 3 7" xfId="38347"/>
    <cellStyle name="Normal 384 3 8" xfId="38348"/>
    <cellStyle name="Normal 384 4" xfId="38349"/>
    <cellStyle name="Normal 384 4 2" xfId="38350"/>
    <cellStyle name="Normal 384 4 2 2" xfId="38351"/>
    <cellStyle name="Normal 384 4 2 3" xfId="38352"/>
    <cellStyle name="Normal 384 4 3" xfId="38353"/>
    <cellStyle name="Normal 384 4 3 2" xfId="38354"/>
    <cellStyle name="Normal 384 4 3 3" xfId="38355"/>
    <cellStyle name="Normal 384 4 4" xfId="38356"/>
    <cellStyle name="Normal 384 4 5" xfId="38357"/>
    <cellStyle name="Normal 384 4 6" xfId="38358"/>
    <cellStyle name="Normal 384 5" xfId="38359"/>
    <cellStyle name="Normal 384 5 2" xfId="38360"/>
    <cellStyle name="Normal 384 5 3" xfId="38361"/>
    <cellStyle name="Normal 384 6" xfId="38362"/>
    <cellStyle name="Normal 384 6 2" xfId="38363"/>
    <cellStyle name="Normal 384 6 3" xfId="38364"/>
    <cellStyle name="Normal 384 7" xfId="38365"/>
    <cellStyle name="Normal 384 8" xfId="38366"/>
    <cellStyle name="Normal 384 9" xfId="38367"/>
    <cellStyle name="Normal 385" xfId="38368"/>
    <cellStyle name="Normal 385 10" xfId="38369"/>
    <cellStyle name="Normal 385 2" xfId="38370"/>
    <cellStyle name="Normal 385 2 2" xfId="38371"/>
    <cellStyle name="Normal 385 2 2 2" xfId="38372"/>
    <cellStyle name="Normal 385 2 2 2 2" xfId="38373"/>
    <cellStyle name="Normal 385 2 2 2 2 2" xfId="38374"/>
    <cellStyle name="Normal 385 2 2 2 2 3" xfId="38375"/>
    <cellStyle name="Normal 385 2 2 2 3" xfId="38376"/>
    <cellStyle name="Normal 385 2 2 2 3 2" xfId="38377"/>
    <cellStyle name="Normal 385 2 2 2 3 3" xfId="38378"/>
    <cellStyle name="Normal 385 2 2 2 4" xfId="38379"/>
    <cellStyle name="Normal 385 2 2 2 5" xfId="38380"/>
    <cellStyle name="Normal 385 2 2 2 6" xfId="38381"/>
    <cellStyle name="Normal 385 2 2 3" xfId="38382"/>
    <cellStyle name="Normal 385 2 2 3 2" xfId="38383"/>
    <cellStyle name="Normal 385 2 2 3 3" xfId="38384"/>
    <cellStyle name="Normal 385 2 2 4" xfId="38385"/>
    <cellStyle name="Normal 385 2 2 4 2" xfId="38386"/>
    <cellStyle name="Normal 385 2 2 4 3" xfId="38387"/>
    <cellStyle name="Normal 385 2 2 5" xfId="38388"/>
    <cellStyle name="Normal 385 2 2 6" xfId="38389"/>
    <cellStyle name="Normal 385 2 2 7" xfId="38390"/>
    <cellStyle name="Normal 385 2 2 8" xfId="38391"/>
    <cellStyle name="Normal 385 2 3" xfId="38392"/>
    <cellStyle name="Normal 385 2 3 2" xfId="38393"/>
    <cellStyle name="Normal 385 2 3 2 2" xfId="38394"/>
    <cellStyle name="Normal 385 2 3 2 3" xfId="38395"/>
    <cellStyle name="Normal 385 2 3 3" xfId="38396"/>
    <cellStyle name="Normal 385 2 3 3 2" xfId="38397"/>
    <cellStyle name="Normal 385 2 3 3 3" xfId="38398"/>
    <cellStyle name="Normal 385 2 3 4" xfId="38399"/>
    <cellStyle name="Normal 385 2 3 5" xfId="38400"/>
    <cellStyle name="Normal 385 2 3 6" xfId="38401"/>
    <cellStyle name="Normal 385 2 4" xfId="38402"/>
    <cellStyle name="Normal 385 2 4 2" xfId="38403"/>
    <cellStyle name="Normal 385 2 4 3" xfId="38404"/>
    <cellStyle name="Normal 385 2 5" xfId="38405"/>
    <cellStyle name="Normal 385 2 5 2" xfId="38406"/>
    <cellStyle name="Normal 385 2 5 3" xfId="38407"/>
    <cellStyle name="Normal 385 2 6" xfId="38408"/>
    <cellStyle name="Normal 385 2 7" xfId="38409"/>
    <cellStyle name="Normal 385 2 8" xfId="38410"/>
    <cellStyle name="Normal 385 2 9" xfId="38411"/>
    <cellStyle name="Normal 385 3" xfId="38412"/>
    <cellStyle name="Normal 385 3 2" xfId="38413"/>
    <cellStyle name="Normal 385 3 2 2" xfId="38414"/>
    <cellStyle name="Normal 385 3 2 2 2" xfId="38415"/>
    <cellStyle name="Normal 385 3 2 2 3" xfId="38416"/>
    <cellStyle name="Normal 385 3 2 3" xfId="38417"/>
    <cellStyle name="Normal 385 3 2 3 2" xfId="38418"/>
    <cellStyle name="Normal 385 3 2 3 3" xfId="38419"/>
    <cellStyle name="Normal 385 3 2 4" xfId="38420"/>
    <cellStyle name="Normal 385 3 2 5" xfId="38421"/>
    <cellStyle name="Normal 385 3 2 6" xfId="38422"/>
    <cellStyle name="Normal 385 3 3" xfId="38423"/>
    <cellStyle name="Normal 385 3 3 2" xfId="38424"/>
    <cellStyle name="Normal 385 3 3 3" xfId="38425"/>
    <cellStyle name="Normal 385 3 4" xfId="38426"/>
    <cellStyle name="Normal 385 3 4 2" xfId="38427"/>
    <cellStyle name="Normal 385 3 4 3" xfId="38428"/>
    <cellStyle name="Normal 385 3 5" xfId="38429"/>
    <cellStyle name="Normal 385 3 6" xfId="38430"/>
    <cellStyle name="Normal 385 3 7" xfId="38431"/>
    <cellStyle name="Normal 385 3 8" xfId="38432"/>
    <cellStyle name="Normal 385 4" xfId="38433"/>
    <cellStyle name="Normal 385 4 2" xfId="38434"/>
    <cellStyle name="Normal 385 4 2 2" xfId="38435"/>
    <cellStyle name="Normal 385 4 2 3" xfId="38436"/>
    <cellStyle name="Normal 385 4 3" xfId="38437"/>
    <cellStyle name="Normal 385 4 3 2" xfId="38438"/>
    <cellStyle name="Normal 385 4 3 3" xfId="38439"/>
    <cellStyle name="Normal 385 4 4" xfId="38440"/>
    <cellStyle name="Normal 385 4 5" xfId="38441"/>
    <cellStyle name="Normal 385 4 6" xfId="38442"/>
    <cellStyle name="Normal 385 5" xfId="38443"/>
    <cellStyle name="Normal 385 5 2" xfId="38444"/>
    <cellStyle name="Normal 385 5 3" xfId="38445"/>
    <cellStyle name="Normal 385 6" xfId="38446"/>
    <cellStyle name="Normal 385 6 2" xfId="38447"/>
    <cellStyle name="Normal 385 6 3" xfId="38448"/>
    <cellStyle name="Normal 385 7" xfId="38449"/>
    <cellStyle name="Normal 385 8" xfId="38450"/>
    <cellStyle name="Normal 385 9" xfId="38451"/>
    <cellStyle name="Normal 386" xfId="38452"/>
    <cellStyle name="Normal 386 10" xfId="38453"/>
    <cellStyle name="Normal 386 2" xfId="38454"/>
    <cellStyle name="Normal 386 2 2" xfId="38455"/>
    <cellStyle name="Normal 386 2 2 2" xfId="38456"/>
    <cellStyle name="Normal 386 2 2 2 2" xfId="38457"/>
    <cellStyle name="Normal 386 2 2 2 2 2" xfId="38458"/>
    <cellStyle name="Normal 386 2 2 2 2 3" xfId="38459"/>
    <cellStyle name="Normal 386 2 2 2 3" xfId="38460"/>
    <cellStyle name="Normal 386 2 2 2 3 2" xfId="38461"/>
    <cellStyle name="Normal 386 2 2 2 3 3" xfId="38462"/>
    <cellStyle name="Normal 386 2 2 2 4" xfId="38463"/>
    <cellStyle name="Normal 386 2 2 2 5" xfId="38464"/>
    <cellStyle name="Normal 386 2 2 2 6" xfId="38465"/>
    <cellStyle name="Normal 386 2 2 3" xfId="38466"/>
    <cellStyle name="Normal 386 2 2 3 2" xfId="38467"/>
    <cellStyle name="Normal 386 2 2 3 3" xfId="38468"/>
    <cellStyle name="Normal 386 2 2 4" xfId="38469"/>
    <cellStyle name="Normal 386 2 2 4 2" xfId="38470"/>
    <cellStyle name="Normal 386 2 2 4 3" xfId="38471"/>
    <cellStyle name="Normal 386 2 2 5" xfId="38472"/>
    <cellStyle name="Normal 386 2 2 6" xfId="38473"/>
    <cellStyle name="Normal 386 2 2 7" xfId="38474"/>
    <cellStyle name="Normal 386 2 2 8" xfId="38475"/>
    <cellStyle name="Normal 386 2 3" xfId="38476"/>
    <cellStyle name="Normal 386 2 3 2" xfId="38477"/>
    <cellStyle name="Normal 386 2 3 2 2" xfId="38478"/>
    <cellStyle name="Normal 386 2 3 2 3" xfId="38479"/>
    <cellStyle name="Normal 386 2 3 3" xfId="38480"/>
    <cellStyle name="Normal 386 2 3 3 2" xfId="38481"/>
    <cellStyle name="Normal 386 2 3 3 3" xfId="38482"/>
    <cellStyle name="Normal 386 2 3 4" xfId="38483"/>
    <cellStyle name="Normal 386 2 3 5" xfId="38484"/>
    <cellStyle name="Normal 386 2 3 6" xfId="38485"/>
    <cellStyle name="Normal 386 2 4" xfId="38486"/>
    <cellStyle name="Normal 386 2 4 2" xfId="38487"/>
    <cellStyle name="Normal 386 2 4 3" xfId="38488"/>
    <cellStyle name="Normal 386 2 5" xfId="38489"/>
    <cellStyle name="Normal 386 2 5 2" xfId="38490"/>
    <cellStyle name="Normal 386 2 5 3" xfId="38491"/>
    <cellStyle name="Normal 386 2 6" xfId="38492"/>
    <cellStyle name="Normal 386 2 7" xfId="38493"/>
    <cellStyle name="Normal 386 2 8" xfId="38494"/>
    <cellStyle name="Normal 386 2 9" xfId="38495"/>
    <cellStyle name="Normal 386 3" xfId="38496"/>
    <cellStyle name="Normal 386 3 2" xfId="38497"/>
    <cellStyle name="Normal 386 3 2 2" xfId="38498"/>
    <cellStyle name="Normal 386 3 2 2 2" xfId="38499"/>
    <cellStyle name="Normal 386 3 2 2 3" xfId="38500"/>
    <cellStyle name="Normal 386 3 2 3" xfId="38501"/>
    <cellStyle name="Normal 386 3 2 3 2" xfId="38502"/>
    <cellStyle name="Normal 386 3 2 3 3" xfId="38503"/>
    <cellStyle name="Normal 386 3 2 4" xfId="38504"/>
    <cellStyle name="Normal 386 3 2 5" xfId="38505"/>
    <cellStyle name="Normal 386 3 2 6" xfId="38506"/>
    <cellStyle name="Normal 386 3 3" xfId="38507"/>
    <cellStyle name="Normal 386 3 3 2" xfId="38508"/>
    <cellStyle name="Normal 386 3 3 3" xfId="38509"/>
    <cellStyle name="Normal 386 3 4" xfId="38510"/>
    <cellStyle name="Normal 386 3 4 2" xfId="38511"/>
    <cellStyle name="Normal 386 3 4 3" xfId="38512"/>
    <cellStyle name="Normal 386 3 5" xfId="38513"/>
    <cellStyle name="Normal 386 3 6" xfId="38514"/>
    <cellStyle name="Normal 386 3 7" xfId="38515"/>
    <cellStyle name="Normal 386 3 8" xfId="38516"/>
    <cellStyle name="Normal 386 4" xfId="38517"/>
    <cellStyle name="Normal 386 4 2" xfId="38518"/>
    <cellStyle name="Normal 386 4 2 2" xfId="38519"/>
    <cellStyle name="Normal 386 4 2 3" xfId="38520"/>
    <cellStyle name="Normal 386 4 3" xfId="38521"/>
    <cellStyle name="Normal 386 4 3 2" xfId="38522"/>
    <cellStyle name="Normal 386 4 3 3" xfId="38523"/>
    <cellStyle name="Normal 386 4 4" xfId="38524"/>
    <cellStyle name="Normal 386 4 5" xfId="38525"/>
    <cellStyle name="Normal 386 4 6" xfId="38526"/>
    <cellStyle name="Normal 386 5" xfId="38527"/>
    <cellStyle name="Normal 386 5 2" xfId="38528"/>
    <cellStyle name="Normal 386 5 3" xfId="38529"/>
    <cellStyle name="Normal 386 6" xfId="38530"/>
    <cellStyle name="Normal 386 6 2" xfId="38531"/>
    <cellStyle name="Normal 386 6 3" xfId="38532"/>
    <cellStyle name="Normal 386 7" xfId="38533"/>
    <cellStyle name="Normal 386 8" xfId="38534"/>
    <cellStyle name="Normal 386 9" xfId="38535"/>
    <cellStyle name="Normal 387" xfId="38536"/>
    <cellStyle name="Normal 387 10" xfId="38537"/>
    <cellStyle name="Normal 387 2" xfId="38538"/>
    <cellStyle name="Normal 387 2 2" xfId="38539"/>
    <cellStyle name="Normal 387 2 2 2" xfId="38540"/>
    <cellStyle name="Normal 387 2 2 2 2" xfId="38541"/>
    <cellStyle name="Normal 387 2 2 2 2 2" xfId="38542"/>
    <cellStyle name="Normal 387 2 2 2 2 3" xfId="38543"/>
    <cellStyle name="Normal 387 2 2 2 3" xfId="38544"/>
    <cellStyle name="Normal 387 2 2 2 3 2" xfId="38545"/>
    <cellStyle name="Normal 387 2 2 2 3 3" xfId="38546"/>
    <cellStyle name="Normal 387 2 2 2 4" xfId="38547"/>
    <cellStyle name="Normal 387 2 2 2 5" xfId="38548"/>
    <cellStyle name="Normal 387 2 2 2 6" xfId="38549"/>
    <cellStyle name="Normal 387 2 2 3" xfId="38550"/>
    <cellStyle name="Normal 387 2 2 3 2" xfId="38551"/>
    <cellStyle name="Normal 387 2 2 3 3" xfId="38552"/>
    <cellStyle name="Normal 387 2 2 4" xfId="38553"/>
    <cellStyle name="Normal 387 2 2 4 2" xfId="38554"/>
    <cellStyle name="Normal 387 2 2 4 3" xfId="38555"/>
    <cellStyle name="Normal 387 2 2 5" xfId="38556"/>
    <cellStyle name="Normal 387 2 2 6" xfId="38557"/>
    <cellStyle name="Normal 387 2 2 7" xfId="38558"/>
    <cellStyle name="Normal 387 2 2 8" xfId="38559"/>
    <cellStyle name="Normal 387 2 3" xfId="38560"/>
    <cellStyle name="Normal 387 2 3 2" xfId="38561"/>
    <cellStyle name="Normal 387 2 3 2 2" xfId="38562"/>
    <cellStyle name="Normal 387 2 3 2 3" xfId="38563"/>
    <cellStyle name="Normal 387 2 3 3" xfId="38564"/>
    <cellStyle name="Normal 387 2 3 3 2" xfId="38565"/>
    <cellStyle name="Normal 387 2 3 3 3" xfId="38566"/>
    <cellStyle name="Normal 387 2 3 4" xfId="38567"/>
    <cellStyle name="Normal 387 2 3 5" xfId="38568"/>
    <cellStyle name="Normal 387 2 3 6" xfId="38569"/>
    <cellStyle name="Normal 387 2 4" xfId="38570"/>
    <cellStyle name="Normal 387 2 4 2" xfId="38571"/>
    <cellStyle name="Normal 387 2 4 3" xfId="38572"/>
    <cellStyle name="Normal 387 2 5" xfId="38573"/>
    <cellStyle name="Normal 387 2 5 2" xfId="38574"/>
    <cellStyle name="Normal 387 2 5 3" xfId="38575"/>
    <cellStyle name="Normal 387 2 6" xfId="38576"/>
    <cellStyle name="Normal 387 2 7" xfId="38577"/>
    <cellStyle name="Normal 387 2 8" xfId="38578"/>
    <cellStyle name="Normal 387 2 9" xfId="38579"/>
    <cellStyle name="Normal 387 3" xfId="38580"/>
    <cellStyle name="Normal 387 3 2" xfId="38581"/>
    <cellStyle name="Normal 387 3 2 2" xfId="38582"/>
    <cellStyle name="Normal 387 3 2 2 2" xfId="38583"/>
    <cellStyle name="Normal 387 3 2 2 3" xfId="38584"/>
    <cellStyle name="Normal 387 3 2 3" xfId="38585"/>
    <cellStyle name="Normal 387 3 2 3 2" xfId="38586"/>
    <cellStyle name="Normal 387 3 2 3 3" xfId="38587"/>
    <cellStyle name="Normal 387 3 2 4" xfId="38588"/>
    <cellStyle name="Normal 387 3 2 5" xfId="38589"/>
    <cellStyle name="Normal 387 3 2 6" xfId="38590"/>
    <cellStyle name="Normal 387 3 3" xfId="38591"/>
    <cellStyle name="Normal 387 3 3 2" xfId="38592"/>
    <cellStyle name="Normal 387 3 3 3" xfId="38593"/>
    <cellStyle name="Normal 387 3 4" xfId="38594"/>
    <cellStyle name="Normal 387 3 4 2" xfId="38595"/>
    <cellStyle name="Normal 387 3 4 3" xfId="38596"/>
    <cellStyle name="Normal 387 3 5" xfId="38597"/>
    <cellStyle name="Normal 387 3 6" xfId="38598"/>
    <cellStyle name="Normal 387 3 7" xfId="38599"/>
    <cellStyle name="Normal 387 3 8" xfId="38600"/>
    <cellStyle name="Normal 387 4" xfId="38601"/>
    <cellStyle name="Normal 387 4 2" xfId="38602"/>
    <cellStyle name="Normal 387 4 2 2" xfId="38603"/>
    <cellStyle name="Normal 387 4 2 3" xfId="38604"/>
    <cellStyle name="Normal 387 4 3" xfId="38605"/>
    <cellStyle name="Normal 387 4 3 2" xfId="38606"/>
    <cellStyle name="Normal 387 4 3 3" xfId="38607"/>
    <cellStyle name="Normal 387 4 4" xfId="38608"/>
    <cellStyle name="Normal 387 4 5" xfId="38609"/>
    <cellStyle name="Normal 387 4 6" xfId="38610"/>
    <cellStyle name="Normal 387 5" xfId="38611"/>
    <cellStyle name="Normal 387 5 2" xfId="38612"/>
    <cellStyle name="Normal 387 5 3" xfId="38613"/>
    <cellStyle name="Normal 387 6" xfId="38614"/>
    <cellStyle name="Normal 387 6 2" xfId="38615"/>
    <cellStyle name="Normal 387 6 3" xfId="38616"/>
    <cellStyle name="Normal 387 7" xfId="38617"/>
    <cellStyle name="Normal 387 8" xfId="38618"/>
    <cellStyle name="Normal 387 9" xfId="38619"/>
    <cellStyle name="Normal 388" xfId="38620"/>
    <cellStyle name="Normal 388 10" xfId="38621"/>
    <cellStyle name="Normal 388 2" xfId="38622"/>
    <cellStyle name="Normal 388 2 2" xfId="38623"/>
    <cellStyle name="Normal 388 2 2 2" xfId="38624"/>
    <cellStyle name="Normal 388 2 2 2 2" xfId="38625"/>
    <cellStyle name="Normal 388 2 2 2 2 2" xfId="38626"/>
    <cellStyle name="Normal 388 2 2 2 2 3" xfId="38627"/>
    <cellStyle name="Normal 388 2 2 2 3" xfId="38628"/>
    <cellStyle name="Normal 388 2 2 2 3 2" xfId="38629"/>
    <cellStyle name="Normal 388 2 2 2 3 3" xfId="38630"/>
    <cellStyle name="Normal 388 2 2 2 4" xfId="38631"/>
    <cellStyle name="Normal 388 2 2 2 5" xfId="38632"/>
    <cellStyle name="Normal 388 2 2 2 6" xfId="38633"/>
    <cellStyle name="Normal 388 2 2 3" xfId="38634"/>
    <cellStyle name="Normal 388 2 2 3 2" xfId="38635"/>
    <cellStyle name="Normal 388 2 2 3 3" xfId="38636"/>
    <cellStyle name="Normal 388 2 2 4" xfId="38637"/>
    <cellStyle name="Normal 388 2 2 4 2" xfId="38638"/>
    <cellStyle name="Normal 388 2 2 4 3" xfId="38639"/>
    <cellStyle name="Normal 388 2 2 5" xfId="38640"/>
    <cellStyle name="Normal 388 2 2 6" xfId="38641"/>
    <cellStyle name="Normal 388 2 2 7" xfId="38642"/>
    <cellStyle name="Normal 388 2 2 8" xfId="38643"/>
    <cellStyle name="Normal 388 2 3" xfId="38644"/>
    <cellStyle name="Normal 388 2 3 2" xfId="38645"/>
    <cellStyle name="Normal 388 2 3 2 2" xfId="38646"/>
    <cellStyle name="Normal 388 2 3 2 3" xfId="38647"/>
    <cellStyle name="Normal 388 2 3 3" xfId="38648"/>
    <cellStyle name="Normal 388 2 3 3 2" xfId="38649"/>
    <cellStyle name="Normal 388 2 3 3 3" xfId="38650"/>
    <cellStyle name="Normal 388 2 3 4" xfId="38651"/>
    <cellStyle name="Normal 388 2 3 5" xfId="38652"/>
    <cellStyle name="Normal 388 2 3 6" xfId="38653"/>
    <cellStyle name="Normal 388 2 4" xfId="38654"/>
    <cellStyle name="Normal 388 2 4 2" xfId="38655"/>
    <cellStyle name="Normal 388 2 4 3" xfId="38656"/>
    <cellStyle name="Normal 388 2 5" xfId="38657"/>
    <cellStyle name="Normal 388 2 5 2" xfId="38658"/>
    <cellStyle name="Normal 388 2 5 3" xfId="38659"/>
    <cellStyle name="Normal 388 2 6" xfId="38660"/>
    <cellStyle name="Normal 388 2 7" xfId="38661"/>
    <cellStyle name="Normal 388 2 8" xfId="38662"/>
    <cellStyle name="Normal 388 2 9" xfId="38663"/>
    <cellStyle name="Normal 388 3" xfId="38664"/>
    <cellStyle name="Normal 388 3 2" xfId="38665"/>
    <cellStyle name="Normal 388 3 2 2" xfId="38666"/>
    <cellStyle name="Normal 388 3 2 2 2" xfId="38667"/>
    <cellStyle name="Normal 388 3 2 2 3" xfId="38668"/>
    <cellStyle name="Normal 388 3 2 3" xfId="38669"/>
    <cellStyle name="Normal 388 3 2 3 2" xfId="38670"/>
    <cellStyle name="Normal 388 3 2 3 3" xfId="38671"/>
    <cellStyle name="Normal 388 3 2 4" xfId="38672"/>
    <cellStyle name="Normal 388 3 2 5" xfId="38673"/>
    <cellStyle name="Normal 388 3 2 6" xfId="38674"/>
    <cellStyle name="Normal 388 3 3" xfId="38675"/>
    <cellStyle name="Normal 388 3 3 2" xfId="38676"/>
    <cellStyle name="Normal 388 3 3 3" xfId="38677"/>
    <cellStyle name="Normal 388 3 4" xfId="38678"/>
    <cellStyle name="Normal 388 3 4 2" xfId="38679"/>
    <cellStyle name="Normal 388 3 4 3" xfId="38680"/>
    <cellStyle name="Normal 388 3 5" xfId="38681"/>
    <cellStyle name="Normal 388 3 6" xfId="38682"/>
    <cellStyle name="Normal 388 3 7" xfId="38683"/>
    <cellStyle name="Normal 388 3 8" xfId="38684"/>
    <cellStyle name="Normal 388 4" xfId="38685"/>
    <cellStyle name="Normal 388 4 2" xfId="38686"/>
    <cellStyle name="Normal 388 4 2 2" xfId="38687"/>
    <cellStyle name="Normal 388 4 2 3" xfId="38688"/>
    <cellStyle name="Normal 388 4 3" xfId="38689"/>
    <cellStyle name="Normal 388 4 3 2" xfId="38690"/>
    <cellStyle name="Normal 388 4 3 3" xfId="38691"/>
    <cellStyle name="Normal 388 4 4" xfId="38692"/>
    <cellStyle name="Normal 388 4 5" xfId="38693"/>
    <cellStyle name="Normal 388 4 6" xfId="38694"/>
    <cellStyle name="Normal 388 5" xfId="38695"/>
    <cellStyle name="Normal 388 5 2" xfId="38696"/>
    <cellStyle name="Normal 388 5 3" xfId="38697"/>
    <cellStyle name="Normal 388 6" xfId="38698"/>
    <cellStyle name="Normal 388 6 2" xfId="38699"/>
    <cellStyle name="Normal 388 6 3" xfId="38700"/>
    <cellStyle name="Normal 388 7" xfId="38701"/>
    <cellStyle name="Normal 388 8" xfId="38702"/>
    <cellStyle name="Normal 388 9" xfId="38703"/>
    <cellStyle name="Normal 389" xfId="38704"/>
    <cellStyle name="Normal 389 10" xfId="38705"/>
    <cellStyle name="Normal 389 2" xfId="38706"/>
    <cellStyle name="Normal 389 2 2" xfId="38707"/>
    <cellStyle name="Normal 389 2 2 2" xfId="38708"/>
    <cellStyle name="Normal 389 2 2 2 2" xfId="38709"/>
    <cellStyle name="Normal 389 2 2 2 2 2" xfId="38710"/>
    <cellStyle name="Normal 389 2 2 2 2 3" xfId="38711"/>
    <cellStyle name="Normal 389 2 2 2 3" xfId="38712"/>
    <cellStyle name="Normal 389 2 2 2 3 2" xfId="38713"/>
    <cellStyle name="Normal 389 2 2 2 3 3" xfId="38714"/>
    <cellStyle name="Normal 389 2 2 2 4" xfId="38715"/>
    <cellStyle name="Normal 389 2 2 2 5" xfId="38716"/>
    <cellStyle name="Normal 389 2 2 2 6" xfId="38717"/>
    <cellStyle name="Normal 389 2 2 3" xfId="38718"/>
    <cellStyle name="Normal 389 2 2 3 2" xfId="38719"/>
    <cellStyle name="Normal 389 2 2 3 3" xfId="38720"/>
    <cellStyle name="Normal 389 2 2 4" xfId="38721"/>
    <cellStyle name="Normal 389 2 2 4 2" xfId="38722"/>
    <cellStyle name="Normal 389 2 2 4 3" xfId="38723"/>
    <cellStyle name="Normal 389 2 2 5" xfId="38724"/>
    <cellStyle name="Normal 389 2 2 6" xfId="38725"/>
    <cellStyle name="Normal 389 2 2 7" xfId="38726"/>
    <cellStyle name="Normal 389 2 2 8" xfId="38727"/>
    <cellStyle name="Normal 389 2 3" xfId="38728"/>
    <cellStyle name="Normal 389 2 3 2" xfId="38729"/>
    <cellStyle name="Normal 389 2 3 2 2" xfId="38730"/>
    <cellStyle name="Normal 389 2 3 2 3" xfId="38731"/>
    <cellStyle name="Normal 389 2 3 3" xfId="38732"/>
    <cellStyle name="Normal 389 2 3 3 2" xfId="38733"/>
    <cellStyle name="Normal 389 2 3 3 3" xfId="38734"/>
    <cellStyle name="Normal 389 2 3 4" xfId="38735"/>
    <cellStyle name="Normal 389 2 3 5" xfId="38736"/>
    <cellStyle name="Normal 389 2 3 6" xfId="38737"/>
    <cellStyle name="Normal 389 2 4" xfId="38738"/>
    <cellStyle name="Normal 389 2 4 2" xfId="38739"/>
    <cellStyle name="Normal 389 2 4 3" xfId="38740"/>
    <cellStyle name="Normal 389 2 5" xfId="38741"/>
    <cellStyle name="Normal 389 2 5 2" xfId="38742"/>
    <cellStyle name="Normal 389 2 5 3" xfId="38743"/>
    <cellStyle name="Normal 389 2 6" xfId="38744"/>
    <cellStyle name="Normal 389 2 7" xfId="38745"/>
    <cellStyle name="Normal 389 2 8" xfId="38746"/>
    <cellStyle name="Normal 389 2 9" xfId="38747"/>
    <cellStyle name="Normal 389 3" xfId="38748"/>
    <cellStyle name="Normal 389 3 2" xfId="38749"/>
    <cellStyle name="Normal 389 3 2 2" xfId="38750"/>
    <cellStyle name="Normal 389 3 2 2 2" xfId="38751"/>
    <cellStyle name="Normal 389 3 2 2 3" xfId="38752"/>
    <cellStyle name="Normal 389 3 2 3" xfId="38753"/>
    <cellStyle name="Normal 389 3 2 3 2" xfId="38754"/>
    <cellStyle name="Normal 389 3 2 3 3" xfId="38755"/>
    <cellStyle name="Normal 389 3 2 4" xfId="38756"/>
    <cellStyle name="Normal 389 3 2 5" xfId="38757"/>
    <cellStyle name="Normal 389 3 2 6" xfId="38758"/>
    <cellStyle name="Normal 389 3 3" xfId="38759"/>
    <cellStyle name="Normal 389 3 3 2" xfId="38760"/>
    <cellStyle name="Normal 389 3 3 3" xfId="38761"/>
    <cellStyle name="Normal 389 3 4" xfId="38762"/>
    <cellStyle name="Normal 389 3 4 2" xfId="38763"/>
    <cellStyle name="Normal 389 3 4 3" xfId="38764"/>
    <cellStyle name="Normal 389 3 5" xfId="38765"/>
    <cellStyle name="Normal 389 3 6" xfId="38766"/>
    <cellStyle name="Normal 389 3 7" xfId="38767"/>
    <cellStyle name="Normal 389 3 8" xfId="38768"/>
    <cellStyle name="Normal 389 4" xfId="38769"/>
    <cellStyle name="Normal 389 4 2" xfId="38770"/>
    <cellStyle name="Normal 389 4 2 2" xfId="38771"/>
    <cellStyle name="Normal 389 4 2 3" xfId="38772"/>
    <cellStyle name="Normal 389 4 3" xfId="38773"/>
    <cellStyle name="Normal 389 4 3 2" xfId="38774"/>
    <cellStyle name="Normal 389 4 3 3" xfId="38775"/>
    <cellStyle name="Normal 389 4 4" xfId="38776"/>
    <cellStyle name="Normal 389 4 5" xfId="38777"/>
    <cellStyle name="Normal 389 4 6" xfId="38778"/>
    <cellStyle name="Normal 389 5" xfId="38779"/>
    <cellStyle name="Normal 389 5 2" xfId="38780"/>
    <cellStyle name="Normal 389 5 3" xfId="38781"/>
    <cellStyle name="Normal 389 6" xfId="38782"/>
    <cellStyle name="Normal 389 6 2" xfId="38783"/>
    <cellStyle name="Normal 389 6 3" xfId="38784"/>
    <cellStyle name="Normal 389 7" xfId="38785"/>
    <cellStyle name="Normal 389 8" xfId="38786"/>
    <cellStyle name="Normal 389 9" xfId="38787"/>
    <cellStyle name="Normal 39" xfId="38788"/>
    <cellStyle name="Normal 39 10" xfId="38789"/>
    <cellStyle name="Normal 39 11" xfId="38790"/>
    <cellStyle name="Normal 39 12" xfId="38791"/>
    <cellStyle name="Normal 39 2" xfId="38792"/>
    <cellStyle name="Normal 39 2 2" xfId="38793"/>
    <cellStyle name="Normal 39 2 2 2" xfId="38794"/>
    <cellStyle name="Normal 39 2 2 2 2" xfId="38795"/>
    <cellStyle name="Normal 39 2 2 2 2 2" xfId="38796"/>
    <cellStyle name="Normal 39 2 2 2 2 3" xfId="38797"/>
    <cellStyle name="Normal 39 2 2 2 3" xfId="38798"/>
    <cellStyle name="Normal 39 2 2 2 3 2" xfId="38799"/>
    <cellStyle name="Normal 39 2 2 2 3 3" xfId="38800"/>
    <cellStyle name="Normal 39 2 2 2 4" xfId="38801"/>
    <cellStyle name="Normal 39 2 2 2 5" xfId="38802"/>
    <cellStyle name="Normal 39 2 2 2 6" xfId="38803"/>
    <cellStyle name="Normal 39 2 2 3" xfId="38804"/>
    <cellStyle name="Normal 39 2 2 3 2" xfId="38805"/>
    <cellStyle name="Normal 39 2 2 3 3" xfId="38806"/>
    <cellStyle name="Normal 39 2 2 4" xfId="38807"/>
    <cellStyle name="Normal 39 2 2 4 2" xfId="38808"/>
    <cellStyle name="Normal 39 2 2 4 3" xfId="38809"/>
    <cellStyle name="Normal 39 2 2 5" xfId="38810"/>
    <cellStyle name="Normal 39 2 2 6" xfId="38811"/>
    <cellStyle name="Normal 39 2 2 7" xfId="38812"/>
    <cellStyle name="Normal 39 2 2 8" xfId="38813"/>
    <cellStyle name="Normal 39 2 3" xfId="38814"/>
    <cellStyle name="Normal 39 2 3 2" xfId="38815"/>
    <cellStyle name="Normal 39 2 3 2 2" xfId="38816"/>
    <cellStyle name="Normal 39 2 3 2 3" xfId="38817"/>
    <cellStyle name="Normal 39 2 3 3" xfId="38818"/>
    <cellStyle name="Normal 39 2 3 3 2" xfId="38819"/>
    <cellStyle name="Normal 39 2 3 3 3" xfId="38820"/>
    <cellStyle name="Normal 39 2 3 4" xfId="38821"/>
    <cellStyle name="Normal 39 2 3 5" xfId="38822"/>
    <cellStyle name="Normal 39 2 3 6" xfId="38823"/>
    <cellStyle name="Normal 39 2 4" xfId="38824"/>
    <cellStyle name="Normal 39 2 4 2" xfId="38825"/>
    <cellStyle name="Normal 39 2 4 3" xfId="38826"/>
    <cellStyle name="Normal 39 2 5" xfId="38827"/>
    <cellStyle name="Normal 39 2 5 2" xfId="38828"/>
    <cellStyle name="Normal 39 2 5 3" xfId="38829"/>
    <cellStyle name="Normal 39 2 6" xfId="38830"/>
    <cellStyle name="Normal 39 2 7" xfId="38831"/>
    <cellStyle name="Normal 39 2 8" xfId="38832"/>
    <cellStyle name="Normal 39 2 9" xfId="38833"/>
    <cellStyle name="Normal 39 3" xfId="38834"/>
    <cellStyle name="Normal 39 3 2" xfId="38835"/>
    <cellStyle name="Normal 39 3 2 2" xfId="38836"/>
    <cellStyle name="Normal 39 3 2 2 2" xfId="38837"/>
    <cellStyle name="Normal 39 3 2 2 3" xfId="38838"/>
    <cellStyle name="Normal 39 3 2 3" xfId="38839"/>
    <cellStyle name="Normal 39 3 2 3 2" xfId="38840"/>
    <cellStyle name="Normal 39 3 2 3 3" xfId="38841"/>
    <cellStyle name="Normal 39 3 2 4" xfId="38842"/>
    <cellStyle name="Normal 39 3 2 5" xfId="38843"/>
    <cellStyle name="Normal 39 3 2 6" xfId="38844"/>
    <cellStyle name="Normal 39 3 3" xfId="38845"/>
    <cellStyle name="Normal 39 3 3 2" xfId="38846"/>
    <cellStyle name="Normal 39 3 3 3" xfId="38847"/>
    <cellStyle name="Normal 39 3 4" xfId="38848"/>
    <cellStyle name="Normal 39 3 4 2" xfId="38849"/>
    <cellStyle name="Normal 39 3 4 3" xfId="38850"/>
    <cellStyle name="Normal 39 3 5" xfId="38851"/>
    <cellStyle name="Normal 39 3 6" xfId="38852"/>
    <cellStyle name="Normal 39 3 7" xfId="38853"/>
    <cellStyle name="Normal 39 3 8" xfId="38854"/>
    <cellStyle name="Normal 39 4" xfId="38855"/>
    <cellStyle name="Normal 39 4 2" xfId="38856"/>
    <cellStyle name="Normal 39 4 2 2" xfId="38857"/>
    <cellStyle name="Normal 39 4 2 3" xfId="38858"/>
    <cellStyle name="Normal 39 4 3" xfId="38859"/>
    <cellStyle name="Normal 39 4 3 2" xfId="38860"/>
    <cellStyle name="Normal 39 4 3 3" xfId="38861"/>
    <cellStyle name="Normal 39 4 4" xfId="38862"/>
    <cellStyle name="Normal 39 4 5" xfId="38863"/>
    <cellStyle name="Normal 39 4 6" xfId="38864"/>
    <cellStyle name="Normal 39 5" xfId="38865"/>
    <cellStyle name="Normal 39 5 2" xfId="38866"/>
    <cellStyle name="Normal 39 5 3" xfId="38867"/>
    <cellStyle name="Normal 39 6" xfId="38868"/>
    <cellStyle name="Normal 39 6 2" xfId="38869"/>
    <cellStyle name="Normal 39 6 3" xfId="38870"/>
    <cellStyle name="Normal 39 7" xfId="38871"/>
    <cellStyle name="Normal 39 8" xfId="38872"/>
    <cellStyle name="Normal 39 9" xfId="38873"/>
    <cellStyle name="Normal 390" xfId="38874"/>
    <cellStyle name="Normal 390 10" xfId="38875"/>
    <cellStyle name="Normal 390 2" xfId="38876"/>
    <cellStyle name="Normal 390 2 2" xfId="38877"/>
    <cellStyle name="Normal 390 2 2 2" xfId="38878"/>
    <cellStyle name="Normal 390 2 2 2 2" xfId="38879"/>
    <cellStyle name="Normal 390 2 2 2 2 2" xfId="38880"/>
    <cellStyle name="Normal 390 2 2 2 2 3" xfId="38881"/>
    <cellStyle name="Normal 390 2 2 2 3" xfId="38882"/>
    <cellStyle name="Normal 390 2 2 2 3 2" xfId="38883"/>
    <cellStyle name="Normal 390 2 2 2 3 3" xfId="38884"/>
    <cellStyle name="Normal 390 2 2 2 4" xfId="38885"/>
    <cellStyle name="Normal 390 2 2 2 5" xfId="38886"/>
    <cellStyle name="Normal 390 2 2 2 6" xfId="38887"/>
    <cellStyle name="Normal 390 2 2 3" xfId="38888"/>
    <cellStyle name="Normal 390 2 2 3 2" xfId="38889"/>
    <cellStyle name="Normal 390 2 2 3 3" xfId="38890"/>
    <cellStyle name="Normal 390 2 2 4" xfId="38891"/>
    <cellStyle name="Normal 390 2 2 4 2" xfId="38892"/>
    <cellStyle name="Normal 390 2 2 4 3" xfId="38893"/>
    <cellStyle name="Normal 390 2 2 5" xfId="38894"/>
    <cellStyle name="Normal 390 2 2 6" xfId="38895"/>
    <cellStyle name="Normal 390 2 2 7" xfId="38896"/>
    <cellStyle name="Normal 390 2 2 8" xfId="38897"/>
    <cellStyle name="Normal 390 2 3" xfId="38898"/>
    <cellStyle name="Normal 390 2 3 2" xfId="38899"/>
    <cellStyle name="Normal 390 2 3 2 2" xfId="38900"/>
    <cellStyle name="Normal 390 2 3 2 3" xfId="38901"/>
    <cellStyle name="Normal 390 2 3 3" xfId="38902"/>
    <cellStyle name="Normal 390 2 3 3 2" xfId="38903"/>
    <cellStyle name="Normal 390 2 3 3 3" xfId="38904"/>
    <cellStyle name="Normal 390 2 3 4" xfId="38905"/>
    <cellStyle name="Normal 390 2 3 5" xfId="38906"/>
    <cellStyle name="Normal 390 2 3 6" xfId="38907"/>
    <cellStyle name="Normal 390 2 4" xfId="38908"/>
    <cellStyle name="Normal 390 2 4 2" xfId="38909"/>
    <cellStyle name="Normal 390 2 4 3" xfId="38910"/>
    <cellStyle name="Normal 390 2 5" xfId="38911"/>
    <cellStyle name="Normal 390 2 5 2" xfId="38912"/>
    <cellStyle name="Normal 390 2 5 3" xfId="38913"/>
    <cellStyle name="Normal 390 2 6" xfId="38914"/>
    <cellStyle name="Normal 390 2 7" xfId="38915"/>
    <cellStyle name="Normal 390 2 8" xfId="38916"/>
    <cellStyle name="Normal 390 2 9" xfId="38917"/>
    <cellStyle name="Normal 390 3" xfId="38918"/>
    <cellStyle name="Normal 390 3 2" xfId="38919"/>
    <cellStyle name="Normal 390 3 2 2" xfId="38920"/>
    <cellStyle name="Normal 390 3 2 2 2" xfId="38921"/>
    <cellStyle name="Normal 390 3 2 2 3" xfId="38922"/>
    <cellStyle name="Normal 390 3 2 3" xfId="38923"/>
    <cellStyle name="Normal 390 3 2 3 2" xfId="38924"/>
    <cellStyle name="Normal 390 3 2 3 3" xfId="38925"/>
    <cellStyle name="Normal 390 3 2 4" xfId="38926"/>
    <cellStyle name="Normal 390 3 2 5" xfId="38927"/>
    <cellStyle name="Normal 390 3 2 6" xfId="38928"/>
    <cellStyle name="Normal 390 3 3" xfId="38929"/>
    <cellStyle name="Normal 390 3 3 2" xfId="38930"/>
    <cellStyle name="Normal 390 3 3 3" xfId="38931"/>
    <cellStyle name="Normal 390 3 4" xfId="38932"/>
    <cellStyle name="Normal 390 3 4 2" xfId="38933"/>
    <cellStyle name="Normal 390 3 4 3" xfId="38934"/>
    <cellStyle name="Normal 390 3 5" xfId="38935"/>
    <cellStyle name="Normal 390 3 6" xfId="38936"/>
    <cellStyle name="Normal 390 3 7" xfId="38937"/>
    <cellStyle name="Normal 390 3 8" xfId="38938"/>
    <cellStyle name="Normal 390 4" xfId="38939"/>
    <cellStyle name="Normal 390 4 2" xfId="38940"/>
    <cellStyle name="Normal 390 4 2 2" xfId="38941"/>
    <cellStyle name="Normal 390 4 2 3" xfId="38942"/>
    <cellStyle name="Normal 390 4 3" xfId="38943"/>
    <cellStyle name="Normal 390 4 3 2" xfId="38944"/>
    <cellStyle name="Normal 390 4 3 3" xfId="38945"/>
    <cellStyle name="Normal 390 4 4" xfId="38946"/>
    <cellStyle name="Normal 390 4 5" xfId="38947"/>
    <cellStyle name="Normal 390 4 6" xfId="38948"/>
    <cellStyle name="Normal 390 5" xfId="38949"/>
    <cellStyle name="Normal 390 5 2" xfId="38950"/>
    <cellStyle name="Normal 390 5 3" xfId="38951"/>
    <cellStyle name="Normal 390 6" xfId="38952"/>
    <cellStyle name="Normal 390 6 2" xfId="38953"/>
    <cellStyle name="Normal 390 6 3" xfId="38954"/>
    <cellStyle name="Normal 390 7" xfId="38955"/>
    <cellStyle name="Normal 390 8" xfId="38956"/>
    <cellStyle name="Normal 390 9" xfId="38957"/>
    <cellStyle name="Normal 391" xfId="38958"/>
    <cellStyle name="Normal 391 10" xfId="38959"/>
    <cellStyle name="Normal 391 2" xfId="38960"/>
    <cellStyle name="Normal 391 2 2" xfId="38961"/>
    <cellStyle name="Normal 391 2 2 2" xfId="38962"/>
    <cellStyle name="Normal 391 2 2 2 2" xfId="38963"/>
    <cellStyle name="Normal 391 2 2 2 2 2" xfId="38964"/>
    <cellStyle name="Normal 391 2 2 2 2 3" xfId="38965"/>
    <cellStyle name="Normal 391 2 2 2 3" xfId="38966"/>
    <cellStyle name="Normal 391 2 2 2 3 2" xfId="38967"/>
    <cellStyle name="Normal 391 2 2 2 3 3" xfId="38968"/>
    <cellStyle name="Normal 391 2 2 2 4" xfId="38969"/>
    <cellStyle name="Normal 391 2 2 2 5" xfId="38970"/>
    <cellStyle name="Normal 391 2 2 2 6" xfId="38971"/>
    <cellStyle name="Normal 391 2 2 3" xfId="38972"/>
    <cellStyle name="Normal 391 2 2 3 2" xfId="38973"/>
    <cellStyle name="Normal 391 2 2 3 3" xfId="38974"/>
    <cellStyle name="Normal 391 2 2 4" xfId="38975"/>
    <cellStyle name="Normal 391 2 2 4 2" xfId="38976"/>
    <cellStyle name="Normal 391 2 2 4 3" xfId="38977"/>
    <cellStyle name="Normal 391 2 2 5" xfId="38978"/>
    <cellStyle name="Normal 391 2 2 6" xfId="38979"/>
    <cellStyle name="Normal 391 2 2 7" xfId="38980"/>
    <cellStyle name="Normal 391 2 2 8" xfId="38981"/>
    <cellStyle name="Normal 391 2 3" xfId="38982"/>
    <cellStyle name="Normal 391 2 3 2" xfId="38983"/>
    <cellStyle name="Normal 391 2 3 2 2" xfId="38984"/>
    <cellStyle name="Normal 391 2 3 2 3" xfId="38985"/>
    <cellStyle name="Normal 391 2 3 3" xfId="38986"/>
    <cellStyle name="Normal 391 2 3 3 2" xfId="38987"/>
    <cellStyle name="Normal 391 2 3 3 3" xfId="38988"/>
    <cellStyle name="Normal 391 2 3 4" xfId="38989"/>
    <cellStyle name="Normal 391 2 3 5" xfId="38990"/>
    <cellStyle name="Normal 391 2 3 6" xfId="38991"/>
    <cellStyle name="Normal 391 2 4" xfId="38992"/>
    <cellStyle name="Normal 391 2 4 2" xfId="38993"/>
    <cellStyle name="Normal 391 2 4 3" xfId="38994"/>
    <cellStyle name="Normal 391 2 5" xfId="38995"/>
    <cellStyle name="Normal 391 2 5 2" xfId="38996"/>
    <cellStyle name="Normal 391 2 5 3" xfId="38997"/>
    <cellStyle name="Normal 391 2 6" xfId="38998"/>
    <cellStyle name="Normal 391 2 7" xfId="38999"/>
    <cellStyle name="Normal 391 2 8" xfId="39000"/>
    <cellStyle name="Normal 391 2 9" xfId="39001"/>
    <cellStyle name="Normal 391 3" xfId="39002"/>
    <cellStyle name="Normal 391 3 2" xfId="39003"/>
    <cellStyle name="Normal 391 3 2 2" xfId="39004"/>
    <cellStyle name="Normal 391 3 2 2 2" xfId="39005"/>
    <cellStyle name="Normal 391 3 2 2 3" xfId="39006"/>
    <cellStyle name="Normal 391 3 2 3" xfId="39007"/>
    <cellStyle name="Normal 391 3 2 3 2" xfId="39008"/>
    <cellStyle name="Normal 391 3 2 3 3" xfId="39009"/>
    <cellStyle name="Normal 391 3 2 4" xfId="39010"/>
    <cellStyle name="Normal 391 3 2 5" xfId="39011"/>
    <cellStyle name="Normal 391 3 2 6" xfId="39012"/>
    <cellStyle name="Normal 391 3 3" xfId="39013"/>
    <cellStyle name="Normal 391 3 3 2" xfId="39014"/>
    <cellStyle name="Normal 391 3 3 3" xfId="39015"/>
    <cellStyle name="Normal 391 3 4" xfId="39016"/>
    <cellStyle name="Normal 391 3 4 2" xfId="39017"/>
    <cellStyle name="Normal 391 3 4 3" xfId="39018"/>
    <cellStyle name="Normal 391 3 5" xfId="39019"/>
    <cellStyle name="Normal 391 3 6" xfId="39020"/>
    <cellStyle name="Normal 391 3 7" xfId="39021"/>
    <cellStyle name="Normal 391 3 8" xfId="39022"/>
    <cellStyle name="Normal 391 4" xfId="39023"/>
    <cellStyle name="Normal 391 4 2" xfId="39024"/>
    <cellStyle name="Normal 391 4 2 2" xfId="39025"/>
    <cellStyle name="Normal 391 4 2 3" xfId="39026"/>
    <cellStyle name="Normal 391 4 3" xfId="39027"/>
    <cellStyle name="Normal 391 4 3 2" xfId="39028"/>
    <cellStyle name="Normal 391 4 3 3" xfId="39029"/>
    <cellStyle name="Normal 391 4 4" xfId="39030"/>
    <cellStyle name="Normal 391 4 5" xfId="39031"/>
    <cellStyle name="Normal 391 4 6" xfId="39032"/>
    <cellStyle name="Normal 391 5" xfId="39033"/>
    <cellStyle name="Normal 391 5 2" xfId="39034"/>
    <cellStyle name="Normal 391 5 3" xfId="39035"/>
    <cellStyle name="Normal 391 6" xfId="39036"/>
    <cellStyle name="Normal 391 6 2" xfId="39037"/>
    <cellStyle name="Normal 391 6 3" xfId="39038"/>
    <cellStyle name="Normal 391 7" xfId="39039"/>
    <cellStyle name="Normal 391 8" xfId="39040"/>
    <cellStyle name="Normal 391 9" xfId="39041"/>
    <cellStyle name="Normal 392" xfId="39042"/>
    <cellStyle name="Normal 392 10" xfId="39043"/>
    <cellStyle name="Normal 392 2" xfId="39044"/>
    <cellStyle name="Normal 392 2 2" xfId="39045"/>
    <cellStyle name="Normal 392 2 2 2" xfId="39046"/>
    <cellStyle name="Normal 392 2 2 2 2" xfId="39047"/>
    <cellStyle name="Normal 392 2 2 2 2 2" xfId="39048"/>
    <cellStyle name="Normal 392 2 2 2 2 3" xfId="39049"/>
    <cellStyle name="Normal 392 2 2 2 3" xfId="39050"/>
    <cellStyle name="Normal 392 2 2 2 3 2" xfId="39051"/>
    <cellStyle name="Normal 392 2 2 2 3 3" xfId="39052"/>
    <cellStyle name="Normal 392 2 2 2 4" xfId="39053"/>
    <cellStyle name="Normal 392 2 2 2 5" xfId="39054"/>
    <cellStyle name="Normal 392 2 2 2 6" xfId="39055"/>
    <cellStyle name="Normal 392 2 2 3" xfId="39056"/>
    <cellStyle name="Normal 392 2 2 3 2" xfId="39057"/>
    <cellStyle name="Normal 392 2 2 3 3" xfId="39058"/>
    <cellStyle name="Normal 392 2 2 4" xfId="39059"/>
    <cellStyle name="Normal 392 2 2 4 2" xfId="39060"/>
    <cellStyle name="Normal 392 2 2 4 3" xfId="39061"/>
    <cellStyle name="Normal 392 2 2 5" xfId="39062"/>
    <cellStyle name="Normal 392 2 2 6" xfId="39063"/>
    <cellStyle name="Normal 392 2 2 7" xfId="39064"/>
    <cellStyle name="Normal 392 2 2 8" xfId="39065"/>
    <cellStyle name="Normal 392 2 3" xfId="39066"/>
    <cellStyle name="Normal 392 2 3 2" xfId="39067"/>
    <cellStyle name="Normal 392 2 3 2 2" xfId="39068"/>
    <cellStyle name="Normal 392 2 3 2 3" xfId="39069"/>
    <cellStyle name="Normal 392 2 3 3" xfId="39070"/>
    <cellStyle name="Normal 392 2 3 3 2" xfId="39071"/>
    <cellStyle name="Normal 392 2 3 3 3" xfId="39072"/>
    <cellStyle name="Normal 392 2 3 4" xfId="39073"/>
    <cellStyle name="Normal 392 2 3 5" xfId="39074"/>
    <cellStyle name="Normal 392 2 3 6" xfId="39075"/>
    <cellStyle name="Normal 392 2 4" xfId="39076"/>
    <cellStyle name="Normal 392 2 4 2" xfId="39077"/>
    <cellStyle name="Normal 392 2 4 3" xfId="39078"/>
    <cellStyle name="Normal 392 2 5" xfId="39079"/>
    <cellStyle name="Normal 392 2 5 2" xfId="39080"/>
    <cellStyle name="Normal 392 2 5 3" xfId="39081"/>
    <cellStyle name="Normal 392 2 6" xfId="39082"/>
    <cellStyle name="Normal 392 2 7" xfId="39083"/>
    <cellStyle name="Normal 392 2 8" xfId="39084"/>
    <cellStyle name="Normal 392 2 9" xfId="39085"/>
    <cellStyle name="Normal 392 3" xfId="39086"/>
    <cellStyle name="Normal 392 3 2" xfId="39087"/>
    <cellStyle name="Normal 392 3 2 2" xfId="39088"/>
    <cellStyle name="Normal 392 3 2 2 2" xfId="39089"/>
    <cellStyle name="Normal 392 3 2 2 3" xfId="39090"/>
    <cellStyle name="Normal 392 3 2 3" xfId="39091"/>
    <cellStyle name="Normal 392 3 2 3 2" xfId="39092"/>
    <cellStyle name="Normal 392 3 2 3 3" xfId="39093"/>
    <cellStyle name="Normal 392 3 2 4" xfId="39094"/>
    <cellStyle name="Normal 392 3 2 5" xfId="39095"/>
    <cellStyle name="Normal 392 3 2 6" xfId="39096"/>
    <cellStyle name="Normal 392 3 3" xfId="39097"/>
    <cellStyle name="Normal 392 3 3 2" xfId="39098"/>
    <cellStyle name="Normal 392 3 3 3" xfId="39099"/>
    <cellStyle name="Normal 392 3 4" xfId="39100"/>
    <cellStyle name="Normal 392 3 4 2" xfId="39101"/>
    <cellStyle name="Normal 392 3 4 3" xfId="39102"/>
    <cellStyle name="Normal 392 3 5" xfId="39103"/>
    <cellStyle name="Normal 392 3 6" xfId="39104"/>
    <cellStyle name="Normal 392 3 7" xfId="39105"/>
    <cellStyle name="Normal 392 3 8" xfId="39106"/>
    <cellStyle name="Normal 392 4" xfId="39107"/>
    <cellStyle name="Normal 392 4 2" xfId="39108"/>
    <cellStyle name="Normal 392 4 2 2" xfId="39109"/>
    <cellStyle name="Normal 392 4 2 3" xfId="39110"/>
    <cellStyle name="Normal 392 4 3" xfId="39111"/>
    <cellStyle name="Normal 392 4 3 2" xfId="39112"/>
    <cellStyle name="Normal 392 4 3 3" xfId="39113"/>
    <cellStyle name="Normal 392 4 4" xfId="39114"/>
    <cellStyle name="Normal 392 4 5" xfId="39115"/>
    <cellStyle name="Normal 392 4 6" xfId="39116"/>
    <cellStyle name="Normal 392 5" xfId="39117"/>
    <cellStyle name="Normal 392 5 2" xfId="39118"/>
    <cellStyle name="Normal 392 5 3" xfId="39119"/>
    <cellStyle name="Normal 392 6" xfId="39120"/>
    <cellStyle name="Normal 392 6 2" xfId="39121"/>
    <cellStyle name="Normal 392 6 3" xfId="39122"/>
    <cellStyle name="Normal 392 7" xfId="39123"/>
    <cellStyle name="Normal 392 8" xfId="39124"/>
    <cellStyle name="Normal 392 9" xfId="39125"/>
    <cellStyle name="Normal 393" xfId="39126"/>
    <cellStyle name="Normal 393 10" xfId="39127"/>
    <cellStyle name="Normal 393 2" xfId="39128"/>
    <cellStyle name="Normal 393 2 2" xfId="39129"/>
    <cellStyle name="Normal 393 2 2 2" xfId="39130"/>
    <cellStyle name="Normal 393 2 2 2 2" xfId="39131"/>
    <cellStyle name="Normal 393 2 2 2 2 2" xfId="39132"/>
    <cellStyle name="Normal 393 2 2 2 2 3" xfId="39133"/>
    <cellStyle name="Normal 393 2 2 2 3" xfId="39134"/>
    <cellStyle name="Normal 393 2 2 2 3 2" xfId="39135"/>
    <cellStyle name="Normal 393 2 2 2 3 3" xfId="39136"/>
    <cellStyle name="Normal 393 2 2 2 4" xfId="39137"/>
    <cellStyle name="Normal 393 2 2 2 5" xfId="39138"/>
    <cellStyle name="Normal 393 2 2 2 6" xfId="39139"/>
    <cellStyle name="Normal 393 2 2 3" xfId="39140"/>
    <cellStyle name="Normal 393 2 2 3 2" xfId="39141"/>
    <cellStyle name="Normal 393 2 2 3 3" xfId="39142"/>
    <cellStyle name="Normal 393 2 2 4" xfId="39143"/>
    <cellStyle name="Normal 393 2 2 4 2" xfId="39144"/>
    <cellStyle name="Normal 393 2 2 4 3" xfId="39145"/>
    <cellStyle name="Normal 393 2 2 5" xfId="39146"/>
    <cellStyle name="Normal 393 2 2 6" xfId="39147"/>
    <cellStyle name="Normal 393 2 2 7" xfId="39148"/>
    <cellStyle name="Normal 393 2 2 8" xfId="39149"/>
    <cellStyle name="Normal 393 2 3" xfId="39150"/>
    <cellStyle name="Normal 393 2 3 2" xfId="39151"/>
    <cellStyle name="Normal 393 2 3 2 2" xfId="39152"/>
    <cellStyle name="Normal 393 2 3 2 3" xfId="39153"/>
    <cellStyle name="Normal 393 2 3 3" xfId="39154"/>
    <cellStyle name="Normal 393 2 3 3 2" xfId="39155"/>
    <cellStyle name="Normal 393 2 3 3 3" xfId="39156"/>
    <cellStyle name="Normal 393 2 3 4" xfId="39157"/>
    <cellStyle name="Normal 393 2 3 5" xfId="39158"/>
    <cellStyle name="Normal 393 2 3 6" xfId="39159"/>
    <cellStyle name="Normal 393 2 4" xfId="39160"/>
    <cellStyle name="Normal 393 2 4 2" xfId="39161"/>
    <cellStyle name="Normal 393 2 4 3" xfId="39162"/>
    <cellStyle name="Normal 393 2 5" xfId="39163"/>
    <cellStyle name="Normal 393 2 5 2" xfId="39164"/>
    <cellStyle name="Normal 393 2 5 3" xfId="39165"/>
    <cellStyle name="Normal 393 2 6" xfId="39166"/>
    <cellStyle name="Normal 393 2 7" xfId="39167"/>
    <cellStyle name="Normal 393 2 8" xfId="39168"/>
    <cellStyle name="Normal 393 2 9" xfId="39169"/>
    <cellStyle name="Normal 393 3" xfId="39170"/>
    <cellStyle name="Normal 393 3 2" xfId="39171"/>
    <cellStyle name="Normal 393 3 2 2" xfId="39172"/>
    <cellStyle name="Normal 393 3 2 2 2" xfId="39173"/>
    <cellStyle name="Normal 393 3 2 2 3" xfId="39174"/>
    <cellStyle name="Normal 393 3 2 3" xfId="39175"/>
    <cellStyle name="Normal 393 3 2 3 2" xfId="39176"/>
    <cellStyle name="Normal 393 3 2 3 3" xfId="39177"/>
    <cellStyle name="Normal 393 3 2 4" xfId="39178"/>
    <cellStyle name="Normal 393 3 2 5" xfId="39179"/>
    <cellStyle name="Normal 393 3 2 6" xfId="39180"/>
    <cellStyle name="Normal 393 3 3" xfId="39181"/>
    <cellStyle name="Normal 393 3 3 2" xfId="39182"/>
    <cellStyle name="Normal 393 3 3 3" xfId="39183"/>
    <cellStyle name="Normal 393 3 4" xfId="39184"/>
    <cellStyle name="Normal 393 3 4 2" xfId="39185"/>
    <cellStyle name="Normal 393 3 4 3" xfId="39186"/>
    <cellStyle name="Normal 393 3 5" xfId="39187"/>
    <cellStyle name="Normal 393 3 6" xfId="39188"/>
    <cellStyle name="Normal 393 3 7" xfId="39189"/>
    <cellStyle name="Normal 393 3 8" xfId="39190"/>
    <cellStyle name="Normal 393 4" xfId="39191"/>
    <cellStyle name="Normal 393 4 2" xfId="39192"/>
    <cellStyle name="Normal 393 4 2 2" xfId="39193"/>
    <cellStyle name="Normal 393 4 2 3" xfId="39194"/>
    <cellStyle name="Normal 393 4 3" xfId="39195"/>
    <cellStyle name="Normal 393 4 3 2" xfId="39196"/>
    <cellStyle name="Normal 393 4 3 3" xfId="39197"/>
    <cellStyle name="Normal 393 4 4" xfId="39198"/>
    <cellStyle name="Normal 393 4 5" xfId="39199"/>
    <cellStyle name="Normal 393 4 6" xfId="39200"/>
    <cellStyle name="Normal 393 5" xfId="39201"/>
    <cellStyle name="Normal 393 5 2" xfId="39202"/>
    <cellStyle name="Normal 393 5 3" xfId="39203"/>
    <cellStyle name="Normal 393 6" xfId="39204"/>
    <cellStyle name="Normal 393 6 2" xfId="39205"/>
    <cellStyle name="Normal 393 6 3" xfId="39206"/>
    <cellStyle name="Normal 393 7" xfId="39207"/>
    <cellStyle name="Normal 393 8" xfId="39208"/>
    <cellStyle name="Normal 393 9" xfId="39209"/>
    <cellStyle name="Normal 394" xfId="39210"/>
    <cellStyle name="Normal 394 10" xfId="39211"/>
    <cellStyle name="Normal 394 2" xfId="39212"/>
    <cellStyle name="Normal 394 2 2" xfId="39213"/>
    <cellStyle name="Normal 394 2 2 2" xfId="39214"/>
    <cellStyle name="Normal 394 2 2 2 2" xfId="39215"/>
    <cellStyle name="Normal 394 2 2 2 2 2" xfId="39216"/>
    <cellStyle name="Normal 394 2 2 2 2 3" xfId="39217"/>
    <cellStyle name="Normal 394 2 2 2 3" xfId="39218"/>
    <cellStyle name="Normal 394 2 2 2 3 2" xfId="39219"/>
    <cellStyle name="Normal 394 2 2 2 3 3" xfId="39220"/>
    <cellStyle name="Normal 394 2 2 2 4" xfId="39221"/>
    <cellStyle name="Normal 394 2 2 2 5" xfId="39222"/>
    <cellStyle name="Normal 394 2 2 2 6" xfId="39223"/>
    <cellStyle name="Normal 394 2 2 3" xfId="39224"/>
    <cellStyle name="Normal 394 2 2 3 2" xfId="39225"/>
    <cellStyle name="Normal 394 2 2 3 3" xfId="39226"/>
    <cellStyle name="Normal 394 2 2 4" xfId="39227"/>
    <cellStyle name="Normal 394 2 2 4 2" xfId="39228"/>
    <cellStyle name="Normal 394 2 2 4 3" xfId="39229"/>
    <cellStyle name="Normal 394 2 2 5" xfId="39230"/>
    <cellStyle name="Normal 394 2 2 6" xfId="39231"/>
    <cellStyle name="Normal 394 2 2 7" xfId="39232"/>
    <cellStyle name="Normal 394 2 2 8" xfId="39233"/>
    <cellStyle name="Normal 394 2 3" xfId="39234"/>
    <cellStyle name="Normal 394 2 3 2" xfId="39235"/>
    <cellStyle name="Normal 394 2 3 2 2" xfId="39236"/>
    <cellStyle name="Normal 394 2 3 2 3" xfId="39237"/>
    <cellStyle name="Normal 394 2 3 3" xfId="39238"/>
    <cellStyle name="Normal 394 2 3 3 2" xfId="39239"/>
    <cellStyle name="Normal 394 2 3 3 3" xfId="39240"/>
    <cellStyle name="Normal 394 2 3 4" xfId="39241"/>
    <cellStyle name="Normal 394 2 3 5" xfId="39242"/>
    <cellStyle name="Normal 394 2 3 6" xfId="39243"/>
    <cellStyle name="Normal 394 2 4" xfId="39244"/>
    <cellStyle name="Normal 394 2 4 2" xfId="39245"/>
    <cellStyle name="Normal 394 2 4 3" xfId="39246"/>
    <cellStyle name="Normal 394 2 5" xfId="39247"/>
    <cellStyle name="Normal 394 2 5 2" xfId="39248"/>
    <cellStyle name="Normal 394 2 5 3" xfId="39249"/>
    <cellStyle name="Normal 394 2 6" xfId="39250"/>
    <cellStyle name="Normal 394 2 7" xfId="39251"/>
    <cellStyle name="Normal 394 2 8" xfId="39252"/>
    <cellStyle name="Normal 394 2 9" xfId="39253"/>
    <cellStyle name="Normal 394 3" xfId="39254"/>
    <cellStyle name="Normal 394 3 2" xfId="39255"/>
    <cellStyle name="Normal 394 3 2 2" xfId="39256"/>
    <cellStyle name="Normal 394 3 2 2 2" xfId="39257"/>
    <cellStyle name="Normal 394 3 2 2 3" xfId="39258"/>
    <cellStyle name="Normal 394 3 2 3" xfId="39259"/>
    <cellStyle name="Normal 394 3 2 3 2" xfId="39260"/>
    <cellStyle name="Normal 394 3 2 3 3" xfId="39261"/>
    <cellStyle name="Normal 394 3 2 4" xfId="39262"/>
    <cellStyle name="Normal 394 3 2 5" xfId="39263"/>
    <cellStyle name="Normal 394 3 2 6" xfId="39264"/>
    <cellStyle name="Normal 394 3 3" xfId="39265"/>
    <cellStyle name="Normal 394 3 3 2" xfId="39266"/>
    <cellStyle name="Normal 394 3 3 3" xfId="39267"/>
    <cellStyle name="Normal 394 3 4" xfId="39268"/>
    <cellStyle name="Normal 394 3 4 2" xfId="39269"/>
    <cellStyle name="Normal 394 3 4 3" xfId="39270"/>
    <cellStyle name="Normal 394 3 5" xfId="39271"/>
    <cellStyle name="Normal 394 3 6" xfId="39272"/>
    <cellStyle name="Normal 394 3 7" xfId="39273"/>
    <cellStyle name="Normal 394 3 8" xfId="39274"/>
    <cellStyle name="Normal 394 4" xfId="39275"/>
    <cellStyle name="Normal 394 4 2" xfId="39276"/>
    <cellStyle name="Normal 394 4 2 2" xfId="39277"/>
    <cellStyle name="Normal 394 4 2 3" xfId="39278"/>
    <cellStyle name="Normal 394 4 3" xfId="39279"/>
    <cellStyle name="Normal 394 4 3 2" xfId="39280"/>
    <cellStyle name="Normal 394 4 3 3" xfId="39281"/>
    <cellStyle name="Normal 394 4 4" xfId="39282"/>
    <cellStyle name="Normal 394 4 5" xfId="39283"/>
    <cellStyle name="Normal 394 4 6" xfId="39284"/>
    <cellStyle name="Normal 394 5" xfId="39285"/>
    <cellStyle name="Normal 394 5 2" xfId="39286"/>
    <cellStyle name="Normal 394 5 3" xfId="39287"/>
    <cellStyle name="Normal 394 6" xfId="39288"/>
    <cellStyle name="Normal 394 6 2" xfId="39289"/>
    <cellStyle name="Normal 394 6 3" xfId="39290"/>
    <cellStyle name="Normal 394 7" xfId="39291"/>
    <cellStyle name="Normal 394 8" xfId="39292"/>
    <cellStyle name="Normal 394 9" xfId="39293"/>
    <cellStyle name="Normal 395" xfId="39294"/>
    <cellStyle name="Normal 395 10" xfId="39295"/>
    <cellStyle name="Normal 395 2" xfId="39296"/>
    <cellStyle name="Normal 395 2 2" xfId="39297"/>
    <cellStyle name="Normal 395 2 2 2" xfId="39298"/>
    <cellStyle name="Normal 395 2 2 2 2" xfId="39299"/>
    <cellStyle name="Normal 395 2 2 2 2 2" xfId="39300"/>
    <cellStyle name="Normal 395 2 2 2 2 3" xfId="39301"/>
    <cellStyle name="Normal 395 2 2 2 3" xfId="39302"/>
    <cellStyle name="Normal 395 2 2 2 3 2" xfId="39303"/>
    <cellStyle name="Normal 395 2 2 2 3 3" xfId="39304"/>
    <cellStyle name="Normal 395 2 2 2 4" xfId="39305"/>
    <cellStyle name="Normal 395 2 2 2 5" xfId="39306"/>
    <cellStyle name="Normal 395 2 2 2 6" xfId="39307"/>
    <cellStyle name="Normal 395 2 2 3" xfId="39308"/>
    <cellStyle name="Normal 395 2 2 3 2" xfId="39309"/>
    <cellStyle name="Normal 395 2 2 3 3" xfId="39310"/>
    <cellStyle name="Normal 395 2 2 4" xfId="39311"/>
    <cellStyle name="Normal 395 2 2 4 2" xfId="39312"/>
    <cellStyle name="Normal 395 2 2 4 3" xfId="39313"/>
    <cellStyle name="Normal 395 2 2 5" xfId="39314"/>
    <cellStyle name="Normal 395 2 2 6" xfId="39315"/>
    <cellStyle name="Normal 395 2 2 7" xfId="39316"/>
    <cellStyle name="Normal 395 2 2 8" xfId="39317"/>
    <cellStyle name="Normal 395 2 3" xfId="39318"/>
    <cellStyle name="Normal 395 2 3 2" xfId="39319"/>
    <cellStyle name="Normal 395 2 3 2 2" xfId="39320"/>
    <cellStyle name="Normal 395 2 3 2 3" xfId="39321"/>
    <cellStyle name="Normal 395 2 3 3" xfId="39322"/>
    <cellStyle name="Normal 395 2 3 3 2" xfId="39323"/>
    <cellStyle name="Normal 395 2 3 3 3" xfId="39324"/>
    <cellStyle name="Normal 395 2 3 4" xfId="39325"/>
    <cellStyle name="Normal 395 2 3 5" xfId="39326"/>
    <cellStyle name="Normal 395 2 3 6" xfId="39327"/>
    <cellStyle name="Normal 395 2 4" xfId="39328"/>
    <cellStyle name="Normal 395 2 4 2" xfId="39329"/>
    <cellStyle name="Normal 395 2 4 3" xfId="39330"/>
    <cellStyle name="Normal 395 2 5" xfId="39331"/>
    <cellStyle name="Normal 395 2 5 2" xfId="39332"/>
    <cellStyle name="Normal 395 2 5 3" xfId="39333"/>
    <cellStyle name="Normal 395 2 6" xfId="39334"/>
    <cellStyle name="Normal 395 2 7" xfId="39335"/>
    <cellStyle name="Normal 395 2 8" xfId="39336"/>
    <cellStyle name="Normal 395 2 9" xfId="39337"/>
    <cellStyle name="Normal 395 3" xfId="39338"/>
    <cellStyle name="Normal 395 3 2" xfId="39339"/>
    <cellStyle name="Normal 395 3 2 2" xfId="39340"/>
    <cellStyle name="Normal 395 3 2 2 2" xfId="39341"/>
    <cellStyle name="Normal 395 3 2 2 3" xfId="39342"/>
    <cellStyle name="Normal 395 3 2 3" xfId="39343"/>
    <cellStyle name="Normal 395 3 2 3 2" xfId="39344"/>
    <cellStyle name="Normal 395 3 2 3 3" xfId="39345"/>
    <cellStyle name="Normal 395 3 2 4" xfId="39346"/>
    <cellStyle name="Normal 395 3 2 5" xfId="39347"/>
    <cellStyle name="Normal 395 3 2 6" xfId="39348"/>
    <cellStyle name="Normal 395 3 3" xfId="39349"/>
    <cellStyle name="Normal 395 3 3 2" xfId="39350"/>
    <cellStyle name="Normal 395 3 3 3" xfId="39351"/>
    <cellStyle name="Normal 395 3 4" xfId="39352"/>
    <cellStyle name="Normal 395 3 4 2" xfId="39353"/>
    <cellStyle name="Normal 395 3 4 3" xfId="39354"/>
    <cellStyle name="Normal 395 3 5" xfId="39355"/>
    <cellStyle name="Normal 395 3 6" xfId="39356"/>
    <cellStyle name="Normal 395 3 7" xfId="39357"/>
    <cellStyle name="Normal 395 3 8" xfId="39358"/>
    <cellStyle name="Normal 395 4" xfId="39359"/>
    <cellStyle name="Normal 395 4 2" xfId="39360"/>
    <cellStyle name="Normal 395 4 2 2" xfId="39361"/>
    <cellStyle name="Normal 395 4 2 3" xfId="39362"/>
    <cellStyle name="Normal 395 4 3" xfId="39363"/>
    <cellStyle name="Normal 395 4 3 2" xfId="39364"/>
    <cellStyle name="Normal 395 4 3 3" xfId="39365"/>
    <cellStyle name="Normal 395 4 4" xfId="39366"/>
    <cellStyle name="Normal 395 4 5" xfId="39367"/>
    <cellStyle name="Normal 395 4 6" xfId="39368"/>
    <cellStyle name="Normal 395 5" xfId="39369"/>
    <cellStyle name="Normal 395 5 2" xfId="39370"/>
    <cellStyle name="Normal 395 5 3" xfId="39371"/>
    <cellStyle name="Normal 395 6" xfId="39372"/>
    <cellStyle name="Normal 395 6 2" xfId="39373"/>
    <cellStyle name="Normal 395 6 3" xfId="39374"/>
    <cellStyle name="Normal 395 7" xfId="39375"/>
    <cellStyle name="Normal 395 8" xfId="39376"/>
    <cellStyle name="Normal 395 9" xfId="39377"/>
    <cellStyle name="Normal 396" xfId="39378"/>
    <cellStyle name="Normal 396 10" xfId="39379"/>
    <cellStyle name="Normal 396 2" xfId="39380"/>
    <cellStyle name="Normal 396 2 2" xfId="39381"/>
    <cellStyle name="Normal 396 2 2 2" xfId="39382"/>
    <cellStyle name="Normal 396 2 2 2 2" xfId="39383"/>
    <cellStyle name="Normal 396 2 2 2 2 2" xfId="39384"/>
    <cellStyle name="Normal 396 2 2 2 2 3" xfId="39385"/>
    <cellStyle name="Normal 396 2 2 2 3" xfId="39386"/>
    <cellStyle name="Normal 396 2 2 2 3 2" xfId="39387"/>
    <cellStyle name="Normal 396 2 2 2 3 3" xfId="39388"/>
    <cellStyle name="Normal 396 2 2 2 4" xfId="39389"/>
    <cellStyle name="Normal 396 2 2 2 5" xfId="39390"/>
    <cellStyle name="Normal 396 2 2 2 6" xfId="39391"/>
    <cellStyle name="Normal 396 2 2 3" xfId="39392"/>
    <cellStyle name="Normal 396 2 2 3 2" xfId="39393"/>
    <cellStyle name="Normal 396 2 2 3 3" xfId="39394"/>
    <cellStyle name="Normal 396 2 2 4" xfId="39395"/>
    <cellStyle name="Normal 396 2 2 4 2" xfId="39396"/>
    <cellStyle name="Normal 396 2 2 4 3" xfId="39397"/>
    <cellStyle name="Normal 396 2 2 5" xfId="39398"/>
    <cellStyle name="Normal 396 2 2 6" xfId="39399"/>
    <cellStyle name="Normal 396 2 2 7" xfId="39400"/>
    <cellStyle name="Normal 396 2 2 8" xfId="39401"/>
    <cellStyle name="Normal 396 2 3" xfId="39402"/>
    <cellStyle name="Normal 396 2 3 2" xfId="39403"/>
    <cellStyle name="Normal 396 2 3 2 2" xfId="39404"/>
    <cellStyle name="Normal 396 2 3 2 3" xfId="39405"/>
    <cellStyle name="Normal 396 2 3 3" xfId="39406"/>
    <cellStyle name="Normal 396 2 3 3 2" xfId="39407"/>
    <cellStyle name="Normal 396 2 3 3 3" xfId="39408"/>
    <cellStyle name="Normal 396 2 3 4" xfId="39409"/>
    <cellStyle name="Normal 396 2 3 5" xfId="39410"/>
    <cellStyle name="Normal 396 2 3 6" xfId="39411"/>
    <cellStyle name="Normal 396 2 4" xfId="39412"/>
    <cellStyle name="Normal 396 2 4 2" xfId="39413"/>
    <cellStyle name="Normal 396 2 4 3" xfId="39414"/>
    <cellStyle name="Normal 396 2 5" xfId="39415"/>
    <cellStyle name="Normal 396 2 5 2" xfId="39416"/>
    <cellStyle name="Normal 396 2 5 3" xfId="39417"/>
    <cellStyle name="Normal 396 2 6" xfId="39418"/>
    <cellStyle name="Normal 396 2 7" xfId="39419"/>
    <cellStyle name="Normal 396 2 8" xfId="39420"/>
    <cellStyle name="Normal 396 2 9" xfId="39421"/>
    <cellStyle name="Normal 396 3" xfId="39422"/>
    <cellStyle name="Normal 396 3 2" xfId="39423"/>
    <cellStyle name="Normal 396 3 2 2" xfId="39424"/>
    <cellStyle name="Normal 396 3 2 2 2" xfId="39425"/>
    <cellStyle name="Normal 396 3 2 2 3" xfId="39426"/>
    <cellStyle name="Normal 396 3 2 3" xfId="39427"/>
    <cellStyle name="Normal 396 3 2 3 2" xfId="39428"/>
    <cellStyle name="Normal 396 3 2 3 3" xfId="39429"/>
    <cellStyle name="Normal 396 3 2 4" xfId="39430"/>
    <cellStyle name="Normal 396 3 2 5" xfId="39431"/>
    <cellStyle name="Normal 396 3 2 6" xfId="39432"/>
    <cellStyle name="Normal 396 3 3" xfId="39433"/>
    <cellStyle name="Normal 396 3 3 2" xfId="39434"/>
    <cellStyle name="Normal 396 3 3 3" xfId="39435"/>
    <cellStyle name="Normal 396 3 4" xfId="39436"/>
    <cellStyle name="Normal 396 3 4 2" xfId="39437"/>
    <cellStyle name="Normal 396 3 4 3" xfId="39438"/>
    <cellStyle name="Normal 396 3 5" xfId="39439"/>
    <cellStyle name="Normal 396 3 6" xfId="39440"/>
    <cellStyle name="Normal 396 3 7" xfId="39441"/>
    <cellStyle name="Normal 396 3 8" xfId="39442"/>
    <cellStyle name="Normal 396 4" xfId="39443"/>
    <cellStyle name="Normal 396 4 2" xfId="39444"/>
    <cellStyle name="Normal 396 4 2 2" xfId="39445"/>
    <cellStyle name="Normal 396 4 2 3" xfId="39446"/>
    <cellStyle name="Normal 396 4 3" xfId="39447"/>
    <cellStyle name="Normal 396 4 3 2" xfId="39448"/>
    <cellStyle name="Normal 396 4 3 3" xfId="39449"/>
    <cellStyle name="Normal 396 4 4" xfId="39450"/>
    <cellStyle name="Normal 396 4 5" xfId="39451"/>
    <cellStyle name="Normal 396 4 6" xfId="39452"/>
    <cellStyle name="Normal 396 5" xfId="39453"/>
    <cellStyle name="Normal 396 5 2" xfId="39454"/>
    <cellStyle name="Normal 396 5 3" xfId="39455"/>
    <cellStyle name="Normal 396 6" xfId="39456"/>
    <cellStyle name="Normal 396 6 2" xfId="39457"/>
    <cellStyle name="Normal 396 6 3" xfId="39458"/>
    <cellStyle name="Normal 396 7" xfId="39459"/>
    <cellStyle name="Normal 396 8" xfId="39460"/>
    <cellStyle name="Normal 396 9" xfId="39461"/>
    <cellStyle name="Normal 397" xfId="39462"/>
    <cellStyle name="Normal 397 10" xfId="39463"/>
    <cellStyle name="Normal 397 2" xfId="39464"/>
    <cellStyle name="Normal 397 2 2" xfId="39465"/>
    <cellStyle name="Normal 397 2 2 2" xfId="39466"/>
    <cellStyle name="Normal 397 2 2 2 2" xfId="39467"/>
    <cellStyle name="Normal 397 2 2 2 2 2" xfId="39468"/>
    <cellStyle name="Normal 397 2 2 2 2 3" xfId="39469"/>
    <cellStyle name="Normal 397 2 2 2 3" xfId="39470"/>
    <cellStyle name="Normal 397 2 2 2 3 2" xfId="39471"/>
    <cellStyle name="Normal 397 2 2 2 3 3" xfId="39472"/>
    <cellStyle name="Normal 397 2 2 2 4" xfId="39473"/>
    <cellStyle name="Normal 397 2 2 2 5" xfId="39474"/>
    <cellStyle name="Normal 397 2 2 2 6" xfId="39475"/>
    <cellStyle name="Normal 397 2 2 3" xfId="39476"/>
    <cellStyle name="Normal 397 2 2 3 2" xfId="39477"/>
    <cellStyle name="Normal 397 2 2 3 3" xfId="39478"/>
    <cellStyle name="Normal 397 2 2 4" xfId="39479"/>
    <cellStyle name="Normal 397 2 2 4 2" xfId="39480"/>
    <cellStyle name="Normal 397 2 2 4 3" xfId="39481"/>
    <cellStyle name="Normal 397 2 2 5" xfId="39482"/>
    <cellStyle name="Normal 397 2 2 6" xfId="39483"/>
    <cellStyle name="Normal 397 2 2 7" xfId="39484"/>
    <cellStyle name="Normal 397 2 2 8" xfId="39485"/>
    <cellStyle name="Normal 397 2 3" xfId="39486"/>
    <cellStyle name="Normal 397 2 3 2" xfId="39487"/>
    <cellStyle name="Normal 397 2 3 2 2" xfId="39488"/>
    <cellStyle name="Normal 397 2 3 2 3" xfId="39489"/>
    <cellStyle name="Normal 397 2 3 3" xfId="39490"/>
    <cellStyle name="Normal 397 2 3 3 2" xfId="39491"/>
    <cellStyle name="Normal 397 2 3 3 3" xfId="39492"/>
    <cellStyle name="Normal 397 2 3 4" xfId="39493"/>
    <cellStyle name="Normal 397 2 3 5" xfId="39494"/>
    <cellStyle name="Normal 397 2 3 6" xfId="39495"/>
    <cellStyle name="Normal 397 2 4" xfId="39496"/>
    <cellStyle name="Normal 397 2 4 2" xfId="39497"/>
    <cellStyle name="Normal 397 2 4 3" xfId="39498"/>
    <cellStyle name="Normal 397 2 5" xfId="39499"/>
    <cellStyle name="Normal 397 2 5 2" xfId="39500"/>
    <cellStyle name="Normal 397 2 5 3" xfId="39501"/>
    <cellStyle name="Normal 397 2 6" xfId="39502"/>
    <cellStyle name="Normal 397 2 7" xfId="39503"/>
    <cellStyle name="Normal 397 2 8" xfId="39504"/>
    <cellStyle name="Normal 397 2 9" xfId="39505"/>
    <cellStyle name="Normal 397 3" xfId="39506"/>
    <cellStyle name="Normal 397 3 2" xfId="39507"/>
    <cellStyle name="Normal 397 3 2 2" xfId="39508"/>
    <cellStyle name="Normal 397 3 2 2 2" xfId="39509"/>
    <cellStyle name="Normal 397 3 2 2 3" xfId="39510"/>
    <cellStyle name="Normal 397 3 2 3" xfId="39511"/>
    <cellStyle name="Normal 397 3 2 3 2" xfId="39512"/>
    <cellStyle name="Normal 397 3 2 3 3" xfId="39513"/>
    <cellStyle name="Normal 397 3 2 4" xfId="39514"/>
    <cellStyle name="Normal 397 3 2 5" xfId="39515"/>
    <cellStyle name="Normal 397 3 2 6" xfId="39516"/>
    <cellStyle name="Normal 397 3 3" xfId="39517"/>
    <cellStyle name="Normal 397 3 3 2" xfId="39518"/>
    <cellStyle name="Normal 397 3 3 3" xfId="39519"/>
    <cellStyle name="Normal 397 3 4" xfId="39520"/>
    <cellStyle name="Normal 397 3 4 2" xfId="39521"/>
    <cellStyle name="Normal 397 3 4 3" xfId="39522"/>
    <cellStyle name="Normal 397 3 5" xfId="39523"/>
    <cellStyle name="Normal 397 3 6" xfId="39524"/>
    <cellStyle name="Normal 397 3 7" xfId="39525"/>
    <cellStyle name="Normal 397 3 8" xfId="39526"/>
    <cellStyle name="Normal 397 4" xfId="39527"/>
    <cellStyle name="Normal 397 4 2" xfId="39528"/>
    <cellStyle name="Normal 397 4 2 2" xfId="39529"/>
    <cellStyle name="Normal 397 4 2 3" xfId="39530"/>
    <cellStyle name="Normal 397 4 3" xfId="39531"/>
    <cellStyle name="Normal 397 4 3 2" xfId="39532"/>
    <cellStyle name="Normal 397 4 3 3" xfId="39533"/>
    <cellStyle name="Normal 397 4 4" xfId="39534"/>
    <cellStyle name="Normal 397 4 5" xfId="39535"/>
    <cellStyle name="Normal 397 4 6" xfId="39536"/>
    <cellStyle name="Normal 397 5" xfId="39537"/>
    <cellStyle name="Normal 397 5 2" xfId="39538"/>
    <cellStyle name="Normal 397 5 3" xfId="39539"/>
    <cellStyle name="Normal 397 6" xfId="39540"/>
    <cellStyle name="Normal 397 6 2" xfId="39541"/>
    <cellStyle name="Normal 397 6 3" xfId="39542"/>
    <cellStyle name="Normal 397 7" xfId="39543"/>
    <cellStyle name="Normal 397 8" xfId="39544"/>
    <cellStyle name="Normal 397 9" xfId="39545"/>
    <cellStyle name="Normal 398" xfId="39546"/>
    <cellStyle name="Normal 398 10" xfId="39547"/>
    <cellStyle name="Normal 398 2" xfId="39548"/>
    <cellStyle name="Normal 398 2 2" xfId="39549"/>
    <cellStyle name="Normal 398 2 2 2" xfId="39550"/>
    <cellStyle name="Normal 398 2 2 2 2" xfId="39551"/>
    <cellStyle name="Normal 398 2 2 2 2 2" xfId="39552"/>
    <cellStyle name="Normal 398 2 2 2 2 3" xfId="39553"/>
    <cellStyle name="Normal 398 2 2 2 3" xfId="39554"/>
    <cellStyle name="Normal 398 2 2 2 3 2" xfId="39555"/>
    <cellStyle name="Normal 398 2 2 2 3 3" xfId="39556"/>
    <cellStyle name="Normal 398 2 2 2 4" xfId="39557"/>
    <cellStyle name="Normal 398 2 2 2 5" xfId="39558"/>
    <cellStyle name="Normal 398 2 2 2 6" xfId="39559"/>
    <cellStyle name="Normal 398 2 2 3" xfId="39560"/>
    <cellStyle name="Normal 398 2 2 3 2" xfId="39561"/>
    <cellStyle name="Normal 398 2 2 3 3" xfId="39562"/>
    <cellStyle name="Normal 398 2 2 4" xfId="39563"/>
    <cellStyle name="Normal 398 2 2 4 2" xfId="39564"/>
    <cellStyle name="Normal 398 2 2 4 3" xfId="39565"/>
    <cellStyle name="Normal 398 2 2 5" xfId="39566"/>
    <cellStyle name="Normal 398 2 2 6" xfId="39567"/>
    <cellStyle name="Normal 398 2 2 7" xfId="39568"/>
    <cellStyle name="Normal 398 2 2 8" xfId="39569"/>
    <cellStyle name="Normal 398 2 3" xfId="39570"/>
    <cellStyle name="Normal 398 2 3 2" xfId="39571"/>
    <cellStyle name="Normal 398 2 3 2 2" xfId="39572"/>
    <cellStyle name="Normal 398 2 3 2 3" xfId="39573"/>
    <cellStyle name="Normal 398 2 3 3" xfId="39574"/>
    <cellStyle name="Normal 398 2 3 3 2" xfId="39575"/>
    <cellStyle name="Normal 398 2 3 3 3" xfId="39576"/>
    <cellStyle name="Normal 398 2 3 4" xfId="39577"/>
    <cellStyle name="Normal 398 2 3 5" xfId="39578"/>
    <cellStyle name="Normal 398 2 3 6" xfId="39579"/>
    <cellStyle name="Normal 398 2 4" xfId="39580"/>
    <cellStyle name="Normal 398 2 4 2" xfId="39581"/>
    <cellStyle name="Normal 398 2 4 3" xfId="39582"/>
    <cellStyle name="Normal 398 2 5" xfId="39583"/>
    <cellStyle name="Normal 398 2 5 2" xfId="39584"/>
    <cellStyle name="Normal 398 2 5 3" xfId="39585"/>
    <cellStyle name="Normal 398 2 6" xfId="39586"/>
    <cellStyle name="Normal 398 2 7" xfId="39587"/>
    <cellStyle name="Normal 398 2 8" xfId="39588"/>
    <cellStyle name="Normal 398 2 9" xfId="39589"/>
    <cellStyle name="Normal 398 3" xfId="39590"/>
    <cellStyle name="Normal 398 3 2" xfId="39591"/>
    <cellStyle name="Normal 398 3 2 2" xfId="39592"/>
    <cellStyle name="Normal 398 3 2 2 2" xfId="39593"/>
    <cellStyle name="Normal 398 3 2 2 3" xfId="39594"/>
    <cellStyle name="Normal 398 3 2 3" xfId="39595"/>
    <cellStyle name="Normal 398 3 2 3 2" xfId="39596"/>
    <cellStyle name="Normal 398 3 2 3 3" xfId="39597"/>
    <cellStyle name="Normal 398 3 2 4" xfId="39598"/>
    <cellStyle name="Normal 398 3 2 5" xfId="39599"/>
    <cellStyle name="Normal 398 3 2 6" xfId="39600"/>
    <cellStyle name="Normal 398 3 3" xfId="39601"/>
    <cellStyle name="Normal 398 3 3 2" xfId="39602"/>
    <cellStyle name="Normal 398 3 3 3" xfId="39603"/>
    <cellStyle name="Normal 398 3 4" xfId="39604"/>
    <cellStyle name="Normal 398 3 4 2" xfId="39605"/>
    <cellStyle name="Normal 398 3 4 3" xfId="39606"/>
    <cellStyle name="Normal 398 3 5" xfId="39607"/>
    <cellStyle name="Normal 398 3 6" xfId="39608"/>
    <cellStyle name="Normal 398 3 7" xfId="39609"/>
    <cellStyle name="Normal 398 3 8" xfId="39610"/>
    <cellStyle name="Normal 398 4" xfId="39611"/>
    <cellStyle name="Normal 398 4 2" xfId="39612"/>
    <cellStyle name="Normal 398 4 2 2" xfId="39613"/>
    <cellStyle name="Normal 398 4 2 3" xfId="39614"/>
    <cellStyle name="Normal 398 4 3" xfId="39615"/>
    <cellStyle name="Normal 398 4 3 2" xfId="39616"/>
    <cellStyle name="Normal 398 4 3 3" xfId="39617"/>
    <cellStyle name="Normal 398 4 4" xfId="39618"/>
    <cellStyle name="Normal 398 4 5" xfId="39619"/>
    <cellStyle name="Normal 398 4 6" xfId="39620"/>
    <cellStyle name="Normal 398 5" xfId="39621"/>
    <cellStyle name="Normal 398 5 2" xfId="39622"/>
    <cellStyle name="Normal 398 5 3" xfId="39623"/>
    <cellStyle name="Normal 398 6" xfId="39624"/>
    <cellStyle name="Normal 398 6 2" xfId="39625"/>
    <cellStyle name="Normal 398 6 3" xfId="39626"/>
    <cellStyle name="Normal 398 7" xfId="39627"/>
    <cellStyle name="Normal 398 8" xfId="39628"/>
    <cellStyle name="Normal 398 9" xfId="39629"/>
    <cellStyle name="Normal 399" xfId="39630"/>
    <cellStyle name="Normal 399 10" xfId="39631"/>
    <cellStyle name="Normal 399 2" xfId="39632"/>
    <cellStyle name="Normal 399 2 2" xfId="39633"/>
    <cellStyle name="Normal 399 2 2 2" xfId="39634"/>
    <cellStyle name="Normal 399 2 2 2 2" xfId="39635"/>
    <cellStyle name="Normal 399 2 2 2 2 2" xfId="39636"/>
    <cellStyle name="Normal 399 2 2 2 2 3" xfId="39637"/>
    <cellStyle name="Normal 399 2 2 2 3" xfId="39638"/>
    <cellStyle name="Normal 399 2 2 2 3 2" xfId="39639"/>
    <cellStyle name="Normal 399 2 2 2 3 3" xfId="39640"/>
    <cellStyle name="Normal 399 2 2 2 4" xfId="39641"/>
    <cellStyle name="Normal 399 2 2 2 5" xfId="39642"/>
    <cellStyle name="Normal 399 2 2 2 6" xfId="39643"/>
    <cellStyle name="Normal 399 2 2 3" xfId="39644"/>
    <cellStyle name="Normal 399 2 2 3 2" xfId="39645"/>
    <cellStyle name="Normal 399 2 2 3 3" xfId="39646"/>
    <cellStyle name="Normal 399 2 2 4" xfId="39647"/>
    <cellStyle name="Normal 399 2 2 4 2" xfId="39648"/>
    <cellStyle name="Normal 399 2 2 4 3" xfId="39649"/>
    <cellStyle name="Normal 399 2 2 5" xfId="39650"/>
    <cellStyle name="Normal 399 2 2 6" xfId="39651"/>
    <cellStyle name="Normal 399 2 2 7" xfId="39652"/>
    <cellStyle name="Normal 399 2 2 8" xfId="39653"/>
    <cellStyle name="Normal 399 2 3" xfId="39654"/>
    <cellStyle name="Normal 399 2 3 2" xfId="39655"/>
    <cellStyle name="Normal 399 2 3 2 2" xfId="39656"/>
    <cellStyle name="Normal 399 2 3 2 3" xfId="39657"/>
    <cellStyle name="Normal 399 2 3 3" xfId="39658"/>
    <cellStyle name="Normal 399 2 3 3 2" xfId="39659"/>
    <cellStyle name="Normal 399 2 3 3 3" xfId="39660"/>
    <cellStyle name="Normal 399 2 3 4" xfId="39661"/>
    <cellStyle name="Normal 399 2 3 5" xfId="39662"/>
    <cellStyle name="Normal 399 2 3 6" xfId="39663"/>
    <cellStyle name="Normal 399 2 4" xfId="39664"/>
    <cellStyle name="Normal 399 2 4 2" xfId="39665"/>
    <cellStyle name="Normal 399 2 4 3" xfId="39666"/>
    <cellStyle name="Normal 399 2 5" xfId="39667"/>
    <cellStyle name="Normal 399 2 5 2" xfId="39668"/>
    <cellStyle name="Normal 399 2 5 3" xfId="39669"/>
    <cellStyle name="Normal 399 2 6" xfId="39670"/>
    <cellStyle name="Normal 399 2 7" xfId="39671"/>
    <cellStyle name="Normal 399 2 8" xfId="39672"/>
    <cellStyle name="Normal 399 2 9" xfId="39673"/>
    <cellStyle name="Normal 399 3" xfId="39674"/>
    <cellStyle name="Normal 399 3 2" xfId="39675"/>
    <cellStyle name="Normal 399 3 2 2" xfId="39676"/>
    <cellStyle name="Normal 399 3 2 2 2" xfId="39677"/>
    <cellStyle name="Normal 399 3 2 2 3" xfId="39678"/>
    <cellStyle name="Normal 399 3 2 3" xfId="39679"/>
    <cellStyle name="Normal 399 3 2 3 2" xfId="39680"/>
    <cellStyle name="Normal 399 3 2 3 3" xfId="39681"/>
    <cellStyle name="Normal 399 3 2 4" xfId="39682"/>
    <cellStyle name="Normal 399 3 2 5" xfId="39683"/>
    <cellStyle name="Normal 399 3 2 6" xfId="39684"/>
    <cellStyle name="Normal 399 3 3" xfId="39685"/>
    <cellStyle name="Normal 399 3 3 2" xfId="39686"/>
    <cellStyle name="Normal 399 3 3 3" xfId="39687"/>
    <cellStyle name="Normal 399 3 4" xfId="39688"/>
    <cellStyle name="Normal 399 3 4 2" xfId="39689"/>
    <cellStyle name="Normal 399 3 4 3" xfId="39690"/>
    <cellStyle name="Normal 399 3 5" xfId="39691"/>
    <cellStyle name="Normal 399 3 6" xfId="39692"/>
    <cellStyle name="Normal 399 3 7" xfId="39693"/>
    <cellStyle name="Normal 399 3 8" xfId="39694"/>
    <cellStyle name="Normal 399 4" xfId="39695"/>
    <cellStyle name="Normal 399 4 2" xfId="39696"/>
    <cellStyle name="Normal 399 4 2 2" xfId="39697"/>
    <cellStyle name="Normal 399 4 2 3" xfId="39698"/>
    <cellStyle name="Normal 399 4 3" xfId="39699"/>
    <cellStyle name="Normal 399 4 3 2" xfId="39700"/>
    <cellStyle name="Normal 399 4 3 3" xfId="39701"/>
    <cellStyle name="Normal 399 4 4" xfId="39702"/>
    <cellStyle name="Normal 399 4 5" xfId="39703"/>
    <cellStyle name="Normal 399 4 6" xfId="39704"/>
    <cellStyle name="Normal 399 5" xfId="39705"/>
    <cellStyle name="Normal 399 5 2" xfId="39706"/>
    <cellStyle name="Normal 399 5 3" xfId="39707"/>
    <cellStyle name="Normal 399 6" xfId="39708"/>
    <cellStyle name="Normal 399 6 2" xfId="39709"/>
    <cellStyle name="Normal 399 6 3" xfId="39710"/>
    <cellStyle name="Normal 399 7" xfId="39711"/>
    <cellStyle name="Normal 399 8" xfId="39712"/>
    <cellStyle name="Normal 399 9" xfId="39713"/>
    <cellStyle name="Normal 4" xfId="39714"/>
    <cellStyle name="Normal 4 2" xfId="39715"/>
    <cellStyle name="Normal 4 2 2" xfId="39716"/>
    <cellStyle name="Normal 4 2 2 2" xfId="39717"/>
    <cellStyle name="Normal 4 2 2 2 2" xfId="39718"/>
    <cellStyle name="Normal 4 2 2 2 2 2" xfId="39719"/>
    <cellStyle name="Normal 4 2 2 2 2 2 2" xfId="39720"/>
    <cellStyle name="Normal 4 2 2 2 2 3" xfId="39721"/>
    <cellStyle name="Normal 4 2 2 2 3" xfId="39722"/>
    <cellStyle name="Normal 4 2 2 2 3 2" xfId="39723"/>
    <cellStyle name="Normal 4 2 2 2 3 2 2" xfId="39724"/>
    <cellStyle name="Normal 4 2 2 2 3 3" xfId="39725"/>
    <cellStyle name="Normal 4 2 2 2 4" xfId="39726"/>
    <cellStyle name="Normal 4 2 2 2 4 2" xfId="39727"/>
    <cellStyle name="Normal 4 2 2 2 5" xfId="39728"/>
    <cellStyle name="Normal 4 2 2 2 5 2" xfId="39729"/>
    <cellStyle name="Normal 4 2 2 2 6" xfId="39730"/>
    <cellStyle name="Normal 4 2 2 3" xfId="39731"/>
    <cellStyle name="Normal 4 2 2 3 2" xfId="39732"/>
    <cellStyle name="Normal 4 2 2 3 2 2" xfId="39733"/>
    <cellStyle name="Normal 4 2 2 3 3" xfId="39734"/>
    <cellStyle name="Normal 4 2 2 4" xfId="39735"/>
    <cellStyle name="Normal 4 2 2 4 2" xfId="39736"/>
    <cellStyle name="Normal 4 2 2 4 2 2" xfId="39737"/>
    <cellStyle name="Normal 4 2 2 4 3" xfId="39738"/>
    <cellStyle name="Normal 4 2 2 5" xfId="39739"/>
    <cellStyle name="Normal 4 2 2 5 2" xfId="39740"/>
    <cellStyle name="Normal 4 2 2 6" xfId="39741"/>
    <cellStyle name="Normal 4 2 2 6 2" xfId="39742"/>
    <cellStyle name="Normal 4 2 2 7" xfId="39743"/>
    <cellStyle name="Normal 4 2 3" xfId="39744"/>
    <cellStyle name="Normal 4 2 3 2" xfId="39745"/>
    <cellStyle name="Normal 4 2 3 2 2" xfId="39746"/>
    <cellStyle name="Normal 4 2 3 2 2 2" xfId="39747"/>
    <cellStyle name="Normal 4 2 3 2 3" xfId="39748"/>
    <cellStyle name="Normal 4 2 3 3" xfId="39749"/>
    <cellStyle name="Normal 4 2 3 3 2" xfId="39750"/>
    <cellStyle name="Normal 4 2 3 3 2 2" xfId="39751"/>
    <cellStyle name="Normal 4 2 3 3 3" xfId="39752"/>
    <cellStyle name="Normal 4 2 3 4" xfId="39753"/>
    <cellStyle name="Normal 4 2 3 4 2" xfId="39754"/>
    <cellStyle name="Normal 4 2 3 5" xfId="39755"/>
    <cellStyle name="Normal 4 2 3 5 2" xfId="39756"/>
    <cellStyle name="Normal 4 2 3 6" xfId="39757"/>
    <cellStyle name="Normal 4 2 4" xfId="39758"/>
    <cellStyle name="Normal 4 2 4 2" xfId="39759"/>
    <cellStyle name="Normal 4 2 4 2 2" xfId="39760"/>
    <cellStyle name="Normal 4 2 4 3" xfId="39761"/>
    <cellStyle name="Normal 4 2 5" xfId="39762"/>
    <cellStyle name="Normal 4 2 5 2" xfId="39763"/>
    <cellStyle name="Normal 4 2 5 2 2" xfId="39764"/>
    <cellStyle name="Normal 4 2 5 3" xfId="39765"/>
    <cellStyle name="Normal 4 2 6" xfId="39766"/>
    <cellStyle name="Normal 4 2 6 2" xfId="39767"/>
    <cellStyle name="Normal 4 2 7" xfId="39768"/>
    <cellStyle name="Normal 4 2 7 2" xfId="39769"/>
    <cellStyle name="Normal 4 2 8" xfId="39770"/>
    <cellStyle name="Normal 4 3" xfId="39771"/>
    <cellStyle name="Normal 4 3 2" xfId="39772"/>
    <cellStyle name="Normal 4 3 2 2" xfId="39773"/>
    <cellStyle name="Normal 4 3 2 2 2" xfId="39774"/>
    <cellStyle name="Normal 4 3 2 2 2 2" xfId="39775"/>
    <cellStyle name="Normal 4 3 2 2 3" xfId="39776"/>
    <cellStyle name="Normal 4 3 2 3" xfId="39777"/>
    <cellStyle name="Normal 4 3 2 3 2" xfId="39778"/>
    <cellStyle name="Normal 4 3 2 3 2 2" xfId="39779"/>
    <cellStyle name="Normal 4 3 2 3 3" xfId="39780"/>
    <cellStyle name="Normal 4 3 2 4" xfId="39781"/>
    <cellStyle name="Normal 4 3 2 4 2" xfId="39782"/>
    <cellStyle name="Normal 4 3 2 5" xfId="39783"/>
    <cellStyle name="Normal 4 3 2 5 2" xfId="39784"/>
    <cellStyle name="Normal 4 3 2 6" xfId="39785"/>
    <cellStyle name="Normal 4 3 3" xfId="39786"/>
    <cellStyle name="Normal 4 3 3 2" xfId="39787"/>
    <cellStyle name="Normal 4 3 3 2 2" xfId="39788"/>
    <cellStyle name="Normal 4 3 3 3" xfId="39789"/>
    <cellStyle name="Normal 4 3 4" xfId="39790"/>
    <cellStyle name="Normal 4 3 4 2" xfId="39791"/>
    <cellStyle name="Normal 4 3 4 2 2" xfId="39792"/>
    <cellStyle name="Normal 4 3 4 3" xfId="39793"/>
    <cellStyle name="Normal 4 3 5" xfId="39794"/>
    <cellStyle name="Normal 4 3 5 2" xfId="39795"/>
    <cellStyle name="Normal 4 3 6" xfId="39796"/>
    <cellStyle name="Normal 4 3 6 2" xfId="39797"/>
    <cellStyle name="Normal 4 4" xfId="39798"/>
    <cellStyle name="Normal 4 4 2" xfId="39799"/>
    <cellStyle name="Normal 4 4 2 2" xfId="39800"/>
    <cellStyle name="Normal 4 4 2 2 2" xfId="39801"/>
    <cellStyle name="Normal 4 4 2 3" xfId="39802"/>
    <cellStyle name="Normal 4 4 3" xfId="39803"/>
    <cellStyle name="Normal 4 4 3 2" xfId="39804"/>
    <cellStyle name="Normal 4 4 3 2 2" xfId="39805"/>
    <cellStyle name="Normal 4 4 3 3" xfId="39806"/>
    <cellStyle name="Normal 4 4 4" xfId="39807"/>
    <cellStyle name="Normal 4 4 4 2" xfId="39808"/>
    <cellStyle name="Normal 4 4 5" xfId="39809"/>
    <cellStyle name="Normal 4 4 5 2" xfId="39810"/>
    <cellStyle name="Normal 4 4 6" xfId="39811"/>
    <cellStyle name="Normal 4 5" xfId="39812"/>
    <cellStyle name="Normal 4 5 2" xfId="39813"/>
    <cellStyle name="Normal 4 5 2 2" xfId="39814"/>
    <cellStyle name="Normal 4 5 3" xfId="39815"/>
    <cellStyle name="Normal 4 5 4" xfId="39816"/>
    <cellStyle name="Normal 4 6" xfId="39817"/>
    <cellStyle name="Normal 4 6 2" xfId="39818"/>
    <cellStyle name="Normal 4 6 2 2" xfId="39819"/>
    <cellStyle name="Normal 4 6 3" xfId="39820"/>
    <cellStyle name="Normal 4 7" xfId="39821"/>
    <cellStyle name="Normal 4 7 2" xfId="39822"/>
    <cellStyle name="Normal 4 8" xfId="39823"/>
    <cellStyle name="Normal 4 8 2" xfId="39824"/>
    <cellStyle name="Normal 4 9" xfId="39825"/>
    <cellStyle name="Normal 40" xfId="39826"/>
    <cellStyle name="Normal 40 10" xfId="39827"/>
    <cellStyle name="Normal 40 11" xfId="39828"/>
    <cellStyle name="Normal 40 2" xfId="39829"/>
    <cellStyle name="Normal 40 2 10" xfId="39830"/>
    <cellStyle name="Normal 40 2 2" xfId="39831"/>
    <cellStyle name="Normal 40 2 2 2" xfId="39832"/>
    <cellStyle name="Normal 40 2 2 2 2" xfId="39833"/>
    <cellStyle name="Normal 40 2 2 2 2 2" xfId="39834"/>
    <cellStyle name="Normal 40 2 2 2 2 3" xfId="39835"/>
    <cellStyle name="Normal 40 2 2 2 3" xfId="39836"/>
    <cellStyle name="Normal 40 2 2 2 3 2" xfId="39837"/>
    <cellStyle name="Normal 40 2 2 2 3 3" xfId="39838"/>
    <cellStyle name="Normal 40 2 2 2 4" xfId="39839"/>
    <cellStyle name="Normal 40 2 2 2 5" xfId="39840"/>
    <cellStyle name="Normal 40 2 2 2 6" xfId="39841"/>
    <cellStyle name="Normal 40 2 2 3" xfId="39842"/>
    <cellStyle name="Normal 40 2 2 3 2" xfId="39843"/>
    <cellStyle name="Normal 40 2 2 3 3" xfId="39844"/>
    <cellStyle name="Normal 40 2 2 4" xfId="39845"/>
    <cellStyle name="Normal 40 2 2 4 2" xfId="39846"/>
    <cellStyle name="Normal 40 2 2 4 3" xfId="39847"/>
    <cellStyle name="Normal 40 2 2 5" xfId="39848"/>
    <cellStyle name="Normal 40 2 2 6" xfId="39849"/>
    <cellStyle name="Normal 40 2 2 7" xfId="39850"/>
    <cellStyle name="Normal 40 2 2 8" xfId="39851"/>
    <cellStyle name="Normal 40 2 3" xfId="39852"/>
    <cellStyle name="Normal 40 2 3 2" xfId="39853"/>
    <cellStyle name="Normal 40 2 3 2 2" xfId="39854"/>
    <cellStyle name="Normal 40 2 3 2 3" xfId="39855"/>
    <cellStyle name="Normal 40 2 3 3" xfId="39856"/>
    <cellStyle name="Normal 40 2 3 3 2" xfId="39857"/>
    <cellStyle name="Normal 40 2 3 3 3" xfId="39858"/>
    <cellStyle name="Normal 40 2 3 4" xfId="39859"/>
    <cellStyle name="Normal 40 2 3 5" xfId="39860"/>
    <cellStyle name="Normal 40 2 3 6" xfId="39861"/>
    <cellStyle name="Normal 40 2 4" xfId="39862"/>
    <cellStyle name="Normal 40 2 4 2" xfId="39863"/>
    <cellStyle name="Normal 40 2 4 3" xfId="39864"/>
    <cellStyle name="Normal 40 2 5" xfId="39865"/>
    <cellStyle name="Normal 40 2 5 2" xfId="39866"/>
    <cellStyle name="Normal 40 2 5 3" xfId="39867"/>
    <cellStyle name="Normal 40 2 6" xfId="39868"/>
    <cellStyle name="Normal 40 2 7" xfId="39869"/>
    <cellStyle name="Normal 40 2 8" xfId="39870"/>
    <cellStyle name="Normal 40 2 9" xfId="39871"/>
    <cellStyle name="Normal 40 3" xfId="39872"/>
    <cellStyle name="Normal 40 3 2" xfId="39873"/>
    <cellStyle name="Normal 40 3 2 2" xfId="39874"/>
    <cellStyle name="Normal 40 3 2 2 2" xfId="39875"/>
    <cellStyle name="Normal 40 3 2 2 3" xfId="39876"/>
    <cellStyle name="Normal 40 3 2 3" xfId="39877"/>
    <cellStyle name="Normal 40 3 2 3 2" xfId="39878"/>
    <cellStyle name="Normal 40 3 2 3 3" xfId="39879"/>
    <cellStyle name="Normal 40 3 2 4" xfId="39880"/>
    <cellStyle name="Normal 40 3 2 5" xfId="39881"/>
    <cellStyle name="Normal 40 3 2 6" xfId="39882"/>
    <cellStyle name="Normal 40 3 3" xfId="39883"/>
    <cellStyle name="Normal 40 3 3 2" xfId="39884"/>
    <cellStyle name="Normal 40 3 3 3" xfId="39885"/>
    <cellStyle name="Normal 40 3 4" xfId="39886"/>
    <cellStyle name="Normal 40 3 4 2" xfId="39887"/>
    <cellStyle name="Normal 40 3 4 3" xfId="39888"/>
    <cellStyle name="Normal 40 3 5" xfId="39889"/>
    <cellStyle name="Normal 40 3 6" xfId="39890"/>
    <cellStyle name="Normal 40 3 7" xfId="39891"/>
    <cellStyle name="Normal 40 3 8" xfId="39892"/>
    <cellStyle name="Normal 40 4" xfId="39893"/>
    <cellStyle name="Normal 40 4 2" xfId="39894"/>
    <cellStyle name="Normal 40 4 2 2" xfId="39895"/>
    <cellStyle name="Normal 40 4 2 3" xfId="39896"/>
    <cellStyle name="Normal 40 4 3" xfId="39897"/>
    <cellStyle name="Normal 40 4 3 2" xfId="39898"/>
    <cellStyle name="Normal 40 4 3 3" xfId="39899"/>
    <cellStyle name="Normal 40 4 4" xfId="39900"/>
    <cellStyle name="Normal 40 4 5" xfId="39901"/>
    <cellStyle name="Normal 40 4 6" xfId="39902"/>
    <cellStyle name="Normal 40 5" xfId="39903"/>
    <cellStyle name="Normal 40 5 2" xfId="39904"/>
    <cellStyle name="Normal 40 5 3" xfId="39905"/>
    <cellStyle name="Normal 40 6" xfId="39906"/>
    <cellStyle name="Normal 40 6 2" xfId="39907"/>
    <cellStyle name="Normal 40 6 3" xfId="39908"/>
    <cellStyle name="Normal 40 7" xfId="39909"/>
    <cellStyle name="Normal 40 8" xfId="39910"/>
    <cellStyle name="Normal 40 9" xfId="39911"/>
    <cellStyle name="Normal 400" xfId="39912"/>
    <cellStyle name="Normal 400 10" xfId="39913"/>
    <cellStyle name="Normal 400 2" xfId="39914"/>
    <cellStyle name="Normal 400 2 2" xfId="39915"/>
    <cellStyle name="Normal 400 2 2 2" xfId="39916"/>
    <cellStyle name="Normal 400 2 2 2 2" xfId="39917"/>
    <cellStyle name="Normal 400 2 2 2 2 2" xfId="39918"/>
    <cellStyle name="Normal 400 2 2 2 2 3" xfId="39919"/>
    <cellStyle name="Normal 400 2 2 2 3" xfId="39920"/>
    <cellStyle name="Normal 400 2 2 2 3 2" xfId="39921"/>
    <cellStyle name="Normal 400 2 2 2 3 3" xfId="39922"/>
    <cellStyle name="Normal 400 2 2 2 4" xfId="39923"/>
    <cellStyle name="Normal 400 2 2 2 5" xfId="39924"/>
    <cellStyle name="Normal 400 2 2 2 6" xfId="39925"/>
    <cellStyle name="Normal 400 2 2 3" xfId="39926"/>
    <cellStyle name="Normal 400 2 2 3 2" xfId="39927"/>
    <cellStyle name="Normal 400 2 2 3 3" xfId="39928"/>
    <cellStyle name="Normal 400 2 2 4" xfId="39929"/>
    <cellStyle name="Normal 400 2 2 4 2" xfId="39930"/>
    <cellStyle name="Normal 400 2 2 4 3" xfId="39931"/>
    <cellStyle name="Normal 400 2 2 5" xfId="39932"/>
    <cellStyle name="Normal 400 2 2 6" xfId="39933"/>
    <cellStyle name="Normal 400 2 2 7" xfId="39934"/>
    <cellStyle name="Normal 400 2 2 8" xfId="39935"/>
    <cellStyle name="Normal 400 2 3" xfId="39936"/>
    <cellStyle name="Normal 400 2 3 2" xfId="39937"/>
    <cellStyle name="Normal 400 2 3 2 2" xfId="39938"/>
    <cellStyle name="Normal 400 2 3 2 3" xfId="39939"/>
    <cellStyle name="Normal 400 2 3 3" xfId="39940"/>
    <cellStyle name="Normal 400 2 3 3 2" xfId="39941"/>
    <cellStyle name="Normal 400 2 3 3 3" xfId="39942"/>
    <cellStyle name="Normal 400 2 3 4" xfId="39943"/>
    <cellStyle name="Normal 400 2 3 5" xfId="39944"/>
    <cellStyle name="Normal 400 2 3 6" xfId="39945"/>
    <cellStyle name="Normal 400 2 4" xfId="39946"/>
    <cellStyle name="Normal 400 2 4 2" xfId="39947"/>
    <cellStyle name="Normal 400 2 4 3" xfId="39948"/>
    <cellStyle name="Normal 400 2 5" xfId="39949"/>
    <cellStyle name="Normal 400 2 5 2" xfId="39950"/>
    <cellStyle name="Normal 400 2 5 3" xfId="39951"/>
    <cellStyle name="Normal 400 2 6" xfId="39952"/>
    <cellStyle name="Normal 400 2 7" xfId="39953"/>
    <cellStyle name="Normal 400 2 8" xfId="39954"/>
    <cellStyle name="Normal 400 2 9" xfId="39955"/>
    <cellStyle name="Normal 400 3" xfId="39956"/>
    <cellStyle name="Normal 400 3 2" xfId="39957"/>
    <cellStyle name="Normal 400 3 2 2" xfId="39958"/>
    <cellStyle name="Normal 400 3 2 2 2" xfId="39959"/>
    <cellStyle name="Normal 400 3 2 2 3" xfId="39960"/>
    <cellStyle name="Normal 400 3 2 3" xfId="39961"/>
    <cellStyle name="Normal 400 3 2 3 2" xfId="39962"/>
    <cellStyle name="Normal 400 3 2 3 3" xfId="39963"/>
    <cellStyle name="Normal 400 3 2 4" xfId="39964"/>
    <cellStyle name="Normal 400 3 2 5" xfId="39965"/>
    <cellStyle name="Normal 400 3 2 6" xfId="39966"/>
    <cellStyle name="Normal 400 3 3" xfId="39967"/>
    <cellStyle name="Normal 400 3 3 2" xfId="39968"/>
    <cellStyle name="Normal 400 3 3 3" xfId="39969"/>
    <cellStyle name="Normal 400 3 4" xfId="39970"/>
    <cellStyle name="Normal 400 3 4 2" xfId="39971"/>
    <cellStyle name="Normal 400 3 4 3" xfId="39972"/>
    <cellStyle name="Normal 400 3 5" xfId="39973"/>
    <cellStyle name="Normal 400 3 6" xfId="39974"/>
    <cellStyle name="Normal 400 3 7" xfId="39975"/>
    <cellStyle name="Normal 400 3 8" xfId="39976"/>
    <cellStyle name="Normal 400 4" xfId="39977"/>
    <cellStyle name="Normal 400 4 2" xfId="39978"/>
    <cellStyle name="Normal 400 4 2 2" xfId="39979"/>
    <cellStyle name="Normal 400 4 2 3" xfId="39980"/>
    <cellStyle name="Normal 400 4 3" xfId="39981"/>
    <cellStyle name="Normal 400 4 3 2" xfId="39982"/>
    <cellStyle name="Normal 400 4 3 3" xfId="39983"/>
    <cellStyle name="Normal 400 4 4" xfId="39984"/>
    <cellStyle name="Normal 400 4 5" xfId="39985"/>
    <cellStyle name="Normal 400 4 6" xfId="39986"/>
    <cellStyle name="Normal 400 5" xfId="39987"/>
    <cellStyle name="Normal 400 5 2" xfId="39988"/>
    <cellStyle name="Normal 400 5 3" xfId="39989"/>
    <cellStyle name="Normal 400 6" xfId="39990"/>
    <cellStyle name="Normal 400 6 2" xfId="39991"/>
    <cellStyle name="Normal 400 6 3" xfId="39992"/>
    <cellStyle name="Normal 400 7" xfId="39993"/>
    <cellStyle name="Normal 400 8" xfId="39994"/>
    <cellStyle name="Normal 400 9" xfId="39995"/>
    <cellStyle name="Normal 401" xfId="39996"/>
    <cellStyle name="Normal 401 10" xfId="39997"/>
    <cellStyle name="Normal 401 2" xfId="39998"/>
    <cellStyle name="Normal 401 2 2" xfId="39999"/>
    <cellStyle name="Normal 401 2 2 2" xfId="40000"/>
    <cellStyle name="Normal 401 2 2 2 2" xfId="40001"/>
    <cellStyle name="Normal 401 2 2 2 2 2" xfId="40002"/>
    <cellStyle name="Normal 401 2 2 2 2 3" xfId="40003"/>
    <cellStyle name="Normal 401 2 2 2 3" xfId="40004"/>
    <cellStyle name="Normal 401 2 2 2 3 2" xfId="40005"/>
    <cellStyle name="Normal 401 2 2 2 3 3" xfId="40006"/>
    <cellStyle name="Normal 401 2 2 2 4" xfId="40007"/>
    <cellStyle name="Normal 401 2 2 2 5" xfId="40008"/>
    <cellStyle name="Normal 401 2 2 2 6" xfId="40009"/>
    <cellStyle name="Normal 401 2 2 3" xfId="40010"/>
    <cellStyle name="Normal 401 2 2 3 2" xfId="40011"/>
    <cellStyle name="Normal 401 2 2 3 3" xfId="40012"/>
    <cellStyle name="Normal 401 2 2 4" xfId="40013"/>
    <cellStyle name="Normal 401 2 2 4 2" xfId="40014"/>
    <cellStyle name="Normal 401 2 2 4 3" xfId="40015"/>
    <cellStyle name="Normal 401 2 2 5" xfId="40016"/>
    <cellStyle name="Normal 401 2 2 6" xfId="40017"/>
    <cellStyle name="Normal 401 2 2 7" xfId="40018"/>
    <cellStyle name="Normal 401 2 2 8" xfId="40019"/>
    <cellStyle name="Normal 401 2 3" xfId="40020"/>
    <cellStyle name="Normal 401 2 3 2" xfId="40021"/>
    <cellStyle name="Normal 401 2 3 2 2" xfId="40022"/>
    <cellStyle name="Normal 401 2 3 2 3" xfId="40023"/>
    <cellStyle name="Normal 401 2 3 3" xfId="40024"/>
    <cellStyle name="Normal 401 2 3 3 2" xfId="40025"/>
    <cellStyle name="Normal 401 2 3 3 3" xfId="40026"/>
    <cellStyle name="Normal 401 2 3 4" xfId="40027"/>
    <cellStyle name="Normal 401 2 3 5" xfId="40028"/>
    <cellStyle name="Normal 401 2 3 6" xfId="40029"/>
    <cellStyle name="Normal 401 2 4" xfId="40030"/>
    <cellStyle name="Normal 401 2 4 2" xfId="40031"/>
    <cellStyle name="Normal 401 2 4 3" xfId="40032"/>
    <cellStyle name="Normal 401 2 5" xfId="40033"/>
    <cellStyle name="Normal 401 2 5 2" xfId="40034"/>
    <cellStyle name="Normal 401 2 5 3" xfId="40035"/>
    <cellStyle name="Normal 401 2 6" xfId="40036"/>
    <cellStyle name="Normal 401 2 7" xfId="40037"/>
    <cellStyle name="Normal 401 2 8" xfId="40038"/>
    <cellStyle name="Normal 401 2 9" xfId="40039"/>
    <cellStyle name="Normal 401 3" xfId="40040"/>
    <cellStyle name="Normal 401 3 2" xfId="40041"/>
    <cellStyle name="Normal 401 3 2 2" xfId="40042"/>
    <cellStyle name="Normal 401 3 2 2 2" xfId="40043"/>
    <cellStyle name="Normal 401 3 2 2 3" xfId="40044"/>
    <cellStyle name="Normal 401 3 2 3" xfId="40045"/>
    <cellStyle name="Normal 401 3 2 3 2" xfId="40046"/>
    <cellStyle name="Normal 401 3 2 3 3" xfId="40047"/>
    <cellStyle name="Normal 401 3 2 4" xfId="40048"/>
    <cellStyle name="Normal 401 3 2 5" xfId="40049"/>
    <cellStyle name="Normal 401 3 2 6" xfId="40050"/>
    <cellStyle name="Normal 401 3 3" xfId="40051"/>
    <cellStyle name="Normal 401 3 3 2" xfId="40052"/>
    <cellStyle name="Normal 401 3 3 3" xfId="40053"/>
    <cellStyle name="Normal 401 3 4" xfId="40054"/>
    <cellStyle name="Normal 401 3 4 2" xfId="40055"/>
    <cellStyle name="Normal 401 3 4 3" xfId="40056"/>
    <cellStyle name="Normal 401 3 5" xfId="40057"/>
    <cellStyle name="Normal 401 3 6" xfId="40058"/>
    <cellStyle name="Normal 401 3 7" xfId="40059"/>
    <cellStyle name="Normal 401 3 8" xfId="40060"/>
    <cellStyle name="Normal 401 4" xfId="40061"/>
    <cellStyle name="Normal 401 4 2" xfId="40062"/>
    <cellStyle name="Normal 401 4 2 2" xfId="40063"/>
    <cellStyle name="Normal 401 4 2 3" xfId="40064"/>
    <cellStyle name="Normal 401 4 3" xfId="40065"/>
    <cellStyle name="Normal 401 4 3 2" xfId="40066"/>
    <cellStyle name="Normal 401 4 3 3" xfId="40067"/>
    <cellStyle name="Normal 401 4 4" xfId="40068"/>
    <cellStyle name="Normal 401 4 5" xfId="40069"/>
    <cellStyle name="Normal 401 4 6" xfId="40070"/>
    <cellStyle name="Normal 401 5" xfId="40071"/>
    <cellStyle name="Normal 401 5 2" xfId="40072"/>
    <cellStyle name="Normal 401 5 3" xfId="40073"/>
    <cellStyle name="Normal 401 6" xfId="40074"/>
    <cellStyle name="Normal 401 6 2" xfId="40075"/>
    <cellStyle name="Normal 401 6 3" xfId="40076"/>
    <cellStyle name="Normal 401 7" xfId="40077"/>
    <cellStyle name="Normal 401 8" xfId="40078"/>
    <cellStyle name="Normal 401 9" xfId="40079"/>
    <cellStyle name="Normal 402" xfId="40080"/>
    <cellStyle name="Normal 402 10" xfId="40081"/>
    <cellStyle name="Normal 402 2" xfId="40082"/>
    <cellStyle name="Normal 402 2 2" xfId="40083"/>
    <cellStyle name="Normal 402 2 2 2" xfId="40084"/>
    <cellStyle name="Normal 402 2 2 2 2" xfId="40085"/>
    <cellStyle name="Normal 402 2 2 2 2 2" xfId="40086"/>
    <cellStyle name="Normal 402 2 2 2 2 3" xfId="40087"/>
    <cellStyle name="Normal 402 2 2 2 3" xfId="40088"/>
    <cellStyle name="Normal 402 2 2 2 3 2" xfId="40089"/>
    <cellStyle name="Normal 402 2 2 2 3 3" xfId="40090"/>
    <cellStyle name="Normal 402 2 2 2 4" xfId="40091"/>
    <cellStyle name="Normal 402 2 2 2 5" xfId="40092"/>
    <cellStyle name="Normal 402 2 2 2 6" xfId="40093"/>
    <cellStyle name="Normal 402 2 2 3" xfId="40094"/>
    <cellStyle name="Normal 402 2 2 3 2" xfId="40095"/>
    <cellStyle name="Normal 402 2 2 3 3" xfId="40096"/>
    <cellStyle name="Normal 402 2 2 4" xfId="40097"/>
    <cellStyle name="Normal 402 2 2 4 2" xfId="40098"/>
    <cellStyle name="Normal 402 2 2 4 3" xfId="40099"/>
    <cellStyle name="Normal 402 2 2 5" xfId="40100"/>
    <cellStyle name="Normal 402 2 2 6" xfId="40101"/>
    <cellStyle name="Normal 402 2 2 7" xfId="40102"/>
    <cellStyle name="Normal 402 2 2 8" xfId="40103"/>
    <cellStyle name="Normal 402 2 3" xfId="40104"/>
    <cellStyle name="Normal 402 2 3 2" xfId="40105"/>
    <cellStyle name="Normal 402 2 3 2 2" xfId="40106"/>
    <cellStyle name="Normal 402 2 3 2 3" xfId="40107"/>
    <cellStyle name="Normal 402 2 3 3" xfId="40108"/>
    <cellStyle name="Normal 402 2 3 3 2" xfId="40109"/>
    <cellStyle name="Normal 402 2 3 3 3" xfId="40110"/>
    <cellStyle name="Normal 402 2 3 4" xfId="40111"/>
    <cellStyle name="Normal 402 2 3 5" xfId="40112"/>
    <cellStyle name="Normal 402 2 3 6" xfId="40113"/>
    <cellStyle name="Normal 402 2 4" xfId="40114"/>
    <cellStyle name="Normal 402 2 4 2" xfId="40115"/>
    <cellStyle name="Normal 402 2 4 3" xfId="40116"/>
    <cellStyle name="Normal 402 2 5" xfId="40117"/>
    <cellStyle name="Normal 402 2 5 2" xfId="40118"/>
    <cellStyle name="Normal 402 2 5 3" xfId="40119"/>
    <cellStyle name="Normal 402 2 6" xfId="40120"/>
    <cellStyle name="Normal 402 2 7" xfId="40121"/>
    <cellStyle name="Normal 402 2 8" xfId="40122"/>
    <cellStyle name="Normal 402 2 9" xfId="40123"/>
    <cellStyle name="Normal 402 3" xfId="40124"/>
    <cellStyle name="Normal 402 3 2" xfId="40125"/>
    <cellStyle name="Normal 402 3 2 2" xfId="40126"/>
    <cellStyle name="Normal 402 3 2 2 2" xfId="40127"/>
    <cellStyle name="Normal 402 3 2 2 3" xfId="40128"/>
    <cellStyle name="Normal 402 3 2 3" xfId="40129"/>
    <cellStyle name="Normal 402 3 2 3 2" xfId="40130"/>
    <cellStyle name="Normal 402 3 2 3 3" xfId="40131"/>
    <cellStyle name="Normal 402 3 2 4" xfId="40132"/>
    <cellStyle name="Normal 402 3 2 5" xfId="40133"/>
    <cellStyle name="Normal 402 3 2 6" xfId="40134"/>
    <cellStyle name="Normal 402 3 3" xfId="40135"/>
    <cellStyle name="Normal 402 3 3 2" xfId="40136"/>
    <cellStyle name="Normal 402 3 3 3" xfId="40137"/>
    <cellStyle name="Normal 402 3 4" xfId="40138"/>
    <cellStyle name="Normal 402 3 4 2" xfId="40139"/>
    <cellStyle name="Normal 402 3 4 3" xfId="40140"/>
    <cellStyle name="Normal 402 3 5" xfId="40141"/>
    <cellStyle name="Normal 402 3 6" xfId="40142"/>
    <cellStyle name="Normal 402 3 7" xfId="40143"/>
    <cellStyle name="Normal 402 3 8" xfId="40144"/>
    <cellStyle name="Normal 402 4" xfId="40145"/>
    <cellStyle name="Normal 402 4 2" xfId="40146"/>
    <cellStyle name="Normal 402 4 2 2" xfId="40147"/>
    <cellStyle name="Normal 402 4 2 3" xfId="40148"/>
    <cellStyle name="Normal 402 4 3" xfId="40149"/>
    <cellStyle name="Normal 402 4 3 2" xfId="40150"/>
    <cellStyle name="Normal 402 4 3 3" xfId="40151"/>
    <cellStyle name="Normal 402 4 4" xfId="40152"/>
    <cellStyle name="Normal 402 4 5" xfId="40153"/>
    <cellStyle name="Normal 402 4 6" xfId="40154"/>
    <cellStyle name="Normal 402 5" xfId="40155"/>
    <cellStyle name="Normal 402 5 2" xfId="40156"/>
    <cellStyle name="Normal 402 5 3" xfId="40157"/>
    <cellStyle name="Normal 402 6" xfId="40158"/>
    <cellStyle name="Normal 402 6 2" xfId="40159"/>
    <cellStyle name="Normal 402 6 3" xfId="40160"/>
    <cellStyle name="Normal 402 7" xfId="40161"/>
    <cellStyle name="Normal 402 8" xfId="40162"/>
    <cellStyle name="Normal 402 9" xfId="40163"/>
    <cellStyle name="Normal 403" xfId="40164"/>
    <cellStyle name="Normal 403 10" xfId="40165"/>
    <cellStyle name="Normal 403 2" xfId="40166"/>
    <cellStyle name="Normal 403 2 2" xfId="40167"/>
    <cellStyle name="Normal 403 2 2 2" xfId="40168"/>
    <cellStyle name="Normal 403 2 2 2 2" xfId="40169"/>
    <cellStyle name="Normal 403 2 2 2 2 2" xfId="40170"/>
    <cellStyle name="Normal 403 2 2 2 2 3" xfId="40171"/>
    <cellStyle name="Normal 403 2 2 2 3" xfId="40172"/>
    <cellStyle name="Normal 403 2 2 2 3 2" xfId="40173"/>
    <cellStyle name="Normal 403 2 2 2 3 3" xfId="40174"/>
    <cellStyle name="Normal 403 2 2 2 4" xfId="40175"/>
    <cellStyle name="Normal 403 2 2 2 5" xfId="40176"/>
    <cellStyle name="Normal 403 2 2 2 6" xfId="40177"/>
    <cellStyle name="Normal 403 2 2 3" xfId="40178"/>
    <cellStyle name="Normal 403 2 2 3 2" xfId="40179"/>
    <cellStyle name="Normal 403 2 2 3 3" xfId="40180"/>
    <cellStyle name="Normal 403 2 2 4" xfId="40181"/>
    <cellStyle name="Normal 403 2 2 4 2" xfId="40182"/>
    <cellStyle name="Normal 403 2 2 4 3" xfId="40183"/>
    <cellStyle name="Normal 403 2 2 5" xfId="40184"/>
    <cellStyle name="Normal 403 2 2 6" xfId="40185"/>
    <cellStyle name="Normal 403 2 2 7" xfId="40186"/>
    <cellStyle name="Normal 403 2 2 8" xfId="40187"/>
    <cellStyle name="Normal 403 2 3" xfId="40188"/>
    <cellStyle name="Normal 403 2 3 2" xfId="40189"/>
    <cellStyle name="Normal 403 2 3 2 2" xfId="40190"/>
    <cellStyle name="Normal 403 2 3 2 3" xfId="40191"/>
    <cellStyle name="Normal 403 2 3 3" xfId="40192"/>
    <cellStyle name="Normal 403 2 3 3 2" xfId="40193"/>
    <cellStyle name="Normal 403 2 3 3 3" xfId="40194"/>
    <cellStyle name="Normal 403 2 3 4" xfId="40195"/>
    <cellStyle name="Normal 403 2 3 5" xfId="40196"/>
    <cellStyle name="Normal 403 2 3 6" xfId="40197"/>
    <cellStyle name="Normal 403 2 4" xfId="40198"/>
    <cellStyle name="Normal 403 2 4 2" xfId="40199"/>
    <cellStyle name="Normal 403 2 4 3" xfId="40200"/>
    <cellStyle name="Normal 403 2 5" xfId="40201"/>
    <cellStyle name="Normal 403 2 5 2" xfId="40202"/>
    <cellStyle name="Normal 403 2 5 3" xfId="40203"/>
    <cellStyle name="Normal 403 2 6" xfId="40204"/>
    <cellStyle name="Normal 403 2 7" xfId="40205"/>
    <cellStyle name="Normal 403 2 8" xfId="40206"/>
    <cellStyle name="Normal 403 2 9" xfId="40207"/>
    <cellStyle name="Normal 403 3" xfId="40208"/>
    <cellStyle name="Normal 403 3 2" xfId="40209"/>
    <cellStyle name="Normal 403 3 2 2" xfId="40210"/>
    <cellStyle name="Normal 403 3 2 2 2" xfId="40211"/>
    <cellStyle name="Normal 403 3 2 2 3" xfId="40212"/>
    <cellStyle name="Normal 403 3 2 3" xfId="40213"/>
    <cellStyle name="Normal 403 3 2 3 2" xfId="40214"/>
    <cellStyle name="Normal 403 3 2 3 3" xfId="40215"/>
    <cellStyle name="Normal 403 3 2 4" xfId="40216"/>
    <cellStyle name="Normal 403 3 2 5" xfId="40217"/>
    <cellStyle name="Normal 403 3 2 6" xfId="40218"/>
    <cellStyle name="Normal 403 3 3" xfId="40219"/>
    <cellStyle name="Normal 403 3 3 2" xfId="40220"/>
    <cellStyle name="Normal 403 3 3 3" xfId="40221"/>
    <cellStyle name="Normal 403 3 4" xfId="40222"/>
    <cellStyle name="Normal 403 3 4 2" xfId="40223"/>
    <cellStyle name="Normal 403 3 4 3" xfId="40224"/>
    <cellStyle name="Normal 403 3 5" xfId="40225"/>
    <cellStyle name="Normal 403 3 6" xfId="40226"/>
    <cellStyle name="Normal 403 3 7" xfId="40227"/>
    <cellStyle name="Normal 403 3 8" xfId="40228"/>
    <cellStyle name="Normal 403 4" xfId="40229"/>
    <cellStyle name="Normal 403 4 2" xfId="40230"/>
    <cellStyle name="Normal 403 4 2 2" xfId="40231"/>
    <cellStyle name="Normal 403 4 2 3" xfId="40232"/>
    <cellStyle name="Normal 403 4 3" xfId="40233"/>
    <cellStyle name="Normal 403 4 3 2" xfId="40234"/>
    <cellStyle name="Normal 403 4 3 3" xfId="40235"/>
    <cellStyle name="Normal 403 4 4" xfId="40236"/>
    <cellStyle name="Normal 403 4 5" xfId="40237"/>
    <cellStyle name="Normal 403 4 6" xfId="40238"/>
    <cellStyle name="Normal 403 5" xfId="40239"/>
    <cellStyle name="Normal 403 5 2" xfId="40240"/>
    <cellStyle name="Normal 403 5 3" xfId="40241"/>
    <cellStyle name="Normal 403 6" xfId="40242"/>
    <cellStyle name="Normal 403 6 2" xfId="40243"/>
    <cellStyle name="Normal 403 6 3" xfId="40244"/>
    <cellStyle name="Normal 403 7" xfId="40245"/>
    <cellStyle name="Normal 403 8" xfId="40246"/>
    <cellStyle name="Normal 403 9" xfId="40247"/>
    <cellStyle name="Normal 404" xfId="40248"/>
    <cellStyle name="Normal 404 10" xfId="40249"/>
    <cellStyle name="Normal 404 2" xfId="40250"/>
    <cellStyle name="Normal 404 2 2" xfId="40251"/>
    <cellStyle name="Normal 404 2 2 2" xfId="40252"/>
    <cellStyle name="Normal 404 2 2 2 2" xfId="40253"/>
    <cellStyle name="Normal 404 2 2 2 2 2" xfId="40254"/>
    <cellStyle name="Normal 404 2 2 2 2 3" xfId="40255"/>
    <cellStyle name="Normal 404 2 2 2 3" xfId="40256"/>
    <cellStyle name="Normal 404 2 2 2 3 2" xfId="40257"/>
    <cellStyle name="Normal 404 2 2 2 3 3" xfId="40258"/>
    <cellStyle name="Normal 404 2 2 2 4" xfId="40259"/>
    <cellStyle name="Normal 404 2 2 2 5" xfId="40260"/>
    <cellStyle name="Normal 404 2 2 2 6" xfId="40261"/>
    <cellStyle name="Normal 404 2 2 3" xfId="40262"/>
    <cellStyle name="Normal 404 2 2 3 2" xfId="40263"/>
    <cellStyle name="Normal 404 2 2 3 3" xfId="40264"/>
    <cellStyle name="Normal 404 2 2 4" xfId="40265"/>
    <cellStyle name="Normal 404 2 2 4 2" xfId="40266"/>
    <cellStyle name="Normal 404 2 2 4 3" xfId="40267"/>
    <cellStyle name="Normal 404 2 2 5" xfId="40268"/>
    <cellStyle name="Normal 404 2 2 6" xfId="40269"/>
    <cellStyle name="Normal 404 2 2 7" xfId="40270"/>
    <cellStyle name="Normal 404 2 2 8" xfId="40271"/>
    <cellStyle name="Normal 404 2 3" xfId="40272"/>
    <cellStyle name="Normal 404 2 3 2" xfId="40273"/>
    <cellStyle name="Normal 404 2 3 2 2" xfId="40274"/>
    <cellStyle name="Normal 404 2 3 2 3" xfId="40275"/>
    <cellStyle name="Normal 404 2 3 3" xfId="40276"/>
    <cellStyle name="Normal 404 2 3 3 2" xfId="40277"/>
    <cellStyle name="Normal 404 2 3 3 3" xfId="40278"/>
    <cellStyle name="Normal 404 2 3 4" xfId="40279"/>
    <cellStyle name="Normal 404 2 3 5" xfId="40280"/>
    <cellStyle name="Normal 404 2 3 6" xfId="40281"/>
    <cellStyle name="Normal 404 2 4" xfId="40282"/>
    <cellStyle name="Normal 404 2 4 2" xfId="40283"/>
    <cellStyle name="Normal 404 2 4 3" xfId="40284"/>
    <cellStyle name="Normal 404 2 5" xfId="40285"/>
    <cellStyle name="Normal 404 2 5 2" xfId="40286"/>
    <cellStyle name="Normal 404 2 5 3" xfId="40287"/>
    <cellStyle name="Normal 404 2 6" xfId="40288"/>
    <cellStyle name="Normal 404 2 7" xfId="40289"/>
    <cellStyle name="Normal 404 2 8" xfId="40290"/>
    <cellStyle name="Normal 404 2 9" xfId="40291"/>
    <cellStyle name="Normal 404 3" xfId="40292"/>
    <cellStyle name="Normal 404 3 2" xfId="40293"/>
    <cellStyle name="Normal 404 3 2 2" xfId="40294"/>
    <cellStyle name="Normal 404 3 2 2 2" xfId="40295"/>
    <cellStyle name="Normal 404 3 2 2 3" xfId="40296"/>
    <cellStyle name="Normal 404 3 2 3" xfId="40297"/>
    <cellStyle name="Normal 404 3 2 3 2" xfId="40298"/>
    <cellStyle name="Normal 404 3 2 3 3" xfId="40299"/>
    <cellStyle name="Normal 404 3 2 4" xfId="40300"/>
    <cellStyle name="Normal 404 3 2 5" xfId="40301"/>
    <cellStyle name="Normal 404 3 2 6" xfId="40302"/>
    <cellStyle name="Normal 404 3 3" xfId="40303"/>
    <cellStyle name="Normal 404 3 3 2" xfId="40304"/>
    <cellStyle name="Normal 404 3 3 3" xfId="40305"/>
    <cellStyle name="Normal 404 3 4" xfId="40306"/>
    <cellStyle name="Normal 404 3 4 2" xfId="40307"/>
    <cellStyle name="Normal 404 3 4 3" xfId="40308"/>
    <cellStyle name="Normal 404 3 5" xfId="40309"/>
    <cellStyle name="Normal 404 3 6" xfId="40310"/>
    <cellStyle name="Normal 404 3 7" xfId="40311"/>
    <cellStyle name="Normal 404 3 8" xfId="40312"/>
    <cellStyle name="Normal 404 4" xfId="40313"/>
    <cellStyle name="Normal 404 4 2" xfId="40314"/>
    <cellStyle name="Normal 404 4 2 2" xfId="40315"/>
    <cellStyle name="Normal 404 4 2 3" xfId="40316"/>
    <cellStyle name="Normal 404 4 3" xfId="40317"/>
    <cellStyle name="Normal 404 4 3 2" xfId="40318"/>
    <cellStyle name="Normal 404 4 3 3" xfId="40319"/>
    <cellStyle name="Normal 404 4 4" xfId="40320"/>
    <cellStyle name="Normal 404 4 5" xfId="40321"/>
    <cellStyle name="Normal 404 4 6" xfId="40322"/>
    <cellStyle name="Normal 404 5" xfId="40323"/>
    <cellStyle name="Normal 404 5 2" xfId="40324"/>
    <cellStyle name="Normal 404 5 3" xfId="40325"/>
    <cellStyle name="Normal 404 6" xfId="40326"/>
    <cellStyle name="Normal 404 6 2" xfId="40327"/>
    <cellStyle name="Normal 404 6 3" xfId="40328"/>
    <cellStyle name="Normal 404 7" xfId="40329"/>
    <cellStyle name="Normal 404 8" xfId="40330"/>
    <cellStyle name="Normal 404 9" xfId="40331"/>
    <cellStyle name="Normal 405" xfId="40332"/>
    <cellStyle name="Normal 405 10" xfId="40333"/>
    <cellStyle name="Normal 405 2" xfId="40334"/>
    <cellStyle name="Normal 405 2 2" xfId="40335"/>
    <cellStyle name="Normal 405 2 2 2" xfId="40336"/>
    <cellStyle name="Normal 405 2 2 2 2" xfId="40337"/>
    <cellStyle name="Normal 405 2 2 2 2 2" xfId="40338"/>
    <cellStyle name="Normal 405 2 2 2 2 3" xfId="40339"/>
    <cellStyle name="Normal 405 2 2 2 3" xfId="40340"/>
    <cellStyle name="Normal 405 2 2 2 3 2" xfId="40341"/>
    <cellStyle name="Normal 405 2 2 2 3 3" xfId="40342"/>
    <cellStyle name="Normal 405 2 2 2 4" xfId="40343"/>
    <cellStyle name="Normal 405 2 2 2 5" xfId="40344"/>
    <cellStyle name="Normal 405 2 2 2 6" xfId="40345"/>
    <cellStyle name="Normal 405 2 2 3" xfId="40346"/>
    <cellStyle name="Normal 405 2 2 3 2" xfId="40347"/>
    <cellStyle name="Normal 405 2 2 3 3" xfId="40348"/>
    <cellStyle name="Normal 405 2 2 4" xfId="40349"/>
    <cellStyle name="Normal 405 2 2 4 2" xfId="40350"/>
    <cellStyle name="Normal 405 2 2 4 3" xfId="40351"/>
    <cellStyle name="Normal 405 2 2 5" xfId="40352"/>
    <cellStyle name="Normal 405 2 2 6" xfId="40353"/>
    <cellStyle name="Normal 405 2 2 7" xfId="40354"/>
    <cellStyle name="Normal 405 2 2 8" xfId="40355"/>
    <cellStyle name="Normal 405 2 3" xfId="40356"/>
    <cellStyle name="Normal 405 2 3 2" xfId="40357"/>
    <cellStyle name="Normal 405 2 3 2 2" xfId="40358"/>
    <cellStyle name="Normal 405 2 3 2 3" xfId="40359"/>
    <cellStyle name="Normal 405 2 3 3" xfId="40360"/>
    <cellStyle name="Normal 405 2 3 3 2" xfId="40361"/>
    <cellStyle name="Normal 405 2 3 3 3" xfId="40362"/>
    <cellStyle name="Normal 405 2 3 4" xfId="40363"/>
    <cellStyle name="Normal 405 2 3 5" xfId="40364"/>
    <cellStyle name="Normal 405 2 3 6" xfId="40365"/>
    <cellStyle name="Normal 405 2 4" xfId="40366"/>
    <cellStyle name="Normal 405 2 4 2" xfId="40367"/>
    <cellStyle name="Normal 405 2 4 3" xfId="40368"/>
    <cellStyle name="Normal 405 2 5" xfId="40369"/>
    <cellStyle name="Normal 405 2 5 2" xfId="40370"/>
    <cellStyle name="Normal 405 2 5 3" xfId="40371"/>
    <cellStyle name="Normal 405 2 6" xfId="40372"/>
    <cellStyle name="Normal 405 2 7" xfId="40373"/>
    <cellStyle name="Normal 405 2 8" xfId="40374"/>
    <cellStyle name="Normal 405 2 9" xfId="40375"/>
    <cellStyle name="Normal 405 3" xfId="40376"/>
    <cellStyle name="Normal 405 3 2" xfId="40377"/>
    <cellStyle name="Normal 405 3 2 2" xfId="40378"/>
    <cellStyle name="Normal 405 3 2 2 2" xfId="40379"/>
    <cellStyle name="Normal 405 3 2 2 3" xfId="40380"/>
    <cellStyle name="Normal 405 3 2 3" xfId="40381"/>
    <cellStyle name="Normal 405 3 2 3 2" xfId="40382"/>
    <cellStyle name="Normal 405 3 2 3 3" xfId="40383"/>
    <cellStyle name="Normal 405 3 2 4" xfId="40384"/>
    <cellStyle name="Normal 405 3 2 5" xfId="40385"/>
    <cellStyle name="Normal 405 3 2 6" xfId="40386"/>
    <cellStyle name="Normal 405 3 3" xfId="40387"/>
    <cellStyle name="Normal 405 3 3 2" xfId="40388"/>
    <cellStyle name="Normal 405 3 3 3" xfId="40389"/>
    <cellStyle name="Normal 405 3 4" xfId="40390"/>
    <cellStyle name="Normal 405 3 4 2" xfId="40391"/>
    <cellStyle name="Normal 405 3 4 3" xfId="40392"/>
    <cellStyle name="Normal 405 3 5" xfId="40393"/>
    <cellStyle name="Normal 405 3 6" xfId="40394"/>
    <cellStyle name="Normal 405 3 7" xfId="40395"/>
    <cellStyle name="Normal 405 3 8" xfId="40396"/>
    <cellStyle name="Normal 405 4" xfId="40397"/>
    <cellStyle name="Normal 405 4 2" xfId="40398"/>
    <cellStyle name="Normal 405 4 2 2" xfId="40399"/>
    <cellStyle name="Normal 405 4 2 3" xfId="40400"/>
    <cellStyle name="Normal 405 4 3" xfId="40401"/>
    <cellStyle name="Normal 405 4 3 2" xfId="40402"/>
    <cellStyle name="Normal 405 4 3 3" xfId="40403"/>
    <cellStyle name="Normal 405 4 4" xfId="40404"/>
    <cellStyle name="Normal 405 4 5" xfId="40405"/>
    <cellStyle name="Normal 405 4 6" xfId="40406"/>
    <cellStyle name="Normal 405 5" xfId="40407"/>
    <cellStyle name="Normal 405 5 2" xfId="40408"/>
    <cellStyle name="Normal 405 5 3" xfId="40409"/>
    <cellStyle name="Normal 405 6" xfId="40410"/>
    <cellStyle name="Normal 405 6 2" xfId="40411"/>
    <cellStyle name="Normal 405 6 3" xfId="40412"/>
    <cellStyle name="Normal 405 7" xfId="40413"/>
    <cellStyle name="Normal 405 8" xfId="40414"/>
    <cellStyle name="Normal 405 9" xfId="40415"/>
    <cellStyle name="Normal 406" xfId="40416"/>
    <cellStyle name="Normal 406 10" xfId="40417"/>
    <cellStyle name="Normal 406 2" xfId="40418"/>
    <cellStyle name="Normal 406 2 2" xfId="40419"/>
    <cellStyle name="Normal 406 2 2 2" xfId="40420"/>
    <cellStyle name="Normal 406 2 2 2 2" xfId="40421"/>
    <cellStyle name="Normal 406 2 2 2 2 2" xfId="40422"/>
    <cellStyle name="Normal 406 2 2 2 2 3" xfId="40423"/>
    <cellStyle name="Normal 406 2 2 2 3" xfId="40424"/>
    <cellStyle name="Normal 406 2 2 2 3 2" xfId="40425"/>
    <cellStyle name="Normal 406 2 2 2 3 3" xfId="40426"/>
    <cellStyle name="Normal 406 2 2 2 4" xfId="40427"/>
    <cellStyle name="Normal 406 2 2 2 5" xfId="40428"/>
    <cellStyle name="Normal 406 2 2 2 6" xfId="40429"/>
    <cellStyle name="Normal 406 2 2 3" xfId="40430"/>
    <cellStyle name="Normal 406 2 2 3 2" xfId="40431"/>
    <cellStyle name="Normal 406 2 2 3 3" xfId="40432"/>
    <cellStyle name="Normal 406 2 2 4" xfId="40433"/>
    <cellStyle name="Normal 406 2 2 4 2" xfId="40434"/>
    <cellStyle name="Normal 406 2 2 4 3" xfId="40435"/>
    <cellStyle name="Normal 406 2 2 5" xfId="40436"/>
    <cellStyle name="Normal 406 2 2 6" xfId="40437"/>
    <cellStyle name="Normal 406 2 2 7" xfId="40438"/>
    <cellStyle name="Normal 406 2 2 8" xfId="40439"/>
    <cellStyle name="Normal 406 2 3" xfId="40440"/>
    <cellStyle name="Normal 406 2 3 2" xfId="40441"/>
    <cellStyle name="Normal 406 2 3 2 2" xfId="40442"/>
    <cellStyle name="Normal 406 2 3 2 3" xfId="40443"/>
    <cellStyle name="Normal 406 2 3 3" xfId="40444"/>
    <cellStyle name="Normal 406 2 3 3 2" xfId="40445"/>
    <cellStyle name="Normal 406 2 3 3 3" xfId="40446"/>
    <cellStyle name="Normal 406 2 3 4" xfId="40447"/>
    <cellStyle name="Normal 406 2 3 5" xfId="40448"/>
    <cellStyle name="Normal 406 2 3 6" xfId="40449"/>
    <cellStyle name="Normal 406 2 4" xfId="40450"/>
    <cellStyle name="Normal 406 2 4 2" xfId="40451"/>
    <cellStyle name="Normal 406 2 4 3" xfId="40452"/>
    <cellStyle name="Normal 406 2 5" xfId="40453"/>
    <cellStyle name="Normal 406 2 5 2" xfId="40454"/>
    <cellStyle name="Normal 406 2 5 3" xfId="40455"/>
    <cellStyle name="Normal 406 2 6" xfId="40456"/>
    <cellStyle name="Normal 406 2 7" xfId="40457"/>
    <cellStyle name="Normal 406 2 8" xfId="40458"/>
    <cellStyle name="Normal 406 2 9" xfId="40459"/>
    <cellStyle name="Normal 406 3" xfId="40460"/>
    <cellStyle name="Normal 406 3 2" xfId="40461"/>
    <cellStyle name="Normal 406 3 2 2" xfId="40462"/>
    <cellStyle name="Normal 406 3 2 2 2" xfId="40463"/>
    <cellStyle name="Normal 406 3 2 2 3" xfId="40464"/>
    <cellStyle name="Normal 406 3 2 3" xfId="40465"/>
    <cellStyle name="Normal 406 3 2 3 2" xfId="40466"/>
    <cellStyle name="Normal 406 3 2 3 3" xfId="40467"/>
    <cellStyle name="Normal 406 3 2 4" xfId="40468"/>
    <cellStyle name="Normal 406 3 2 5" xfId="40469"/>
    <cellStyle name="Normal 406 3 2 6" xfId="40470"/>
    <cellStyle name="Normal 406 3 3" xfId="40471"/>
    <cellStyle name="Normal 406 3 3 2" xfId="40472"/>
    <cellStyle name="Normal 406 3 3 3" xfId="40473"/>
    <cellStyle name="Normal 406 3 4" xfId="40474"/>
    <cellStyle name="Normal 406 3 4 2" xfId="40475"/>
    <cellStyle name="Normal 406 3 4 3" xfId="40476"/>
    <cellStyle name="Normal 406 3 5" xfId="40477"/>
    <cellStyle name="Normal 406 3 6" xfId="40478"/>
    <cellStyle name="Normal 406 3 7" xfId="40479"/>
    <cellStyle name="Normal 406 3 8" xfId="40480"/>
    <cellStyle name="Normal 406 4" xfId="40481"/>
    <cellStyle name="Normal 406 4 2" xfId="40482"/>
    <cellStyle name="Normal 406 4 2 2" xfId="40483"/>
    <cellStyle name="Normal 406 4 2 3" xfId="40484"/>
    <cellStyle name="Normal 406 4 3" xfId="40485"/>
    <cellStyle name="Normal 406 4 3 2" xfId="40486"/>
    <cellStyle name="Normal 406 4 3 3" xfId="40487"/>
    <cellStyle name="Normal 406 4 4" xfId="40488"/>
    <cellStyle name="Normal 406 4 5" xfId="40489"/>
    <cellStyle name="Normal 406 4 6" xfId="40490"/>
    <cellStyle name="Normal 406 5" xfId="40491"/>
    <cellStyle name="Normal 406 5 2" xfId="40492"/>
    <cellStyle name="Normal 406 5 3" xfId="40493"/>
    <cellStyle name="Normal 406 6" xfId="40494"/>
    <cellStyle name="Normal 406 6 2" xfId="40495"/>
    <cellStyle name="Normal 406 6 3" xfId="40496"/>
    <cellStyle name="Normal 406 7" xfId="40497"/>
    <cellStyle name="Normal 406 8" xfId="40498"/>
    <cellStyle name="Normal 406 9" xfId="40499"/>
    <cellStyle name="Normal 407" xfId="40500"/>
    <cellStyle name="Normal 407 10" xfId="40501"/>
    <cellStyle name="Normal 407 2" xfId="40502"/>
    <cellStyle name="Normal 407 2 2" xfId="40503"/>
    <cellStyle name="Normal 407 2 2 2" xfId="40504"/>
    <cellStyle name="Normal 407 2 2 2 2" xfId="40505"/>
    <cellStyle name="Normal 407 2 2 2 2 2" xfId="40506"/>
    <cellStyle name="Normal 407 2 2 2 2 3" xfId="40507"/>
    <cellStyle name="Normal 407 2 2 2 3" xfId="40508"/>
    <cellStyle name="Normal 407 2 2 2 3 2" xfId="40509"/>
    <cellStyle name="Normal 407 2 2 2 3 3" xfId="40510"/>
    <cellStyle name="Normal 407 2 2 2 4" xfId="40511"/>
    <cellStyle name="Normal 407 2 2 2 5" xfId="40512"/>
    <cellStyle name="Normal 407 2 2 2 6" xfId="40513"/>
    <cellStyle name="Normal 407 2 2 3" xfId="40514"/>
    <cellStyle name="Normal 407 2 2 3 2" xfId="40515"/>
    <cellStyle name="Normal 407 2 2 3 3" xfId="40516"/>
    <cellStyle name="Normal 407 2 2 4" xfId="40517"/>
    <cellStyle name="Normal 407 2 2 4 2" xfId="40518"/>
    <cellStyle name="Normal 407 2 2 4 3" xfId="40519"/>
    <cellStyle name="Normal 407 2 2 5" xfId="40520"/>
    <cellStyle name="Normal 407 2 2 6" xfId="40521"/>
    <cellStyle name="Normal 407 2 2 7" xfId="40522"/>
    <cellStyle name="Normal 407 2 2 8" xfId="40523"/>
    <cellStyle name="Normal 407 2 3" xfId="40524"/>
    <cellStyle name="Normal 407 2 3 2" xfId="40525"/>
    <cellStyle name="Normal 407 2 3 2 2" xfId="40526"/>
    <cellStyle name="Normal 407 2 3 2 3" xfId="40527"/>
    <cellStyle name="Normal 407 2 3 3" xfId="40528"/>
    <cellStyle name="Normal 407 2 3 3 2" xfId="40529"/>
    <cellStyle name="Normal 407 2 3 3 3" xfId="40530"/>
    <cellStyle name="Normal 407 2 3 4" xfId="40531"/>
    <cellStyle name="Normal 407 2 3 5" xfId="40532"/>
    <cellStyle name="Normal 407 2 3 6" xfId="40533"/>
    <cellStyle name="Normal 407 2 4" xfId="40534"/>
    <cellStyle name="Normal 407 2 4 2" xfId="40535"/>
    <cellStyle name="Normal 407 2 4 3" xfId="40536"/>
    <cellStyle name="Normal 407 2 5" xfId="40537"/>
    <cellStyle name="Normal 407 2 5 2" xfId="40538"/>
    <cellStyle name="Normal 407 2 5 3" xfId="40539"/>
    <cellStyle name="Normal 407 2 6" xfId="40540"/>
    <cellStyle name="Normal 407 2 7" xfId="40541"/>
    <cellStyle name="Normal 407 2 8" xfId="40542"/>
    <cellStyle name="Normal 407 2 9" xfId="40543"/>
    <cellStyle name="Normal 407 3" xfId="40544"/>
    <cellStyle name="Normal 407 3 2" xfId="40545"/>
    <cellStyle name="Normal 407 3 2 2" xfId="40546"/>
    <cellStyle name="Normal 407 3 2 2 2" xfId="40547"/>
    <cellStyle name="Normal 407 3 2 2 3" xfId="40548"/>
    <cellStyle name="Normal 407 3 2 3" xfId="40549"/>
    <cellStyle name="Normal 407 3 2 3 2" xfId="40550"/>
    <cellStyle name="Normal 407 3 2 3 3" xfId="40551"/>
    <cellStyle name="Normal 407 3 2 4" xfId="40552"/>
    <cellStyle name="Normal 407 3 2 5" xfId="40553"/>
    <cellStyle name="Normal 407 3 2 6" xfId="40554"/>
    <cellStyle name="Normal 407 3 3" xfId="40555"/>
    <cellStyle name="Normal 407 3 3 2" xfId="40556"/>
    <cellStyle name="Normal 407 3 3 3" xfId="40557"/>
    <cellStyle name="Normal 407 3 4" xfId="40558"/>
    <cellStyle name="Normal 407 3 4 2" xfId="40559"/>
    <cellStyle name="Normal 407 3 4 3" xfId="40560"/>
    <cellStyle name="Normal 407 3 5" xfId="40561"/>
    <cellStyle name="Normal 407 3 6" xfId="40562"/>
    <cellStyle name="Normal 407 3 7" xfId="40563"/>
    <cellStyle name="Normal 407 3 8" xfId="40564"/>
    <cellStyle name="Normal 407 4" xfId="40565"/>
    <cellStyle name="Normal 407 4 2" xfId="40566"/>
    <cellStyle name="Normal 407 4 2 2" xfId="40567"/>
    <cellStyle name="Normal 407 4 2 3" xfId="40568"/>
    <cellStyle name="Normal 407 4 3" xfId="40569"/>
    <cellStyle name="Normal 407 4 3 2" xfId="40570"/>
    <cellStyle name="Normal 407 4 3 3" xfId="40571"/>
    <cellStyle name="Normal 407 4 4" xfId="40572"/>
    <cellStyle name="Normal 407 4 5" xfId="40573"/>
    <cellStyle name="Normal 407 4 6" xfId="40574"/>
    <cellStyle name="Normal 407 5" xfId="40575"/>
    <cellStyle name="Normal 407 5 2" xfId="40576"/>
    <cellStyle name="Normal 407 5 3" xfId="40577"/>
    <cellStyle name="Normal 407 6" xfId="40578"/>
    <cellStyle name="Normal 407 6 2" xfId="40579"/>
    <cellStyle name="Normal 407 6 3" xfId="40580"/>
    <cellStyle name="Normal 407 7" xfId="40581"/>
    <cellStyle name="Normal 407 8" xfId="40582"/>
    <cellStyle name="Normal 407 9" xfId="40583"/>
    <cellStyle name="Normal 408" xfId="40584"/>
    <cellStyle name="Normal 408 10" xfId="40585"/>
    <cellStyle name="Normal 408 2" xfId="40586"/>
    <cellStyle name="Normal 408 2 2" xfId="40587"/>
    <cellStyle name="Normal 408 2 2 2" xfId="40588"/>
    <cellStyle name="Normal 408 2 2 2 2" xfId="40589"/>
    <cellStyle name="Normal 408 2 2 2 2 2" xfId="40590"/>
    <cellStyle name="Normal 408 2 2 2 2 3" xfId="40591"/>
    <cellStyle name="Normal 408 2 2 2 3" xfId="40592"/>
    <cellStyle name="Normal 408 2 2 2 3 2" xfId="40593"/>
    <cellStyle name="Normal 408 2 2 2 3 3" xfId="40594"/>
    <cellStyle name="Normal 408 2 2 2 4" xfId="40595"/>
    <cellStyle name="Normal 408 2 2 2 5" xfId="40596"/>
    <cellStyle name="Normal 408 2 2 2 6" xfId="40597"/>
    <cellStyle name="Normal 408 2 2 3" xfId="40598"/>
    <cellStyle name="Normal 408 2 2 3 2" xfId="40599"/>
    <cellStyle name="Normal 408 2 2 3 3" xfId="40600"/>
    <cellStyle name="Normal 408 2 2 4" xfId="40601"/>
    <cellStyle name="Normal 408 2 2 4 2" xfId="40602"/>
    <cellStyle name="Normal 408 2 2 4 3" xfId="40603"/>
    <cellStyle name="Normal 408 2 2 5" xfId="40604"/>
    <cellStyle name="Normal 408 2 2 6" xfId="40605"/>
    <cellStyle name="Normal 408 2 2 7" xfId="40606"/>
    <cellStyle name="Normal 408 2 2 8" xfId="40607"/>
    <cellStyle name="Normal 408 2 3" xfId="40608"/>
    <cellStyle name="Normal 408 2 3 2" xfId="40609"/>
    <cellStyle name="Normal 408 2 3 2 2" xfId="40610"/>
    <cellStyle name="Normal 408 2 3 2 3" xfId="40611"/>
    <cellStyle name="Normal 408 2 3 3" xfId="40612"/>
    <cellStyle name="Normal 408 2 3 3 2" xfId="40613"/>
    <cellStyle name="Normal 408 2 3 3 3" xfId="40614"/>
    <cellStyle name="Normal 408 2 3 4" xfId="40615"/>
    <cellStyle name="Normal 408 2 3 5" xfId="40616"/>
    <cellStyle name="Normal 408 2 3 6" xfId="40617"/>
    <cellStyle name="Normal 408 2 4" xfId="40618"/>
    <cellStyle name="Normal 408 2 4 2" xfId="40619"/>
    <cellStyle name="Normal 408 2 4 3" xfId="40620"/>
    <cellStyle name="Normal 408 2 5" xfId="40621"/>
    <cellStyle name="Normal 408 2 5 2" xfId="40622"/>
    <cellStyle name="Normal 408 2 5 3" xfId="40623"/>
    <cellStyle name="Normal 408 2 6" xfId="40624"/>
    <cellStyle name="Normal 408 2 7" xfId="40625"/>
    <cellStyle name="Normal 408 2 8" xfId="40626"/>
    <cellStyle name="Normal 408 2 9" xfId="40627"/>
    <cellStyle name="Normal 408 3" xfId="40628"/>
    <cellStyle name="Normal 408 3 2" xfId="40629"/>
    <cellStyle name="Normal 408 3 2 2" xfId="40630"/>
    <cellStyle name="Normal 408 3 2 2 2" xfId="40631"/>
    <cellStyle name="Normal 408 3 2 2 3" xfId="40632"/>
    <cellStyle name="Normal 408 3 2 3" xfId="40633"/>
    <cellStyle name="Normal 408 3 2 3 2" xfId="40634"/>
    <cellStyle name="Normal 408 3 2 3 3" xfId="40635"/>
    <cellStyle name="Normal 408 3 2 4" xfId="40636"/>
    <cellStyle name="Normal 408 3 2 5" xfId="40637"/>
    <cellStyle name="Normal 408 3 2 6" xfId="40638"/>
    <cellStyle name="Normal 408 3 3" xfId="40639"/>
    <cellStyle name="Normal 408 3 3 2" xfId="40640"/>
    <cellStyle name="Normal 408 3 3 3" xfId="40641"/>
    <cellStyle name="Normal 408 3 4" xfId="40642"/>
    <cellStyle name="Normal 408 3 4 2" xfId="40643"/>
    <cellStyle name="Normal 408 3 4 3" xfId="40644"/>
    <cellStyle name="Normal 408 3 5" xfId="40645"/>
    <cellStyle name="Normal 408 3 6" xfId="40646"/>
    <cellStyle name="Normal 408 3 7" xfId="40647"/>
    <cellStyle name="Normal 408 3 8" xfId="40648"/>
    <cellStyle name="Normal 408 4" xfId="40649"/>
    <cellStyle name="Normal 408 4 2" xfId="40650"/>
    <cellStyle name="Normal 408 4 2 2" xfId="40651"/>
    <cellStyle name="Normal 408 4 2 3" xfId="40652"/>
    <cellStyle name="Normal 408 4 3" xfId="40653"/>
    <cellStyle name="Normal 408 4 3 2" xfId="40654"/>
    <cellStyle name="Normal 408 4 3 3" xfId="40655"/>
    <cellStyle name="Normal 408 4 4" xfId="40656"/>
    <cellStyle name="Normal 408 4 5" xfId="40657"/>
    <cellStyle name="Normal 408 4 6" xfId="40658"/>
    <cellStyle name="Normal 408 5" xfId="40659"/>
    <cellStyle name="Normal 408 5 2" xfId="40660"/>
    <cellStyle name="Normal 408 5 3" xfId="40661"/>
    <cellStyle name="Normal 408 6" xfId="40662"/>
    <cellStyle name="Normal 408 6 2" xfId="40663"/>
    <cellStyle name="Normal 408 6 3" xfId="40664"/>
    <cellStyle name="Normal 408 7" xfId="40665"/>
    <cellStyle name="Normal 408 8" xfId="40666"/>
    <cellStyle name="Normal 408 9" xfId="40667"/>
    <cellStyle name="Normal 409" xfId="40668"/>
    <cellStyle name="Normal 409 10" xfId="40669"/>
    <cellStyle name="Normal 409 2" xfId="40670"/>
    <cellStyle name="Normal 409 2 2" xfId="40671"/>
    <cellStyle name="Normal 409 2 2 2" xfId="40672"/>
    <cellStyle name="Normal 409 2 2 2 2" xfId="40673"/>
    <cellStyle name="Normal 409 2 2 2 2 2" xfId="40674"/>
    <cellStyle name="Normal 409 2 2 2 2 3" xfId="40675"/>
    <cellStyle name="Normal 409 2 2 2 3" xfId="40676"/>
    <cellStyle name="Normal 409 2 2 2 3 2" xfId="40677"/>
    <cellStyle name="Normal 409 2 2 2 3 3" xfId="40678"/>
    <cellStyle name="Normal 409 2 2 2 4" xfId="40679"/>
    <cellStyle name="Normal 409 2 2 2 5" xfId="40680"/>
    <cellStyle name="Normal 409 2 2 2 6" xfId="40681"/>
    <cellStyle name="Normal 409 2 2 3" xfId="40682"/>
    <cellStyle name="Normal 409 2 2 3 2" xfId="40683"/>
    <cellStyle name="Normal 409 2 2 3 3" xfId="40684"/>
    <cellStyle name="Normal 409 2 2 4" xfId="40685"/>
    <cellStyle name="Normal 409 2 2 4 2" xfId="40686"/>
    <cellStyle name="Normal 409 2 2 4 3" xfId="40687"/>
    <cellStyle name="Normal 409 2 2 5" xfId="40688"/>
    <cellStyle name="Normal 409 2 2 6" xfId="40689"/>
    <cellStyle name="Normal 409 2 2 7" xfId="40690"/>
    <cellStyle name="Normal 409 2 2 8" xfId="40691"/>
    <cellStyle name="Normal 409 2 3" xfId="40692"/>
    <cellStyle name="Normal 409 2 3 2" xfId="40693"/>
    <cellStyle name="Normal 409 2 3 2 2" xfId="40694"/>
    <cellStyle name="Normal 409 2 3 2 3" xfId="40695"/>
    <cellStyle name="Normal 409 2 3 3" xfId="40696"/>
    <cellStyle name="Normal 409 2 3 3 2" xfId="40697"/>
    <cellStyle name="Normal 409 2 3 3 3" xfId="40698"/>
    <cellStyle name="Normal 409 2 3 4" xfId="40699"/>
    <cellStyle name="Normal 409 2 3 5" xfId="40700"/>
    <cellStyle name="Normal 409 2 3 6" xfId="40701"/>
    <cellStyle name="Normal 409 2 4" xfId="40702"/>
    <cellStyle name="Normal 409 2 4 2" xfId="40703"/>
    <cellStyle name="Normal 409 2 4 3" xfId="40704"/>
    <cellStyle name="Normal 409 2 5" xfId="40705"/>
    <cellStyle name="Normal 409 2 5 2" xfId="40706"/>
    <cellStyle name="Normal 409 2 5 3" xfId="40707"/>
    <cellStyle name="Normal 409 2 6" xfId="40708"/>
    <cellStyle name="Normal 409 2 7" xfId="40709"/>
    <cellStyle name="Normal 409 2 8" xfId="40710"/>
    <cellStyle name="Normal 409 2 9" xfId="40711"/>
    <cellStyle name="Normal 409 3" xfId="40712"/>
    <cellStyle name="Normal 409 3 2" xfId="40713"/>
    <cellStyle name="Normal 409 3 2 2" xfId="40714"/>
    <cellStyle name="Normal 409 3 2 2 2" xfId="40715"/>
    <cellStyle name="Normal 409 3 2 2 3" xfId="40716"/>
    <cellStyle name="Normal 409 3 2 3" xfId="40717"/>
    <cellStyle name="Normal 409 3 2 3 2" xfId="40718"/>
    <cellStyle name="Normal 409 3 2 3 3" xfId="40719"/>
    <cellStyle name="Normal 409 3 2 4" xfId="40720"/>
    <cellStyle name="Normal 409 3 2 5" xfId="40721"/>
    <cellStyle name="Normal 409 3 2 6" xfId="40722"/>
    <cellStyle name="Normal 409 3 3" xfId="40723"/>
    <cellStyle name="Normal 409 3 3 2" xfId="40724"/>
    <cellStyle name="Normal 409 3 3 3" xfId="40725"/>
    <cellStyle name="Normal 409 3 4" xfId="40726"/>
    <cellStyle name="Normal 409 3 4 2" xfId="40727"/>
    <cellStyle name="Normal 409 3 4 3" xfId="40728"/>
    <cellStyle name="Normal 409 3 5" xfId="40729"/>
    <cellStyle name="Normal 409 3 6" xfId="40730"/>
    <cellStyle name="Normal 409 3 7" xfId="40731"/>
    <cellStyle name="Normal 409 3 8" xfId="40732"/>
    <cellStyle name="Normal 409 4" xfId="40733"/>
    <cellStyle name="Normal 409 4 2" xfId="40734"/>
    <cellStyle name="Normal 409 4 2 2" xfId="40735"/>
    <cellStyle name="Normal 409 4 2 3" xfId="40736"/>
    <cellStyle name="Normal 409 4 3" xfId="40737"/>
    <cellStyle name="Normal 409 4 3 2" xfId="40738"/>
    <cellStyle name="Normal 409 4 3 3" xfId="40739"/>
    <cellStyle name="Normal 409 4 4" xfId="40740"/>
    <cellStyle name="Normal 409 4 5" xfId="40741"/>
    <cellStyle name="Normal 409 4 6" xfId="40742"/>
    <cellStyle name="Normal 409 5" xfId="40743"/>
    <cellStyle name="Normal 409 5 2" xfId="40744"/>
    <cellStyle name="Normal 409 5 3" xfId="40745"/>
    <cellStyle name="Normal 409 6" xfId="40746"/>
    <cellStyle name="Normal 409 6 2" xfId="40747"/>
    <cellStyle name="Normal 409 6 3" xfId="40748"/>
    <cellStyle name="Normal 409 7" xfId="40749"/>
    <cellStyle name="Normal 409 8" xfId="40750"/>
    <cellStyle name="Normal 409 9" xfId="40751"/>
    <cellStyle name="Normal 41" xfId="40752"/>
    <cellStyle name="Normal 41 10" xfId="40753"/>
    <cellStyle name="Normal 41 11" xfId="40754"/>
    <cellStyle name="Normal 41 12" xfId="40755"/>
    <cellStyle name="Normal 41 13" xfId="40756"/>
    <cellStyle name="Normal 41 2" xfId="40757"/>
    <cellStyle name="Normal 41 2 10" xfId="40758"/>
    <cellStyle name="Normal 41 2 2" xfId="40759"/>
    <cellStyle name="Normal 41 2 2 2" xfId="40760"/>
    <cellStyle name="Normal 41 2 2 2 2" xfId="40761"/>
    <cellStyle name="Normal 41 2 2 2 2 2" xfId="40762"/>
    <cellStyle name="Normal 41 2 2 2 2 3" xfId="40763"/>
    <cellStyle name="Normal 41 2 2 2 3" xfId="40764"/>
    <cellStyle name="Normal 41 2 2 2 3 2" xfId="40765"/>
    <cellStyle name="Normal 41 2 2 2 3 3" xfId="40766"/>
    <cellStyle name="Normal 41 2 2 2 4" xfId="40767"/>
    <cellStyle name="Normal 41 2 2 2 5" xfId="40768"/>
    <cellStyle name="Normal 41 2 2 2 6" xfId="40769"/>
    <cellStyle name="Normal 41 2 2 3" xfId="40770"/>
    <cellStyle name="Normal 41 2 2 3 2" xfId="40771"/>
    <cellStyle name="Normal 41 2 2 3 3" xfId="40772"/>
    <cellStyle name="Normal 41 2 2 4" xfId="40773"/>
    <cellStyle name="Normal 41 2 2 4 2" xfId="40774"/>
    <cellStyle name="Normal 41 2 2 4 3" xfId="40775"/>
    <cellStyle name="Normal 41 2 2 5" xfId="40776"/>
    <cellStyle name="Normal 41 2 2 6" xfId="40777"/>
    <cellStyle name="Normal 41 2 2 7" xfId="40778"/>
    <cellStyle name="Normal 41 2 2 8" xfId="40779"/>
    <cellStyle name="Normal 41 2 3" xfId="40780"/>
    <cellStyle name="Normal 41 2 3 2" xfId="40781"/>
    <cellStyle name="Normal 41 2 3 2 2" xfId="40782"/>
    <cellStyle name="Normal 41 2 3 2 3" xfId="40783"/>
    <cellStyle name="Normal 41 2 3 3" xfId="40784"/>
    <cellStyle name="Normal 41 2 3 3 2" xfId="40785"/>
    <cellStyle name="Normal 41 2 3 3 3" xfId="40786"/>
    <cellStyle name="Normal 41 2 3 4" xfId="40787"/>
    <cellStyle name="Normal 41 2 3 5" xfId="40788"/>
    <cellStyle name="Normal 41 2 3 6" xfId="40789"/>
    <cellStyle name="Normal 41 2 4" xfId="40790"/>
    <cellStyle name="Normal 41 2 4 2" xfId="40791"/>
    <cellStyle name="Normal 41 2 4 3" xfId="40792"/>
    <cellStyle name="Normal 41 2 5" xfId="40793"/>
    <cellStyle name="Normal 41 2 5 2" xfId="40794"/>
    <cellStyle name="Normal 41 2 5 3" xfId="40795"/>
    <cellStyle name="Normal 41 2 6" xfId="40796"/>
    <cellStyle name="Normal 41 2 7" xfId="40797"/>
    <cellStyle name="Normal 41 2 8" xfId="40798"/>
    <cellStyle name="Normal 41 2 9" xfId="40799"/>
    <cellStyle name="Normal 41 3" xfId="40800"/>
    <cellStyle name="Normal 41 3 2" xfId="40801"/>
    <cellStyle name="Normal 41 3 2 2" xfId="40802"/>
    <cellStyle name="Normal 41 3 2 2 2" xfId="40803"/>
    <cellStyle name="Normal 41 3 2 2 3" xfId="40804"/>
    <cellStyle name="Normal 41 3 2 3" xfId="40805"/>
    <cellStyle name="Normal 41 3 2 3 2" xfId="40806"/>
    <cellStyle name="Normal 41 3 2 3 3" xfId="40807"/>
    <cellStyle name="Normal 41 3 2 4" xfId="40808"/>
    <cellStyle name="Normal 41 3 2 5" xfId="40809"/>
    <cellStyle name="Normal 41 3 2 6" xfId="40810"/>
    <cellStyle name="Normal 41 3 3" xfId="40811"/>
    <cellStyle name="Normal 41 3 3 2" xfId="40812"/>
    <cellStyle name="Normal 41 3 3 3" xfId="40813"/>
    <cellStyle name="Normal 41 3 4" xfId="40814"/>
    <cellStyle name="Normal 41 3 4 2" xfId="40815"/>
    <cellStyle name="Normal 41 3 4 3" xfId="40816"/>
    <cellStyle name="Normal 41 3 5" xfId="40817"/>
    <cellStyle name="Normal 41 3 6" xfId="40818"/>
    <cellStyle name="Normal 41 3 7" xfId="40819"/>
    <cellStyle name="Normal 41 3 8" xfId="40820"/>
    <cellStyle name="Normal 41 4" xfId="40821"/>
    <cellStyle name="Normal 41 4 2" xfId="40822"/>
    <cellStyle name="Normal 41 4 2 2" xfId="40823"/>
    <cellStyle name="Normal 41 4 2 3" xfId="40824"/>
    <cellStyle name="Normal 41 4 3" xfId="40825"/>
    <cellStyle name="Normal 41 4 3 2" xfId="40826"/>
    <cellStyle name="Normal 41 4 3 3" xfId="40827"/>
    <cellStyle name="Normal 41 4 4" xfId="40828"/>
    <cellStyle name="Normal 41 4 5" xfId="40829"/>
    <cellStyle name="Normal 41 4 6" xfId="40830"/>
    <cellStyle name="Normal 41 5" xfId="40831"/>
    <cellStyle name="Normal 41 5 2" xfId="40832"/>
    <cellStyle name="Normal 41 5 3" xfId="40833"/>
    <cellStyle name="Normal 41 6" xfId="40834"/>
    <cellStyle name="Normal 41 6 2" xfId="40835"/>
    <cellStyle name="Normal 41 6 3" xfId="40836"/>
    <cellStyle name="Normal 41 7" xfId="40837"/>
    <cellStyle name="Normal 41 8" xfId="40838"/>
    <cellStyle name="Normal 41 9" xfId="40839"/>
    <cellStyle name="Normal 410" xfId="40840"/>
    <cellStyle name="Normal 410 10" xfId="40841"/>
    <cellStyle name="Normal 410 2" xfId="40842"/>
    <cellStyle name="Normal 410 2 2" xfId="40843"/>
    <cellStyle name="Normal 410 2 2 2" xfId="40844"/>
    <cellStyle name="Normal 410 2 2 2 2" xfId="40845"/>
    <cellStyle name="Normal 410 2 2 2 2 2" xfId="40846"/>
    <cellStyle name="Normal 410 2 2 2 2 3" xfId="40847"/>
    <cellStyle name="Normal 410 2 2 2 3" xfId="40848"/>
    <cellStyle name="Normal 410 2 2 2 3 2" xfId="40849"/>
    <cellStyle name="Normal 410 2 2 2 3 3" xfId="40850"/>
    <cellStyle name="Normal 410 2 2 2 4" xfId="40851"/>
    <cellStyle name="Normal 410 2 2 2 5" xfId="40852"/>
    <cellStyle name="Normal 410 2 2 2 6" xfId="40853"/>
    <cellStyle name="Normal 410 2 2 3" xfId="40854"/>
    <cellStyle name="Normal 410 2 2 3 2" xfId="40855"/>
    <cellStyle name="Normal 410 2 2 3 3" xfId="40856"/>
    <cellStyle name="Normal 410 2 2 4" xfId="40857"/>
    <cellStyle name="Normal 410 2 2 4 2" xfId="40858"/>
    <cellStyle name="Normal 410 2 2 4 3" xfId="40859"/>
    <cellStyle name="Normal 410 2 2 5" xfId="40860"/>
    <cellStyle name="Normal 410 2 2 6" xfId="40861"/>
    <cellStyle name="Normal 410 2 2 7" xfId="40862"/>
    <cellStyle name="Normal 410 2 2 8" xfId="40863"/>
    <cellStyle name="Normal 410 2 3" xfId="40864"/>
    <cellStyle name="Normal 410 2 3 2" xfId="40865"/>
    <cellStyle name="Normal 410 2 3 2 2" xfId="40866"/>
    <cellStyle name="Normal 410 2 3 2 3" xfId="40867"/>
    <cellStyle name="Normal 410 2 3 3" xfId="40868"/>
    <cellStyle name="Normal 410 2 3 3 2" xfId="40869"/>
    <cellStyle name="Normal 410 2 3 3 3" xfId="40870"/>
    <cellStyle name="Normal 410 2 3 4" xfId="40871"/>
    <cellStyle name="Normal 410 2 3 5" xfId="40872"/>
    <cellStyle name="Normal 410 2 3 6" xfId="40873"/>
    <cellStyle name="Normal 410 2 4" xfId="40874"/>
    <cellStyle name="Normal 410 2 4 2" xfId="40875"/>
    <cellStyle name="Normal 410 2 4 3" xfId="40876"/>
    <cellStyle name="Normal 410 2 5" xfId="40877"/>
    <cellStyle name="Normal 410 2 5 2" xfId="40878"/>
    <cellStyle name="Normal 410 2 5 3" xfId="40879"/>
    <cellStyle name="Normal 410 2 6" xfId="40880"/>
    <cellStyle name="Normal 410 2 7" xfId="40881"/>
    <cellStyle name="Normal 410 2 8" xfId="40882"/>
    <cellStyle name="Normal 410 2 9" xfId="40883"/>
    <cellStyle name="Normal 410 3" xfId="40884"/>
    <cellStyle name="Normal 410 3 2" xfId="40885"/>
    <cellStyle name="Normal 410 3 2 2" xfId="40886"/>
    <cellStyle name="Normal 410 3 2 2 2" xfId="40887"/>
    <cellStyle name="Normal 410 3 2 2 3" xfId="40888"/>
    <cellStyle name="Normal 410 3 2 3" xfId="40889"/>
    <cellStyle name="Normal 410 3 2 3 2" xfId="40890"/>
    <cellStyle name="Normal 410 3 2 3 3" xfId="40891"/>
    <cellStyle name="Normal 410 3 2 4" xfId="40892"/>
    <cellStyle name="Normal 410 3 2 5" xfId="40893"/>
    <cellStyle name="Normal 410 3 2 6" xfId="40894"/>
    <cellStyle name="Normal 410 3 3" xfId="40895"/>
    <cellStyle name="Normal 410 3 3 2" xfId="40896"/>
    <cellStyle name="Normal 410 3 3 3" xfId="40897"/>
    <cellStyle name="Normal 410 3 4" xfId="40898"/>
    <cellStyle name="Normal 410 3 4 2" xfId="40899"/>
    <cellStyle name="Normal 410 3 4 3" xfId="40900"/>
    <cellStyle name="Normal 410 3 5" xfId="40901"/>
    <cellStyle name="Normal 410 3 6" xfId="40902"/>
    <cellStyle name="Normal 410 3 7" xfId="40903"/>
    <cellStyle name="Normal 410 3 8" xfId="40904"/>
    <cellStyle name="Normal 410 4" xfId="40905"/>
    <cellStyle name="Normal 410 4 2" xfId="40906"/>
    <cellStyle name="Normal 410 4 2 2" xfId="40907"/>
    <cellStyle name="Normal 410 4 2 3" xfId="40908"/>
    <cellStyle name="Normal 410 4 3" xfId="40909"/>
    <cellStyle name="Normal 410 4 3 2" xfId="40910"/>
    <cellStyle name="Normal 410 4 3 3" xfId="40911"/>
    <cellStyle name="Normal 410 4 4" xfId="40912"/>
    <cellStyle name="Normal 410 4 5" xfId="40913"/>
    <cellStyle name="Normal 410 4 6" xfId="40914"/>
    <cellStyle name="Normal 410 5" xfId="40915"/>
    <cellStyle name="Normal 410 5 2" xfId="40916"/>
    <cellStyle name="Normal 410 5 3" xfId="40917"/>
    <cellStyle name="Normal 410 6" xfId="40918"/>
    <cellStyle name="Normal 410 6 2" xfId="40919"/>
    <cellStyle name="Normal 410 6 3" xfId="40920"/>
    <cellStyle name="Normal 410 7" xfId="40921"/>
    <cellStyle name="Normal 410 8" xfId="40922"/>
    <cellStyle name="Normal 410 9" xfId="40923"/>
    <cellStyle name="Normal 411" xfId="40924"/>
    <cellStyle name="Normal 411 10" xfId="40925"/>
    <cellStyle name="Normal 411 2" xfId="40926"/>
    <cellStyle name="Normal 411 2 2" xfId="40927"/>
    <cellStyle name="Normal 411 2 2 2" xfId="40928"/>
    <cellStyle name="Normal 411 2 2 2 2" xfId="40929"/>
    <cellStyle name="Normal 411 2 2 2 2 2" xfId="40930"/>
    <cellStyle name="Normal 411 2 2 2 2 3" xfId="40931"/>
    <cellStyle name="Normal 411 2 2 2 3" xfId="40932"/>
    <cellStyle name="Normal 411 2 2 2 3 2" xfId="40933"/>
    <cellStyle name="Normal 411 2 2 2 3 3" xfId="40934"/>
    <cellStyle name="Normal 411 2 2 2 4" xfId="40935"/>
    <cellStyle name="Normal 411 2 2 2 5" xfId="40936"/>
    <cellStyle name="Normal 411 2 2 2 6" xfId="40937"/>
    <cellStyle name="Normal 411 2 2 3" xfId="40938"/>
    <cellStyle name="Normal 411 2 2 3 2" xfId="40939"/>
    <cellStyle name="Normal 411 2 2 3 3" xfId="40940"/>
    <cellStyle name="Normal 411 2 2 4" xfId="40941"/>
    <cellStyle name="Normal 411 2 2 4 2" xfId="40942"/>
    <cellStyle name="Normal 411 2 2 4 3" xfId="40943"/>
    <cellStyle name="Normal 411 2 2 5" xfId="40944"/>
    <cellStyle name="Normal 411 2 2 6" xfId="40945"/>
    <cellStyle name="Normal 411 2 2 7" xfId="40946"/>
    <cellStyle name="Normal 411 2 2 8" xfId="40947"/>
    <cellStyle name="Normal 411 2 3" xfId="40948"/>
    <cellStyle name="Normal 411 2 3 2" xfId="40949"/>
    <cellStyle name="Normal 411 2 3 2 2" xfId="40950"/>
    <cellStyle name="Normal 411 2 3 2 3" xfId="40951"/>
    <cellStyle name="Normal 411 2 3 3" xfId="40952"/>
    <cellStyle name="Normal 411 2 3 3 2" xfId="40953"/>
    <cellStyle name="Normal 411 2 3 3 3" xfId="40954"/>
    <cellStyle name="Normal 411 2 3 4" xfId="40955"/>
    <cellStyle name="Normal 411 2 3 5" xfId="40956"/>
    <cellStyle name="Normal 411 2 3 6" xfId="40957"/>
    <cellStyle name="Normal 411 2 4" xfId="40958"/>
    <cellStyle name="Normal 411 2 4 2" xfId="40959"/>
    <cellStyle name="Normal 411 2 4 3" xfId="40960"/>
    <cellStyle name="Normal 411 2 5" xfId="40961"/>
    <cellStyle name="Normal 411 2 5 2" xfId="40962"/>
    <cellStyle name="Normal 411 2 5 3" xfId="40963"/>
    <cellStyle name="Normal 411 2 6" xfId="40964"/>
    <cellStyle name="Normal 411 2 7" xfId="40965"/>
    <cellStyle name="Normal 411 2 8" xfId="40966"/>
    <cellStyle name="Normal 411 2 9" xfId="40967"/>
    <cellStyle name="Normal 411 3" xfId="40968"/>
    <cellStyle name="Normal 411 3 2" xfId="40969"/>
    <cellStyle name="Normal 411 3 2 2" xfId="40970"/>
    <cellStyle name="Normal 411 3 2 2 2" xfId="40971"/>
    <cellStyle name="Normal 411 3 2 2 3" xfId="40972"/>
    <cellStyle name="Normal 411 3 2 3" xfId="40973"/>
    <cellStyle name="Normal 411 3 2 3 2" xfId="40974"/>
    <cellStyle name="Normal 411 3 2 3 3" xfId="40975"/>
    <cellStyle name="Normal 411 3 2 4" xfId="40976"/>
    <cellStyle name="Normal 411 3 2 5" xfId="40977"/>
    <cellStyle name="Normal 411 3 2 6" xfId="40978"/>
    <cellStyle name="Normal 411 3 3" xfId="40979"/>
    <cellStyle name="Normal 411 3 3 2" xfId="40980"/>
    <cellStyle name="Normal 411 3 3 3" xfId="40981"/>
    <cellStyle name="Normal 411 3 4" xfId="40982"/>
    <cellStyle name="Normal 411 3 4 2" xfId="40983"/>
    <cellStyle name="Normal 411 3 4 3" xfId="40984"/>
    <cellStyle name="Normal 411 3 5" xfId="40985"/>
    <cellStyle name="Normal 411 3 6" xfId="40986"/>
    <cellStyle name="Normal 411 3 7" xfId="40987"/>
    <cellStyle name="Normal 411 3 8" xfId="40988"/>
    <cellStyle name="Normal 411 4" xfId="40989"/>
    <cellStyle name="Normal 411 4 2" xfId="40990"/>
    <cellStyle name="Normal 411 4 2 2" xfId="40991"/>
    <cellStyle name="Normal 411 4 2 3" xfId="40992"/>
    <cellStyle name="Normal 411 4 3" xfId="40993"/>
    <cellStyle name="Normal 411 4 3 2" xfId="40994"/>
    <cellStyle name="Normal 411 4 3 3" xfId="40995"/>
    <cellStyle name="Normal 411 4 4" xfId="40996"/>
    <cellStyle name="Normal 411 4 5" xfId="40997"/>
    <cellStyle name="Normal 411 4 6" xfId="40998"/>
    <cellStyle name="Normal 411 5" xfId="40999"/>
    <cellStyle name="Normal 411 5 2" xfId="41000"/>
    <cellStyle name="Normal 411 5 3" xfId="41001"/>
    <cellStyle name="Normal 411 6" xfId="41002"/>
    <cellStyle name="Normal 411 6 2" xfId="41003"/>
    <cellStyle name="Normal 411 6 3" xfId="41004"/>
    <cellStyle name="Normal 411 7" xfId="41005"/>
    <cellStyle name="Normal 411 8" xfId="41006"/>
    <cellStyle name="Normal 411 9" xfId="41007"/>
    <cellStyle name="Normal 412" xfId="41008"/>
    <cellStyle name="Normal 412 10" xfId="41009"/>
    <cellStyle name="Normal 412 2" xfId="41010"/>
    <cellStyle name="Normal 412 2 2" xfId="41011"/>
    <cellStyle name="Normal 412 2 2 2" xfId="41012"/>
    <cellStyle name="Normal 412 2 2 2 2" xfId="41013"/>
    <cellStyle name="Normal 412 2 2 2 2 2" xfId="41014"/>
    <cellStyle name="Normal 412 2 2 2 2 3" xfId="41015"/>
    <cellStyle name="Normal 412 2 2 2 3" xfId="41016"/>
    <cellStyle name="Normal 412 2 2 2 3 2" xfId="41017"/>
    <cellStyle name="Normal 412 2 2 2 3 3" xfId="41018"/>
    <cellStyle name="Normal 412 2 2 2 4" xfId="41019"/>
    <cellStyle name="Normal 412 2 2 2 5" xfId="41020"/>
    <cellStyle name="Normal 412 2 2 2 6" xfId="41021"/>
    <cellStyle name="Normal 412 2 2 3" xfId="41022"/>
    <cellStyle name="Normal 412 2 2 3 2" xfId="41023"/>
    <cellStyle name="Normal 412 2 2 3 3" xfId="41024"/>
    <cellStyle name="Normal 412 2 2 4" xfId="41025"/>
    <cellStyle name="Normal 412 2 2 4 2" xfId="41026"/>
    <cellStyle name="Normal 412 2 2 4 3" xfId="41027"/>
    <cellStyle name="Normal 412 2 2 5" xfId="41028"/>
    <cellStyle name="Normal 412 2 2 6" xfId="41029"/>
    <cellStyle name="Normal 412 2 2 7" xfId="41030"/>
    <cellStyle name="Normal 412 2 2 8" xfId="41031"/>
    <cellStyle name="Normal 412 2 3" xfId="41032"/>
    <cellStyle name="Normal 412 2 3 2" xfId="41033"/>
    <cellStyle name="Normal 412 2 3 2 2" xfId="41034"/>
    <cellStyle name="Normal 412 2 3 2 3" xfId="41035"/>
    <cellStyle name="Normal 412 2 3 3" xfId="41036"/>
    <cellStyle name="Normal 412 2 3 3 2" xfId="41037"/>
    <cellStyle name="Normal 412 2 3 3 3" xfId="41038"/>
    <cellStyle name="Normal 412 2 3 4" xfId="41039"/>
    <cellStyle name="Normal 412 2 3 5" xfId="41040"/>
    <cellStyle name="Normal 412 2 3 6" xfId="41041"/>
    <cellStyle name="Normal 412 2 4" xfId="41042"/>
    <cellStyle name="Normal 412 2 4 2" xfId="41043"/>
    <cellStyle name="Normal 412 2 4 3" xfId="41044"/>
    <cellStyle name="Normal 412 2 5" xfId="41045"/>
    <cellStyle name="Normal 412 2 5 2" xfId="41046"/>
    <cellStyle name="Normal 412 2 5 3" xfId="41047"/>
    <cellStyle name="Normal 412 2 6" xfId="41048"/>
    <cellStyle name="Normal 412 2 7" xfId="41049"/>
    <cellStyle name="Normal 412 2 8" xfId="41050"/>
    <cellStyle name="Normal 412 2 9" xfId="41051"/>
    <cellStyle name="Normal 412 3" xfId="41052"/>
    <cellStyle name="Normal 412 3 2" xfId="41053"/>
    <cellStyle name="Normal 412 3 2 2" xfId="41054"/>
    <cellStyle name="Normal 412 3 2 2 2" xfId="41055"/>
    <cellStyle name="Normal 412 3 2 2 3" xfId="41056"/>
    <cellStyle name="Normal 412 3 2 3" xfId="41057"/>
    <cellStyle name="Normal 412 3 2 3 2" xfId="41058"/>
    <cellStyle name="Normal 412 3 2 3 3" xfId="41059"/>
    <cellStyle name="Normal 412 3 2 4" xfId="41060"/>
    <cellStyle name="Normal 412 3 2 5" xfId="41061"/>
    <cellStyle name="Normal 412 3 2 6" xfId="41062"/>
    <cellStyle name="Normal 412 3 3" xfId="41063"/>
    <cellStyle name="Normal 412 3 3 2" xfId="41064"/>
    <cellStyle name="Normal 412 3 3 3" xfId="41065"/>
    <cellStyle name="Normal 412 3 4" xfId="41066"/>
    <cellStyle name="Normal 412 3 4 2" xfId="41067"/>
    <cellStyle name="Normal 412 3 4 3" xfId="41068"/>
    <cellStyle name="Normal 412 3 5" xfId="41069"/>
    <cellStyle name="Normal 412 3 6" xfId="41070"/>
    <cellStyle name="Normal 412 3 7" xfId="41071"/>
    <cellStyle name="Normal 412 3 8" xfId="41072"/>
    <cellStyle name="Normal 412 4" xfId="41073"/>
    <cellStyle name="Normal 412 4 2" xfId="41074"/>
    <cellStyle name="Normal 412 4 2 2" xfId="41075"/>
    <cellStyle name="Normal 412 4 2 3" xfId="41076"/>
    <cellStyle name="Normal 412 4 3" xfId="41077"/>
    <cellStyle name="Normal 412 4 3 2" xfId="41078"/>
    <cellStyle name="Normal 412 4 3 3" xfId="41079"/>
    <cellStyle name="Normal 412 4 4" xfId="41080"/>
    <cellStyle name="Normal 412 4 5" xfId="41081"/>
    <cellStyle name="Normal 412 4 6" xfId="41082"/>
    <cellStyle name="Normal 412 5" xfId="41083"/>
    <cellStyle name="Normal 412 5 2" xfId="41084"/>
    <cellStyle name="Normal 412 5 3" xfId="41085"/>
    <cellStyle name="Normal 412 6" xfId="41086"/>
    <cellStyle name="Normal 412 6 2" xfId="41087"/>
    <cellStyle name="Normal 412 6 3" xfId="41088"/>
    <cellStyle name="Normal 412 7" xfId="41089"/>
    <cellStyle name="Normal 412 8" xfId="41090"/>
    <cellStyle name="Normal 412 9" xfId="41091"/>
    <cellStyle name="Normal 413" xfId="41092"/>
    <cellStyle name="Normal 413 10" xfId="41093"/>
    <cellStyle name="Normal 413 2" xfId="41094"/>
    <cellStyle name="Normal 413 2 2" xfId="41095"/>
    <cellStyle name="Normal 413 2 2 2" xfId="41096"/>
    <cellStyle name="Normal 413 2 2 2 2" xfId="41097"/>
    <cellStyle name="Normal 413 2 2 2 2 2" xfId="41098"/>
    <cellStyle name="Normal 413 2 2 2 2 3" xfId="41099"/>
    <cellStyle name="Normal 413 2 2 2 3" xfId="41100"/>
    <cellStyle name="Normal 413 2 2 2 3 2" xfId="41101"/>
    <cellStyle name="Normal 413 2 2 2 3 3" xfId="41102"/>
    <cellStyle name="Normal 413 2 2 2 4" xfId="41103"/>
    <cellStyle name="Normal 413 2 2 2 5" xfId="41104"/>
    <cellStyle name="Normal 413 2 2 2 6" xfId="41105"/>
    <cellStyle name="Normal 413 2 2 3" xfId="41106"/>
    <cellStyle name="Normal 413 2 2 3 2" xfId="41107"/>
    <cellStyle name="Normal 413 2 2 3 3" xfId="41108"/>
    <cellStyle name="Normal 413 2 2 4" xfId="41109"/>
    <cellStyle name="Normal 413 2 2 4 2" xfId="41110"/>
    <cellStyle name="Normal 413 2 2 4 3" xfId="41111"/>
    <cellStyle name="Normal 413 2 2 5" xfId="41112"/>
    <cellStyle name="Normal 413 2 2 6" xfId="41113"/>
    <cellStyle name="Normal 413 2 2 7" xfId="41114"/>
    <cellStyle name="Normal 413 2 2 8" xfId="41115"/>
    <cellStyle name="Normal 413 2 3" xfId="41116"/>
    <cellStyle name="Normal 413 2 3 2" xfId="41117"/>
    <cellStyle name="Normal 413 2 3 2 2" xfId="41118"/>
    <cellStyle name="Normal 413 2 3 2 3" xfId="41119"/>
    <cellStyle name="Normal 413 2 3 3" xfId="41120"/>
    <cellStyle name="Normal 413 2 3 3 2" xfId="41121"/>
    <cellStyle name="Normal 413 2 3 3 3" xfId="41122"/>
    <cellStyle name="Normal 413 2 3 4" xfId="41123"/>
    <cellStyle name="Normal 413 2 3 5" xfId="41124"/>
    <cellStyle name="Normal 413 2 3 6" xfId="41125"/>
    <cellStyle name="Normal 413 2 4" xfId="41126"/>
    <cellStyle name="Normal 413 2 4 2" xfId="41127"/>
    <cellStyle name="Normal 413 2 4 3" xfId="41128"/>
    <cellStyle name="Normal 413 2 5" xfId="41129"/>
    <cellStyle name="Normal 413 2 5 2" xfId="41130"/>
    <cellStyle name="Normal 413 2 5 3" xfId="41131"/>
    <cellStyle name="Normal 413 2 6" xfId="41132"/>
    <cellStyle name="Normal 413 2 7" xfId="41133"/>
    <cellStyle name="Normal 413 2 8" xfId="41134"/>
    <cellStyle name="Normal 413 2 9" xfId="41135"/>
    <cellStyle name="Normal 413 3" xfId="41136"/>
    <cellStyle name="Normal 413 3 2" xfId="41137"/>
    <cellStyle name="Normal 413 3 2 2" xfId="41138"/>
    <cellStyle name="Normal 413 3 2 2 2" xfId="41139"/>
    <cellStyle name="Normal 413 3 2 2 3" xfId="41140"/>
    <cellStyle name="Normal 413 3 2 3" xfId="41141"/>
    <cellStyle name="Normal 413 3 2 3 2" xfId="41142"/>
    <cellStyle name="Normal 413 3 2 3 3" xfId="41143"/>
    <cellStyle name="Normal 413 3 2 4" xfId="41144"/>
    <cellStyle name="Normal 413 3 2 5" xfId="41145"/>
    <cellStyle name="Normal 413 3 2 6" xfId="41146"/>
    <cellStyle name="Normal 413 3 3" xfId="41147"/>
    <cellStyle name="Normal 413 3 3 2" xfId="41148"/>
    <cellStyle name="Normal 413 3 3 3" xfId="41149"/>
    <cellStyle name="Normal 413 3 4" xfId="41150"/>
    <cellStyle name="Normal 413 3 4 2" xfId="41151"/>
    <cellStyle name="Normal 413 3 4 3" xfId="41152"/>
    <cellStyle name="Normal 413 3 5" xfId="41153"/>
    <cellStyle name="Normal 413 3 6" xfId="41154"/>
    <cellStyle name="Normal 413 3 7" xfId="41155"/>
    <cellStyle name="Normal 413 3 8" xfId="41156"/>
    <cellStyle name="Normal 413 4" xfId="41157"/>
    <cellStyle name="Normal 413 4 2" xfId="41158"/>
    <cellStyle name="Normal 413 4 2 2" xfId="41159"/>
    <cellStyle name="Normal 413 4 2 3" xfId="41160"/>
    <cellStyle name="Normal 413 4 3" xfId="41161"/>
    <cellStyle name="Normal 413 4 3 2" xfId="41162"/>
    <cellStyle name="Normal 413 4 3 3" xfId="41163"/>
    <cellStyle name="Normal 413 4 4" xfId="41164"/>
    <cellStyle name="Normal 413 4 5" xfId="41165"/>
    <cellStyle name="Normal 413 4 6" xfId="41166"/>
    <cellStyle name="Normal 413 5" xfId="41167"/>
    <cellStyle name="Normal 413 5 2" xfId="41168"/>
    <cellStyle name="Normal 413 5 3" xfId="41169"/>
    <cellStyle name="Normal 413 6" xfId="41170"/>
    <cellStyle name="Normal 413 6 2" xfId="41171"/>
    <cellStyle name="Normal 413 6 3" xfId="41172"/>
    <cellStyle name="Normal 413 7" xfId="41173"/>
    <cellStyle name="Normal 413 8" xfId="41174"/>
    <cellStyle name="Normal 413 9" xfId="41175"/>
    <cellStyle name="Normal 414" xfId="41176"/>
    <cellStyle name="Normal 414 10" xfId="41177"/>
    <cellStyle name="Normal 414 2" xfId="41178"/>
    <cellStyle name="Normal 414 2 2" xfId="41179"/>
    <cellStyle name="Normal 414 2 2 2" xfId="41180"/>
    <cellStyle name="Normal 414 2 2 2 2" xfId="41181"/>
    <cellStyle name="Normal 414 2 2 2 2 2" xfId="41182"/>
    <cellStyle name="Normal 414 2 2 2 2 3" xfId="41183"/>
    <cellStyle name="Normal 414 2 2 2 3" xfId="41184"/>
    <cellStyle name="Normal 414 2 2 2 3 2" xfId="41185"/>
    <cellStyle name="Normal 414 2 2 2 3 3" xfId="41186"/>
    <cellStyle name="Normal 414 2 2 2 4" xfId="41187"/>
    <cellStyle name="Normal 414 2 2 2 5" xfId="41188"/>
    <cellStyle name="Normal 414 2 2 2 6" xfId="41189"/>
    <cellStyle name="Normal 414 2 2 3" xfId="41190"/>
    <cellStyle name="Normal 414 2 2 3 2" xfId="41191"/>
    <cellStyle name="Normal 414 2 2 3 3" xfId="41192"/>
    <cellStyle name="Normal 414 2 2 4" xfId="41193"/>
    <cellStyle name="Normal 414 2 2 4 2" xfId="41194"/>
    <cellStyle name="Normal 414 2 2 4 3" xfId="41195"/>
    <cellStyle name="Normal 414 2 2 5" xfId="41196"/>
    <cellStyle name="Normal 414 2 2 6" xfId="41197"/>
    <cellStyle name="Normal 414 2 2 7" xfId="41198"/>
    <cellStyle name="Normal 414 2 2 8" xfId="41199"/>
    <cellStyle name="Normal 414 2 3" xfId="41200"/>
    <cellStyle name="Normal 414 2 3 2" xfId="41201"/>
    <cellStyle name="Normal 414 2 3 2 2" xfId="41202"/>
    <cellStyle name="Normal 414 2 3 2 3" xfId="41203"/>
    <cellStyle name="Normal 414 2 3 3" xfId="41204"/>
    <cellStyle name="Normal 414 2 3 3 2" xfId="41205"/>
    <cellStyle name="Normal 414 2 3 3 3" xfId="41206"/>
    <cellStyle name="Normal 414 2 3 4" xfId="41207"/>
    <cellStyle name="Normal 414 2 3 5" xfId="41208"/>
    <cellStyle name="Normal 414 2 3 6" xfId="41209"/>
    <cellStyle name="Normal 414 2 4" xfId="41210"/>
    <cellStyle name="Normal 414 2 4 2" xfId="41211"/>
    <cellStyle name="Normal 414 2 4 3" xfId="41212"/>
    <cellStyle name="Normal 414 2 5" xfId="41213"/>
    <cellStyle name="Normal 414 2 5 2" xfId="41214"/>
    <cellStyle name="Normal 414 2 5 3" xfId="41215"/>
    <cellStyle name="Normal 414 2 6" xfId="41216"/>
    <cellStyle name="Normal 414 2 7" xfId="41217"/>
    <cellStyle name="Normal 414 2 8" xfId="41218"/>
    <cellStyle name="Normal 414 2 9" xfId="41219"/>
    <cellStyle name="Normal 414 3" xfId="41220"/>
    <cellStyle name="Normal 414 3 2" xfId="41221"/>
    <cellStyle name="Normal 414 3 2 2" xfId="41222"/>
    <cellStyle name="Normal 414 3 2 2 2" xfId="41223"/>
    <cellStyle name="Normal 414 3 2 2 3" xfId="41224"/>
    <cellStyle name="Normal 414 3 2 3" xfId="41225"/>
    <cellStyle name="Normal 414 3 2 3 2" xfId="41226"/>
    <cellStyle name="Normal 414 3 2 3 3" xfId="41227"/>
    <cellStyle name="Normal 414 3 2 4" xfId="41228"/>
    <cellStyle name="Normal 414 3 2 5" xfId="41229"/>
    <cellStyle name="Normal 414 3 2 6" xfId="41230"/>
    <cellStyle name="Normal 414 3 3" xfId="41231"/>
    <cellStyle name="Normal 414 3 3 2" xfId="41232"/>
    <cellStyle name="Normal 414 3 3 3" xfId="41233"/>
    <cellStyle name="Normal 414 3 4" xfId="41234"/>
    <cellStyle name="Normal 414 3 4 2" xfId="41235"/>
    <cellStyle name="Normal 414 3 4 3" xfId="41236"/>
    <cellStyle name="Normal 414 3 5" xfId="41237"/>
    <cellStyle name="Normal 414 3 6" xfId="41238"/>
    <cellStyle name="Normal 414 3 7" xfId="41239"/>
    <cellStyle name="Normal 414 3 8" xfId="41240"/>
    <cellStyle name="Normal 414 4" xfId="41241"/>
    <cellStyle name="Normal 414 4 2" xfId="41242"/>
    <cellStyle name="Normal 414 4 2 2" xfId="41243"/>
    <cellStyle name="Normal 414 4 2 3" xfId="41244"/>
    <cellStyle name="Normal 414 4 3" xfId="41245"/>
    <cellStyle name="Normal 414 4 3 2" xfId="41246"/>
    <cellStyle name="Normal 414 4 3 3" xfId="41247"/>
    <cellStyle name="Normal 414 4 4" xfId="41248"/>
    <cellStyle name="Normal 414 4 5" xfId="41249"/>
    <cellStyle name="Normal 414 4 6" xfId="41250"/>
    <cellStyle name="Normal 414 5" xfId="41251"/>
    <cellStyle name="Normal 414 5 2" xfId="41252"/>
    <cellStyle name="Normal 414 5 3" xfId="41253"/>
    <cellStyle name="Normal 414 6" xfId="41254"/>
    <cellStyle name="Normal 414 6 2" xfId="41255"/>
    <cellStyle name="Normal 414 6 3" xfId="41256"/>
    <cellStyle name="Normal 414 7" xfId="41257"/>
    <cellStyle name="Normal 414 8" xfId="41258"/>
    <cellStyle name="Normal 414 9" xfId="41259"/>
    <cellStyle name="Normal 415" xfId="41260"/>
    <cellStyle name="Normal 415 10" xfId="41261"/>
    <cellStyle name="Normal 415 2" xfId="41262"/>
    <cellStyle name="Normal 415 2 2" xfId="41263"/>
    <cellStyle name="Normal 415 2 2 2" xfId="41264"/>
    <cellStyle name="Normal 415 2 2 2 2" xfId="41265"/>
    <cellStyle name="Normal 415 2 2 2 2 2" xfId="41266"/>
    <cellStyle name="Normal 415 2 2 2 2 3" xfId="41267"/>
    <cellStyle name="Normal 415 2 2 2 3" xfId="41268"/>
    <cellStyle name="Normal 415 2 2 2 3 2" xfId="41269"/>
    <cellStyle name="Normal 415 2 2 2 3 3" xfId="41270"/>
    <cellStyle name="Normal 415 2 2 2 4" xfId="41271"/>
    <cellStyle name="Normal 415 2 2 2 5" xfId="41272"/>
    <cellStyle name="Normal 415 2 2 2 6" xfId="41273"/>
    <cellStyle name="Normal 415 2 2 3" xfId="41274"/>
    <cellStyle name="Normal 415 2 2 3 2" xfId="41275"/>
    <cellStyle name="Normal 415 2 2 3 3" xfId="41276"/>
    <cellStyle name="Normal 415 2 2 4" xfId="41277"/>
    <cellStyle name="Normal 415 2 2 4 2" xfId="41278"/>
    <cellStyle name="Normal 415 2 2 4 3" xfId="41279"/>
    <cellStyle name="Normal 415 2 2 5" xfId="41280"/>
    <cellStyle name="Normal 415 2 2 6" xfId="41281"/>
    <cellStyle name="Normal 415 2 2 7" xfId="41282"/>
    <cellStyle name="Normal 415 2 2 8" xfId="41283"/>
    <cellStyle name="Normal 415 2 3" xfId="41284"/>
    <cellStyle name="Normal 415 2 3 2" xfId="41285"/>
    <cellStyle name="Normal 415 2 3 2 2" xfId="41286"/>
    <cellStyle name="Normal 415 2 3 2 3" xfId="41287"/>
    <cellStyle name="Normal 415 2 3 3" xfId="41288"/>
    <cellStyle name="Normal 415 2 3 3 2" xfId="41289"/>
    <cellStyle name="Normal 415 2 3 3 3" xfId="41290"/>
    <cellStyle name="Normal 415 2 3 4" xfId="41291"/>
    <cellStyle name="Normal 415 2 3 5" xfId="41292"/>
    <cellStyle name="Normal 415 2 3 6" xfId="41293"/>
    <cellStyle name="Normal 415 2 4" xfId="41294"/>
    <cellStyle name="Normal 415 2 4 2" xfId="41295"/>
    <cellStyle name="Normal 415 2 4 3" xfId="41296"/>
    <cellStyle name="Normal 415 2 5" xfId="41297"/>
    <cellStyle name="Normal 415 2 5 2" xfId="41298"/>
    <cellStyle name="Normal 415 2 5 3" xfId="41299"/>
    <cellStyle name="Normal 415 2 6" xfId="41300"/>
    <cellStyle name="Normal 415 2 7" xfId="41301"/>
    <cellStyle name="Normal 415 2 8" xfId="41302"/>
    <cellStyle name="Normal 415 2 9" xfId="41303"/>
    <cellStyle name="Normal 415 3" xfId="41304"/>
    <cellStyle name="Normal 415 3 2" xfId="41305"/>
    <cellStyle name="Normal 415 3 2 2" xfId="41306"/>
    <cellStyle name="Normal 415 3 2 2 2" xfId="41307"/>
    <cellStyle name="Normal 415 3 2 2 3" xfId="41308"/>
    <cellStyle name="Normal 415 3 2 3" xfId="41309"/>
    <cellStyle name="Normal 415 3 2 3 2" xfId="41310"/>
    <cellStyle name="Normal 415 3 2 3 3" xfId="41311"/>
    <cellStyle name="Normal 415 3 2 4" xfId="41312"/>
    <cellStyle name="Normal 415 3 2 5" xfId="41313"/>
    <cellStyle name="Normal 415 3 2 6" xfId="41314"/>
    <cellStyle name="Normal 415 3 3" xfId="41315"/>
    <cellStyle name="Normal 415 3 3 2" xfId="41316"/>
    <cellStyle name="Normal 415 3 3 3" xfId="41317"/>
    <cellStyle name="Normal 415 3 4" xfId="41318"/>
    <cellStyle name="Normal 415 3 4 2" xfId="41319"/>
    <cellStyle name="Normal 415 3 4 3" xfId="41320"/>
    <cellStyle name="Normal 415 3 5" xfId="41321"/>
    <cellStyle name="Normal 415 3 6" xfId="41322"/>
    <cellStyle name="Normal 415 3 7" xfId="41323"/>
    <cellStyle name="Normal 415 3 8" xfId="41324"/>
    <cellStyle name="Normal 415 4" xfId="41325"/>
    <cellStyle name="Normal 415 4 2" xfId="41326"/>
    <cellStyle name="Normal 415 4 2 2" xfId="41327"/>
    <cellStyle name="Normal 415 4 2 3" xfId="41328"/>
    <cellStyle name="Normal 415 4 3" xfId="41329"/>
    <cellStyle name="Normal 415 4 3 2" xfId="41330"/>
    <cellStyle name="Normal 415 4 3 3" xfId="41331"/>
    <cellStyle name="Normal 415 4 4" xfId="41332"/>
    <cellStyle name="Normal 415 4 5" xfId="41333"/>
    <cellStyle name="Normal 415 4 6" xfId="41334"/>
    <cellStyle name="Normal 415 5" xfId="41335"/>
    <cellStyle name="Normal 415 5 2" xfId="41336"/>
    <cellStyle name="Normal 415 5 3" xfId="41337"/>
    <cellStyle name="Normal 415 6" xfId="41338"/>
    <cellStyle name="Normal 415 6 2" xfId="41339"/>
    <cellStyle name="Normal 415 6 3" xfId="41340"/>
    <cellStyle name="Normal 415 7" xfId="41341"/>
    <cellStyle name="Normal 415 8" xfId="41342"/>
    <cellStyle name="Normal 415 9" xfId="41343"/>
    <cellStyle name="Normal 416" xfId="41344"/>
    <cellStyle name="Normal 416 10" xfId="41345"/>
    <cellStyle name="Normal 416 2" xfId="41346"/>
    <cellStyle name="Normal 416 2 2" xfId="41347"/>
    <cellStyle name="Normal 416 2 2 2" xfId="41348"/>
    <cellStyle name="Normal 416 2 2 2 2" xfId="41349"/>
    <cellStyle name="Normal 416 2 2 2 2 2" xfId="41350"/>
    <cellStyle name="Normal 416 2 2 2 2 3" xfId="41351"/>
    <cellStyle name="Normal 416 2 2 2 3" xfId="41352"/>
    <cellStyle name="Normal 416 2 2 2 3 2" xfId="41353"/>
    <cellStyle name="Normal 416 2 2 2 3 3" xfId="41354"/>
    <cellStyle name="Normal 416 2 2 2 4" xfId="41355"/>
    <cellStyle name="Normal 416 2 2 2 5" xfId="41356"/>
    <cellStyle name="Normal 416 2 2 2 6" xfId="41357"/>
    <cellStyle name="Normal 416 2 2 3" xfId="41358"/>
    <cellStyle name="Normal 416 2 2 3 2" xfId="41359"/>
    <cellStyle name="Normal 416 2 2 3 3" xfId="41360"/>
    <cellStyle name="Normal 416 2 2 4" xfId="41361"/>
    <cellStyle name="Normal 416 2 2 4 2" xfId="41362"/>
    <cellStyle name="Normal 416 2 2 4 3" xfId="41363"/>
    <cellStyle name="Normal 416 2 2 5" xfId="41364"/>
    <cellStyle name="Normal 416 2 2 6" xfId="41365"/>
    <cellStyle name="Normal 416 2 2 7" xfId="41366"/>
    <cellStyle name="Normal 416 2 2 8" xfId="41367"/>
    <cellStyle name="Normal 416 2 3" xfId="41368"/>
    <cellStyle name="Normal 416 2 3 2" xfId="41369"/>
    <cellStyle name="Normal 416 2 3 2 2" xfId="41370"/>
    <cellStyle name="Normal 416 2 3 2 3" xfId="41371"/>
    <cellStyle name="Normal 416 2 3 3" xfId="41372"/>
    <cellStyle name="Normal 416 2 3 3 2" xfId="41373"/>
    <cellStyle name="Normal 416 2 3 3 3" xfId="41374"/>
    <cellStyle name="Normal 416 2 3 4" xfId="41375"/>
    <cellStyle name="Normal 416 2 3 5" xfId="41376"/>
    <cellStyle name="Normal 416 2 3 6" xfId="41377"/>
    <cellStyle name="Normal 416 2 4" xfId="41378"/>
    <cellStyle name="Normal 416 2 4 2" xfId="41379"/>
    <cellStyle name="Normal 416 2 4 3" xfId="41380"/>
    <cellStyle name="Normal 416 2 5" xfId="41381"/>
    <cellStyle name="Normal 416 2 5 2" xfId="41382"/>
    <cellStyle name="Normal 416 2 5 3" xfId="41383"/>
    <cellStyle name="Normal 416 2 6" xfId="41384"/>
    <cellStyle name="Normal 416 2 7" xfId="41385"/>
    <cellStyle name="Normal 416 2 8" xfId="41386"/>
    <cellStyle name="Normal 416 2 9" xfId="41387"/>
    <cellStyle name="Normal 416 3" xfId="41388"/>
    <cellStyle name="Normal 416 3 2" xfId="41389"/>
    <cellStyle name="Normal 416 3 2 2" xfId="41390"/>
    <cellStyle name="Normal 416 3 2 2 2" xfId="41391"/>
    <cellStyle name="Normal 416 3 2 2 3" xfId="41392"/>
    <cellStyle name="Normal 416 3 2 3" xfId="41393"/>
    <cellStyle name="Normal 416 3 2 3 2" xfId="41394"/>
    <cellStyle name="Normal 416 3 2 3 3" xfId="41395"/>
    <cellStyle name="Normal 416 3 2 4" xfId="41396"/>
    <cellStyle name="Normal 416 3 2 5" xfId="41397"/>
    <cellStyle name="Normal 416 3 2 6" xfId="41398"/>
    <cellStyle name="Normal 416 3 3" xfId="41399"/>
    <cellStyle name="Normal 416 3 3 2" xfId="41400"/>
    <cellStyle name="Normal 416 3 3 3" xfId="41401"/>
    <cellStyle name="Normal 416 3 4" xfId="41402"/>
    <cellStyle name="Normal 416 3 4 2" xfId="41403"/>
    <cellStyle name="Normal 416 3 4 3" xfId="41404"/>
    <cellStyle name="Normal 416 3 5" xfId="41405"/>
    <cellStyle name="Normal 416 3 6" xfId="41406"/>
    <cellStyle name="Normal 416 3 7" xfId="41407"/>
    <cellStyle name="Normal 416 3 8" xfId="41408"/>
    <cellStyle name="Normal 416 4" xfId="41409"/>
    <cellStyle name="Normal 416 4 2" xfId="41410"/>
    <cellStyle name="Normal 416 4 2 2" xfId="41411"/>
    <cellStyle name="Normal 416 4 2 3" xfId="41412"/>
    <cellStyle name="Normal 416 4 3" xfId="41413"/>
    <cellStyle name="Normal 416 4 3 2" xfId="41414"/>
    <cellStyle name="Normal 416 4 3 3" xfId="41415"/>
    <cellStyle name="Normal 416 4 4" xfId="41416"/>
    <cellStyle name="Normal 416 4 5" xfId="41417"/>
    <cellStyle name="Normal 416 4 6" xfId="41418"/>
    <cellStyle name="Normal 416 5" xfId="41419"/>
    <cellStyle name="Normal 416 5 2" xfId="41420"/>
    <cellStyle name="Normal 416 5 3" xfId="41421"/>
    <cellStyle name="Normal 416 6" xfId="41422"/>
    <cellStyle name="Normal 416 6 2" xfId="41423"/>
    <cellStyle name="Normal 416 6 3" xfId="41424"/>
    <cellStyle name="Normal 416 7" xfId="41425"/>
    <cellStyle name="Normal 416 8" xfId="41426"/>
    <cellStyle name="Normal 416 9" xfId="41427"/>
    <cellStyle name="Normal 417" xfId="41428"/>
    <cellStyle name="Normal 417 10" xfId="41429"/>
    <cellStyle name="Normal 417 2" xfId="41430"/>
    <cellStyle name="Normal 417 2 2" xfId="41431"/>
    <cellStyle name="Normal 417 2 2 2" xfId="41432"/>
    <cellStyle name="Normal 417 2 2 2 2" xfId="41433"/>
    <cellStyle name="Normal 417 2 2 2 2 2" xfId="41434"/>
    <cellStyle name="Normal 417 2 2 2 2 3" xfId="41435"/>
    <cellStyle name="Normal 417 2 2 2 3" xfId="41436"/>
    <cellStyle name="Normal 417 2 2 2 3 2" xfId="41437"/>
    <cellStyle name="Normal 417 2 2 2 3 3" xfId="41438"/>
    <cellStyle name="Normal 417 2 2 2 4" xfId="41439"/>
    <cellStyle name="Normal 417 2 2 2 5" xfId="41440"/>
    <cellStyle name="Normal 417 2 2 2 6" xfId="41441"/>
    <cellStyle name="Normal 417 2 2 3" xfId="41442"/>
    <cellStyle name="Normal 417 2 2 3 2" xfId="41443"/>
    <cellStyle name="Normal 417 2 2 3 3" xfId="41444"/>
    <cellStyle name="Normal 417 2 2 4" xfId="41445"/>
    <cellStyle name="Normal 417 2 2 4 2" xfId="41446"/>
    <cellStyle name="Normal 417 2 2 4 3" xfId="41447"/>
    <cellStyle name="Normal 417 2 2 5" xfId="41448"/>
    <cellStyle name="Normal 417 2 2 6" xfId="41449"/>
    <cellStyle name="Normal 417 2 2 7" xfId="41450"/>
    <cellStyle name="Normal 417 2 2 8" xfId="41451"/>
    <cellStyle name="Normal 417 2 3" xfId="41452"/>
    <cellStyle name="Normal 417 2 3 2" xfId="41453"/>
    <cellStyle name="Normal 417 2 3 2 2" xfId="41454"/>
    <cellStyle name="Normal 417 2 3 2 3" xfId="41455"/>
    <cellStyle name="Normal 417 2 3 3" xfId="41456"/>
    <cellStyle name="Normal 417 2 3 3 2" xfId="41457"/>
    <cellStyle name="Normal 417 2 3 3 3" xfId="41458"/>
    <cellStyle name="Normal 417 2 3 4" xfId="41459"/>
    <cellStyle name="Normal 417 2 3 5" xfId="41460"/>
    <cellStyle name="Normal 417 2 3 6" xfId="41461"/>
    <cellStyle name="Normal 417 2 4" xfId="41462"/>
    <cellStyle name="Normal 417 2 4 2" xfId="41463"/>
    <cellStyle name="Normal 417 2 4 3" xfId="41464"/>
    <cellStyle name="Normal 417 2 5" xfId="41465"/>
    <cellStyle name="Normal 417 2 5 2" xfId="41466"/>
    <cellStyle name="Normal 417 2 5 3" xfId="41467"/>
    <cellStyle name="Normal 417 2 6" xfId="41468"/>
    <cellStyle name="Normal 417 2 7" xfId="41469"/>
    <cellStyle name="Normal 417 2 8" xfId="41470"/>
    <cellStyle name="Normal 417 2 9" xfId="41471"/>
    <cellStyle name="Normal 417 3" xfId="41472"/>
    <cellStyle name="Normal 417 3 2" xfId="41473"/>
    <cellStyle name="Normal 417 3 2 2" xfId="41474"/>
    <cellStyle name="Normal 417 3 2 2 2" xfId="41475"/>
    <cellStyle name="Normal 417 3 2 2 3" xfId="41476"/>
    <cellStyle name="Normal 417 3 2 3" xfId="41477"/>
    <cellStyle name="Normal 417 3 2 3 2" xfId="41478"/>
    <cellStyle name="Normal 417 3 2 3 3" xfId="41479"/>
    <cellStyle name="Normal 417 3 2 4" xfId="41480"/>
    <cellStyle name="Normal 417 3 2 5" xfId="41481"/>
    <cellStyle name="Normal 417 3 2 6" xfId="41482"/>
    <cellStyle name="Normal 417 3 3" xfId="41483"/>
    <cellStyle name="Normal 417 3 3 2" xfId="41484"/>
    <cellStyle name="Normal 417 3 3 3" xfId="41485"/>
    <cellStyle name="Normal 417 3 4" xfId="41486"/>
    <cellStyle name="Normal 417 3 4 2" xfId="41487"/>
    <cellStyle name="Normal 417 3 4 3" xfId="41488"/>
    <cellStyle name="Normal 417 3 5" xfId="41489"/>
    <cellStyle name="Normal 417 3 6" xfId="41490"/>
    <cellStyle name="Normal 417 3 7" xfId="41491"/>
    <cellStyle name="Normal 417 3 8" xfId="41492"/>
    <cellStyle name="Normal 417 4" xfId="41493"/>
    <cellStyle name="Normal 417 4 2" xfId="41494"/>
    <cellStyle name="Normal 417 4 2 2" xfId="41495"/>
    <cellStyle name="Normal 417 4 2 3" xfId="41496"/>
    <cellStyle name="Normal 417 4 3" xfId="41497"/>
    <cellStyle name="Normal 417 4 3 2" xfId="41498"/>
    <cellStyle name="Normal 417 4 3 3" xfId="41499"/>
    <cellStyle name="Normal 417 4 4" xfId="41500"/>
    <cellStyle name="Normal 417 4 5" xfId="41501"/>
    <cellStyle name="Normal 417 4 6" xfId="41502"/>
    <cellStyle name="Normal 417 5" xfId="41503"/>
    <cellStyle name="Normal 417 5 2" xfId="41504"/>
    <cellStyle name="Normal 417 5 3" xfId="41505"/>
    <cellStyle name="Normal 417 6" xfId="41506"/>
    <cellStyle name="Normal 417 6 2" xfId="41507"/>
    <cellStyle name="Normal 417 6 3" xfId="41508"/>
    <cellStyle name="Normal 417 7" xfId="41509"/>
    <cellStyle name="Normal 417 8" xfId="41510"/>
    <cellStyle name="Normal 417 9" xfId="41511"/>
    <cellStyle name="Normal 418" xfId="41512"/>
    <cellStyle name="Normal 418 10" xfId="41513"/>
    <cellStyle name="Normal 418 2" xfId="41514"/>
    <cellStyle name="Normal 418 2 2" xfId="41515"/>
    <cellStyle name="Normal 418 2 2 2" xfId="41516"/>
    <cellStyle name="Normal 418 2 2 2 2" xfId="41517"/>
    <cellStyle name="Normal 418 2 2 2 2 2" xfId="41518"/>
    <cellStyle name="Normal 418 2 2 2 2 3" xfId="41519"/>
    <cellStyle name="Normal 418 2 2 2 3" xfId="41520"/>
    <cellStyle name="Normal 418 2 2 2 3 2" xfId="41521"/>
    <cellStyle name="Normal 418 2 2 2 3 3" xfId="41522"/>
    <cellStyle name="Normal 418 2 2 2 4" xfId="41523"/>
    <cellStyle name="Normal 418 2 2 2 5" xfId="41524"/>
    <cellStyle name="Normal 418 2 2 2 6" xfId="41525"/>
    <cellStyle name="Normal 418 2 2 3" xfId="41526"/>
    <cellStyle name="Normal 418 2 2 3 2" xfId="41527"/>
    <cellStyle name="Normal 418 2 2 3 3" xfId="41528"/>
    <cellStyle name="Normal 418 2 2 4" xfId="41529"/>
    <cellStyle name="Normal 418 2 2 4 2" xfId="41530"/>
    <cellStyle name="Normal 418 2 2 4 3" xfId="41531"/>
    <cellStyle name="Normal 418 2 2 5" xfId="41532"/>
    <cellStyle name="Normal 418 2 2 6" xfId="41533"/>
    <cellStyle name="Normal 418 2 2 7" xfId="41534"/>
    <cellStyle name="Normal 418 2 2 8" xfId="41535"/>
    <cellStyle name="Normal 418 2 3" xfId="41536"/>
    <cellStyle name="Normal 418 2 3 2" xfId="41537"/>
    <cellStyle name="Normal 418 2 3 2 2" xfId="41538"/>
    <cellStyle name="Normal 418 2 3 2 3" xfId="41539"/>
    <cellStyle name="Normal 418 2 3 3" xfId="41540"/>
    <cellStyle name="Normal 418 2 3 3 2" xfId="41541"/>
    <cellStyle name="Normal 418 2 3 3 3" xfId="41542"/>
    <cellStyle name="Normal 418 2 3 4" xfId="41543"/>
    <cellStyle name="Normal 418 2 3 5" xfId="41544"/>
    <cellStyle name="Normal 418 2 3 6" xfId="41545"/>
    <cellStyle name="Normal 418 2 4" xfId="41546"/>
    <cellStyle name="Normal 418 2 4 2" xfId="41547"/>
    <cellStyle name="Normal 418 2 4 3" xfId="41548"/>
    <cellStyle name="Normal 418 2 5" xfId="41549"/>
    <cellStyle name="Normal 418 2 5 2" xfId="41550"/>
    <cellStyle name="Normal 418 2 5 3" xfId="41551"/>
    <cellStyle name="Normal 418 2 6" xfId="41552"/>
    <cellStyle name="Normal 418 2 7" xfId="41553"/>
    <cellStyle name="Normal 418 2 8" xfId="41554"/>
    <cellStyle name="Normal 418 2 9" xfId="41555"/>
    <cellStyle name="Normal 418 3" xfId="41556"/>
    <cellStyle name="Normal 418 3 2" xfId="41557"/>
    <cellStyle name="Normal 418 3 2 2" xfId="41558"/>
    <cellStyle name="Normal 418 3 2 2 2" xfId="41559"/>
    <cellStyle name="Normal 418 3 2 2 3" xfId="41560"/>
    <cellStyle name="Normal 418 3 2 3" xfId="41561"/>
    <cellStyle name="Normal 418 3 2 3 2" xfId="41562"/>
    <cellStyle name="Normal 418 3 2 3 3" xfId="41563"/>
    <cellStyle name="Normal 418 3 2 4" xfId="41564"/>
    <cellStyle name="Normal 418 3 2 5" xfId="41565"/>
    <cellStyle name="Normal 418 3 2 6" xfId="41566"/>
    <cellStyle name="Normal 418 3 3" xfId="41567"/>
    <cellStyle name="Normal 418 3 3 2" xfId="41568"/>
    <cellStyle name="Normal 418 3 3 3" xfId="41569"/>
    <cellStyle name="Normal 418 3 4" xfId="41570"/>
    <cellStyle name="Normal 418 3 4 2" xfId="41571"/>
    <cellStyle name="Normal 418 3 4 3" xfId="41572"/>
    <cellStyle name="Normal 418 3 5" xfId="41573"/>
    <cellStyle name="Normal 418 3 6" xfId="41574"/>
    <cellStyle name="Normal 418 3 7" xfId="41575"/>
    <cellStyle name="Normal 418 3 8" xfId="41576"/>
    <cellStyle name="Normal 418 4" xfId="41577"/>
    <cellStyle name="Normal 418 4 2" xfId="41578"/>
    <cellStyle name="Normal 418 4 2 2" xfId="41579"/>
    <cellStyle name="Normal 418 4 2 3" xfId="41580"/>
    <cellStyle name="Normal 418 4 3" xfId="41581"/>
    <cellStyle name="Normal 418 4 3 2" xfId="41582"/>
    <cellStyle name="Normal 418 4 3 3" xfId="41583"/>
    <cellStyle name="Normal 418 4 4" xfId="41584"/>
    <cellStyle name="Normal 418 4 5" xfId="41585"/>
    <cellStyle name="Normal 418 4 6" xfId="41586"/>
    <cellStyle name="Normal 418 5" xfId="41587"/>
    <cellStyle name="Normal 418 5 2" xfId="41588"/>
    <cellStyle name="Normal 418 5 3" xfId="41589"/>
    <cellStyle name="Normal 418 6" xfId="41590"/>
    <cellStyle name="Normal 418 6 2" xfId="41591"/>
    <cellStyle name="Normal 418 6 3" xfId="41592"/>
    <cellStyle name="Normal 418 7" xfId="41593"/>
    <cellStyle name="Normal 418 8" xfId="41594"/>
    <cellStyle name="Normal 418 9" xfId="41595"/>
    <cellStyle name="Normal 419" xfId="41596"/>
    <cellStyle name="Normal 419 10" xfId="41597"/>
    <cellStyle name="Normal 419 2" xfId="41598"/>
    <cellStyle name="Normal 419 2 2" xfId="41599"/>
    <cellStyle name="Normal 419 2 2 2" xfId="41600"/>
    <cellStyle name="Normal 419 2 2 2 2" xfId="41601"/>
    <cellStyle name="Normal 419 2 2 2 2 2" xfId="41602"/>
    <cellStyle name="Normal 419 2 2 2 2 3" xfId="41603"/>
    <cellStyle name="Normal 419 2 2 2 3" xfId="41604"/>
    <cellStyle name="Normal 419 2 2 2 3 2" xfId="41605"/>
    <cellStyle name="Normal 419 2 2 2 3 3" xfId="41606"/>
    <cellStyle name="Normal 419 2 2 2 4" xfId="41607"/>
    <cellStyle name="Normal 419 2 2 2 5" xfId="41608"/>
    <cellStyle name="Normal 419 2 2 2 6" xfId="41609"/>
    <cellStyle name="Normal 419 2 2 3" xfId="41610"/>
    <cellStyle name="Normal 419 2 2 3 2" xfId="41611"/>
    <cellStyle name="Normal 419 2 2 3 3" xfId="41612"/>
    <cellStyle name="Normal 419 2 2 4" xfId="41613"/>
    <cellStyle name="Normal 419 2 2 4 2" xfId="41614"/>
    <cellStyle name="Normal 419 2 2 4 3" xfId="41615"/>
    <cellStyle name="Normal 419 2 2 5" xfId="41616"/>
    <cellStyle name="Normal 419 2 2 6" xfId="41617"/>
    <cellStyle name="Normal 419 2 2 7" xfId="41618"/>
    <cellStyle name="Normal 419 2 2 8" xfId="41619"/>
    <cellStyle name="Normal 419 2 3" xfId="41620"/>
    <cellStyle name="Normal 419 2 3 2" xfId="41621"/>
    <cellStyle name="Normal 419 2 3 2 2" xfId="41622"/>
    <cellStyle name="Normal 419 2 3 2 3" xfId="41623"/>
    <cellStyle name="Normal 419 2 3 3" xfId="41624"/>
    <cellStyle name="Normal 419 2 3 3 2" xfId="41625"/>
    <cellStyle name="Normal 419 2 3 3 3" xfId="41626"/>
    <cellStyle name="Normal 419 2 3 4" xfId="41627"/>
    <cellStyle name="Normal 419 2 3 5" xfId="41628"/>
    <cellStyle name="Normal 419 2 3 6" xfId="41629"/>
    <cellStyle name="Normal 419 2 4" xfId="41630"/>
    <cellStyle name="Normal 419 2 4 2" xfId="41631"/>
    <cellStyle name="Normal 419 2 4 3" xfId="41632"/>
    <cellStyle name="Normal 419 2 5" xfId="41633"/>
    <cellStyle name="Normal 419 2 5 2" xfId="41634"/>
    <cellStyle name="Normal 419 2 5 3" xfId="41635"/>
    <cellStyle name="Normal 419 2 6" xfId="41636"/>
    <cellStyle name="Normal 419 2 7" xfId="41637"/>
    <cellStyle name="Normal 419 2 8" xfId="41638"/>
    <cellStyle name="Normal 419 2 9" xfId="41639"/>
    <cellStyle name="Normal 419 3" xfId="41640"/>
    <cellStyle name="Normal 419 3 2" xfId="41641"/>
    <cellStyle name="Normal 419 3 2 2" xfId="41642"/>
    <cellStyle name="Normal 419 3 2 2 2" xfId="41643"/>
    <cellStyle name="Normal 419 3 2 2 3" xfId="41644"/>
    <cellStyle name="Normal 419 3 2 3" xfId="41645"/>
    <cellStyle name="Normal 419 3 2 3 2" xfId="41646"/>
    <cellStyle name="Normal 419 3 2 3 3" xfId="41647"/>
    <cellStyle name="Normal 419 3 2 4" xfId="41648"/>
    <cellStyle name="Normal 419 3 2 5" xfId="41649"/>
    <cellStyle name="Normal 419 3 2 6" xfId="41650"/>
    <cellStyle name="Normal 419 3 3" xfId="41651"/>
    <cellStyle name="Normal 419 3 3 2" xfId="41652"/>
    <cellStyle name="Normal 419 3 3 3" xfId="41653"/>
    <cellStyle name="Normal 419 3 4" xfId="41654"/>
    <cellStyle name="Normal 419 3 4 2" xfId="41655"/>
    <cellStyle name="Normal 419 3 4 3" xfId="41656"/>
    <cellStyle name="Normal 419 3 5" xfId="41657"/>
    <cellStyle name="Normal 419 3 6" xfId="41658"/>
    <cellStyle name="Normal 419 3 7" xfId="41659"/>
    <cellStyle name="Normal 419 3 8" xfId="41660"/>
    <cellStyle name="Normal 419 4" xfId="41661"/>
    <cellStyle name="Normal 419 4 2" xfId="41662"/>
    <cellStyle name="Normal 419 4 2 2" xfId="41663"/>
    <cellStyle name="Normal 419 4 2 3" xfId="41664"/>
    <cellStyle name="Normal 419 4 3" xfId="41665"/>
    <cellStyle name="Normal 419 4 3 2" xfId="41666"/>
    <cellStyle name="Normal 419 4 3 3" xfId="41667"/>
    <cellStyle name="Normal 419 4 4" xfId="41668"/>
    <cellStyle name="Normal 419 4 5" xfId="41669"/>
    <cellStyle name="Normal 419 4 6" xfId="41670"/>
    <cellStyle name="Normal 419 5" xfId="41671"/>
    <cellStyle name="Normal 419 5 2" xfId="41672"/>
    <cellStyle name="Normal 419 5 3" xfId="41673"/>
    <cellStyle name="Normal 419 6" xfId="41674"/>
    <cellStyle name="Normal 419 6 2" xfId="41675"/>
    <cellStyle name="Normal 419 6 3" xfId="41676"/>
    <cellStyle name="Normal 419 7" xfId="41677"/>
    <cellStyle name="Normal 419 8" xfId="41678"/>
    <cellStyle name="Normal 419 9" xfId="41679"/>
    <cellStyle name="Normal 42" xfId="41680"/>
    <cellStyle name="Normal 42 10" xfId="41681"/>
    <cellStyle name="Normal 42 11" xfId="41682"/>
    <cellStyle name="Normal 42 2" xfId="41683"/>
    <cellStyle name="Normal 42 2 10" xfId="41684"/>
    <cellStyle name="Normal 42 2 2" xfId="41685"/>
    <cellStyle name="Normal 42 2 2 2" xfId="41686"/>
    <cellStyle name="Normal 42 2 2 2 2" xfId="41687"/>
    <cellStyle name="Normal 42 2 2 2 2 2" xfId="41688"/>
    <cellStyle name="Normal 42 2 2 2 2 3" xfId="41689"/>
    <cellStyle name="Normal 42 2 2 2 3" xfId="41690"/>
    <cellStyle name="Normal 42 2 2 2 3 2" xfId="41691"/>
    <cellStyle name="Normal 42 2 2 2 3 3" xfId="41692"/>
    <cellStyle name="Normal 42 2 2 2 4" xfId="41693"/>
    <cellStyle name="Normal 42 2 2 2 5" xfId="41694"/>
    <cellStyle name="Normal 42 2 2 2 6" xfId="41695"/>
    <cellStyle name="Normal 42 2 2 3" xfId="41696"/>
    <cellStyle name="Normal 42 2 2 3 2" xfId="41697"/>
    <cellStyle name="Normal 42 2 2 3 3" xfId="41698"/>
    <cellStyle name="Normal 42 2 2 4" xfId="41699"/>
    <cellStyle name="Normal 42 2 2 4 2" xfId="41700"/>
    <cellStyle name="Normal 42 2 2 4 3" xfId="41701"/>
    <cellStyle name="Normal 42 2 2 5" xfId="41702"/>
    <cellStyle name="Normal 42 2 2 6" xfId="41703"/>
    <cellStyle name="Normal 42 2 2 7" xfId="41704"/>
    <cellStyle name="Normal 42 2 2 8" xfId="41705"/>
    <cellStyle name="Normal 42 2 3" xfId="41706"/>
    <cellStyle name="Normal 42 2 3 2" xfId="41707"/>
    <cellStyle name="Normal 42 2 3 2 2" xfId="41708"/>
    <cellStyle name="Normal 42 2 3 2 3" xfId="41709"/>
    <cellStyle name="Normal 42 2 3 3" xfId="41710"/>
    <cellStyle name="Normal 42 2 3 3 2" xfId="41711"/>
    <cellStyle name="Normal 42 2 3 3 3" xfId="41712"/>
    <cellStyle name="Normal 42 2 3 4" xfId="41713"/>
    <cellStyle name="Normal 42 2 3 5" xfId="41714"/>
    <cellStyle name="Normal 42 2 3 6" xfId="41715"/>
    <cellStyle name="Normal 42 2 4" xfId="41716"/>
    <cellStyle name="Normal 42 2 4 2" xfId="41717"/>
    <cellStyle name="Normal 42 2 4 3" xfId="41718"/>
    <cellStyle name="Normal 42 2 5" xfId="41719"/>
    <cellStyle name="Normal 42 2 5 2" xfId="41720"/>
    <cellStyle name="Normal 42 2 5 3" xfId="41721"/>
    <cellStyle name="Normal 42 2 6" xfId="41722"/>
    <cellStyle name="Normal 42 2 7" xfId="41723"/>
    <cellStyle name="Normal 42 2 8" xfId="41724"/>
    <cellStyle name="Normal 42 2 9" xfId="41725"/>
    <cellStyle name="Normal 42 3" xfId="41726"/>
    <cellStyle name="Normal 42 3 2" xfId="41727"/>
    <cellStyle name="Normal 42 3 2 2" xfId="41728"/>
    <cellStyle name="Normal 42 3 2 2 2" xfId="41729"/>
    <cellStyle name="Normal 42 3 2 2 3" xfId="41730"/>
    <cellStyle name="Normal 42 3 2 3" xfId="41731"/>
    <cellStyle name="Normal 42 3 2 3 2" xfId="41732"/>
    <cellStyle name="Normal 42 3 2 3 3" xfId="41733"/>
    <cellStyle name="Normal 42 3 2 4" xfId="41734"/>
    <cellStyle name="Normal 42 3 2 5" xfId="41735"/>
    <cellStyle name="Normal 42 3 2 6" xfId="41736"/>
    <cellStyle name="Normal 42 3 3" xfId="41737"/>
    <cellStyle name="Normal 42 3 3 2" xfId="41738"/>
    <cellStyle name="Normal 42 3 3 3" xfId="41739"/>
    <cellStyle name="Normal 42 3 4" xfId="41740"/>
    <cellStyle name="Normal 42 3 4 2" xfId="41741"/>
    <cellStyle name="Normal 42 3 4 3" xfId="41742"/>
    <cellStyle name="Normal 42 3 5" xfId="41743"/>
    <cellStyle name="Normal 42 3 6" xfId="41744"/>
    <cellStyle name="Normal 42 3 7" xfId="41745"/>
    <cellStyle name="Normal 42 3 8" xfId="41746"/>
    <cellStyle name="Normal 42 4" xfId="41747"/>
    <cellStyle name="Normal 42 4 2" xfId="41748"/>
    <cellStyle name="Normal 42 4 2 2" xfId="41749"/>
    <cellStyle name="Normal 42 4 2 3" xfId="41750"/>
    <cellStyle name="Normal 42 4 3" xfId="41751"/>
    <cellStyle name="Normal 42 4 3 2" xfId="41752"/>
    <cellStyle name="Normal 42 4 3 3" xfId="41753"/>
    <cellStyle name="Normal 42 4 4" xfId="41754"/>
    <cellStyle name="Normal 42 4 5" xfId="41755"/>
    <cellStyle name="Normal 42 4 6" xfId="41756"/>
    <cellStyle name="Normal 42 5" xfId="41757"/>
    <cellStyle name="Normal 42 5 2" xfId="41758"/>
    <cellStyle name="Normal 42 5 3" xfId="41759"/>
    <cellStyle name="Normal 42 6" xfId="41760"/>
    <cellStyle name="Normal 42 6 2" xfId="41761"/>
    <cellStyle name="Normal 42 6 3" xfId="41762"/>
    <cellStyle name="Normal 42 7" xfId="41763"/>
    <cellStyle name="Normal 42 8" xfId="41764"/>
    <cellStyle name="Normal 42 9" xfId="41765"/>
    <cellStyle name="Normal 420" xfId="41766"/>
    <cellStyle name="Normal 420 10" xfId="41767"/>
    <cellStyle name="Normal 420 2" xfId="41768"/>
    <cellStyle name="Normal 420 2 2" xfId="41769"/>
    <cellStyle name="Normal 420 2 2 2" xfId="41770"/>
    <cellStyle name="Normal 420 2 2 2 2" xfId="41771"/>
    <cellStyle name="Normal 420 2 2 2 2 2" xfId="41772"/>
    <cellStyle name="Normal 420 2 2 2 2 3" xfId="41773"/>
    <cellStyle name="Normal 420 2 2 2 3" xfId="41774"/>
    <cellStyle name="Normal 420 2 2 2 3 2" xfId="41775"/>
    <cellStyle name="Normal 420 2 2 2 3 3" xfId="41776"/>
    <cellStyle name="Normal 420 2 2 2 4" xfId="41777"/>
    <cellStyle name="Normal 420 2 2 2 5" xfId="41778"/>
    <cellStyle name="Normal 420 2 2 2 6" xfId="41779"/>
    <cellStyle name="Normal 420 2 2 3" xfId="41780"/>
    <cellStyle name="Normal 420 2 2 3 2" xfId="41781"/>
    <cellStyle name="Normal 420 2 2 3 3" xfId="41782"/>
    <cellStyle name="Normal 420 2 2 4" xfId="41783"/>
    <cellStyle name="Normal 420 2 2 4 2" xfId="41784"/>
    <cellStyle name="Normal 420 2 2 4 3" xfId="41785"/>
    <cellStyle name="Normal 420 2 2 5" xfId="41786"/>
    <cellStyle name="Normal 420 2 2 6" xfId="41787"/>
    <cellStyle name="Normal 420 2 2 7" xfId="41788"/>
    <cellStyle name="Normal 420 2 2 8" xfId="41789"/>
    <cellStyle name="Normal 420 2 3" xfId="41790"/>
    <cellStyle name="Normal 420 2 3 2" xfId="41791"/>
    <cellStyle name="Normal 420 2 3 2 2" xfId="41792"/>
    <cellStyle name="Normal 420 2 3 2 3" xfId="41793"/>
    <cellStyle name="Normal 420 2 3 3" xfId="41794"/>
    <cellStyle name="Normal 420 2 3 3 2" xfId="41795"/>
    <cellStyle name="Normal 420 2 3 3 3" xfId="41796"/>
    <cellStyle name="Normal 420 2 3 4" xfId="41797"/>
    <cellStyle name="Normal 420 2 3 5" xfId="41798"/>
    <cellStyle name="Normal 420 2 3 6" xfId="41799"/>
    <cellStyle name="Normal 420 2 4" xfId="41800"/>
    <cellStyle name="Normal 420 2 4 2" xfId="41801"/>
    <cellStyle name="Normal 420 2 4 3" xfId="41802"/>
    <cellStyle name="Normal 420 2 5" xfId="41803"/>
    <cellStyle name="Normal 420 2 5 2" xfId="41804"/>
    <cellStyle name="Normal 420 2 5 3" xfId="41805"/>
    <cellStyle name="Normal 420 2 6" xfId="41806"/>
    <cellStyle name="Normal 420 2 7" xfId="41807"/>
    <cellStyle name="Normal 420 2 8" xfId="41808"/>
    <cellStyle name="Normal 420 2 9" xfId="41809"/>
    <cellStyle name="Normal 420 3" xfId="41810"/>
    <cellStyle name="Normal 420 3 2" xfId="41811"/>
    <cellStyle name="Normal 420 3 2 2" xfId="41812"/>
    <cellStyle name="Normal 420 3 2 2 2" xfId="41813"/>
    <cellStyle name="Normal 420 3 2 2 3" xfId="41814"/>
    <cellStyle name="Normal 420 3 2 3" xfId="41815"/>
    <cellStyle name="Normal 420 3 2 3 2" xfId="41816"/>
    <cellStyle name="Normal 420 3 2 3 3" xfId="41817"/>
    <cellStyle name="Normal 420 3 2 4" xfId="41818"/>
    <cellStyle name="Normal 420 3 2 5" xfId="41819"/>
    <cellStyle name="Normal 420 3 2 6" xfId="41820"/>
    <cellStyle name="Normal 420 3 3" xfId="41821"/>
    <cellStyle name="Normal 420 3 3 2" xfId="41822"/>
    <cellStyle name="Normal 420 3 3 3" xfId="41823"/>
    <cellStyle name="Normal 420 3 4" xfId="41824"/>
    <cellStyle name="Normal 420 3 4 2" xfId="41825"/>
    <cellStyle name="Normal 420 3 4 3" xfId="41826"/>
    <cellStyle name="Normal 420 3 5" xfId="41827"/>
    <cellStyle name="Normal 420 3 6" xfId="41828"/>
    <cellStyle name="Normal 420 3 7" xfId="41829"/>
    <cellStyle name="Normal 420 3 8" xfId="41830"/>
    <cellStyle name="Normal 420 4" xfId="41831"/>
    <cellStyle name="Normal 420 4 2" xfId="41832"/>
    <cellStyle name="Normal 420 4 2 2" xfId="41833"/>
    <cellStyle name="Normal 420 4 2 3" xfId="41834"/>
    <cellStyle name="Normal 420 4 3" xfId="41835"/>
    <cellStyle name="Normal 420 4 3 2" xfId="41836"/>
    <cellStyle name="Normal 420 4 3 3" xfId="41837"/>
    <cellStyle name="Normal 420 4 4" xfId="41838"/>
    <cellStyle name="Normal 420 4 5" xfId="41839"/>
    <cellStyle name="Normal 420 4 6" xfId="41840"/>
    <cellStyle name="Normal 420 5" xfId="41841"/>
    <cellStyle name="Normal 420 5 2" xfId="41842"/>
    <cellStyle name="Normal 420 5 3" xfId="41843"/>
    <cellStyle name="Normal 420 6" xfId="41844"/>
    <cellStyle name="Normal 420 6 2" xfId="41845"/>
    <cellStyle name="Normal 420 6 3" xfId="41846"/>
    <cellStyle name="Normal 420 7" xfId="41847"/>
    <cellStyle name="Normal 420 8" xfId="41848"/>
    <cellStyle name="Normal 420 9" xfId="41849"/>
    <cellStyle name="Normal 421" xfId="41850"/>
    <cellStyle name="Normal 421 10" xfId="41851"/>
    <cellStyle name="Normal 421 2" xfId="41852"/>
    <cellStyle name="Normal 421 2 2" xfId="41853"/>
    <cellStyle name="Normal 421 2 2 2" xfId="41854"/>
    <cellStyle name="Normal 421 2 2 2 2" xfId="41855"/>
    <cellStyle name="Normal 421 2 2 2 2 2" xfId="41856"/>
    <cellStyle name="Normal 421 2 2 2 2 3" xfId="41857"/>
    <cellStyle name="Normal 421 2 2 2 3" xfId="41858"/>
    <cellStyle name="Normal 421 2 2 2 3 2" xfId="41859"/>
    <cellStyle name="Normal 421 2 2 2 3 3" xfId="41860"/>
    <cellStyle name="Normal 421 2 2 2 4" xfId="41861"/>
    <cellStyle name="Normal 421 2 2 2 5" xfId="41862"/>
    <cellStyle name="Normal 421 2 2 2 6" xfId="41863"/>
    <cellStyle name="Normal 421 2 2 3" xfId="41864"/>
    <cellStyle name="Normal 421 2 2 3 2" xfId="41865"/>
    <cellStyle name="Normal 421 2 2 3 3" xfId="41866"/>
    <cellStyle name="Normal 421 2 2 4" xfId="41867"/>
    <cellStyle name="Normal 421 2 2 4 2" xfId="41868"/>
    <cellStyle name="Normal 421 2 2 4 3" xfId="41869"/>
    <cellStyle name="Normal 421 2 2 5" xfId="41870"/>
    <cellStyle name="Normal 421 2 2 6" xfId="41871"/>
    <cellStyle name="Normal 421 2 2 7" xfId="41872"/>
    <cellStyle name="Normal 421 2 2 8" xfId="41873"/>
    <cellStyle name="Normal 421 2 3" xfId="41874"/>
    <cellStyle name="Normal 421 2 3 2" xfId="41875"/>
    <cellStyle name="Normal 421 2 3 2 2" xfId="41876"/>
    <cellStyle name="Normal 421 2 3 2 3" xfId="41877"/>
    <cellStyle name="Normal 421 2 3 3" xfId="41878"/>
    <cellStyle name="Normal 421 2 3 3 2" xfId="41879"/>
    <cellStyle name="Normal 421 2 3 3 3" xfId="41880"/>
    <cellStyle name="Normal 421 2 3 4" xfId="41881"/>
    <cellStyle name="Normal 421 2 3 5" xfId="41882"/>
    <cellStyle name="Normal 421 2 3 6" xfId="41883"/>
    <cellStyle name="Normal 421 2 4" xfId="41884"/>
    <cellStyle name="Normal 421 2 4 2" xfId="41885"/>
    <cellStyle name="Normal 421 2 4 3" xfId="41886"/>
    <cellStyle name="Normal 421 2 5" xfId="41887"/>
    <cellStyle name="Normal 421 2 5 2" xfId="41888"/>
    <cellStyle name="Normal 421 2 5 3" xfId="41889"/>
    <cellStyle name="Normal 421 2 6" xfId="41890"/>
    <cellStyle name="Normal 421 2 7" xfId="41891"/>
    <cellStyle name="Normal 421 2 8" xfId="41892"/>
    <cellStyle name="Normal 421 2 9" xfId="41893"/>
    <cellStyle name="Normal 421 3" xfId="41894"/>
    <cellStyle name="Normal 421 3 2" xfId="41895"/>
    <cellStyle name="Normal 421 3 2 2" xfId="41896"/>
    <cellStyle name="Normal 421 3 2 2 2" xfId="41897"/>
    <cellStyle name="Normal 421 3 2 2 3" xfId="41898"/>
    <cellStyle name="Normal 421 3 2 3" xfId="41899"/>
    <cellStyle name="Normal 421 3 2 3 2" xfId="41900"/>
    <cellStyle name="Normal 421 3 2 3 3" xfId="41901"/>
    <cellStyle name="Normal 421 3 2 4" xfId="41902"/>
    <cellStyle name="Normal 421 3 2 5" xfId="41903"/>
    <cellStyle name="Normal 421 3 2 6" xfId="41904"/>
    <cellStyle name="Normal 421 3 3" xfId="41905"/>
    <cellStyle name="Normal 421 3 3 2" xfId="41906"/>
    <cellStyle name="Normal 421 3 3 3" xfId="41907"/>
    <cellStyle name="Normal 421 3 4" xfId="41908"/>
    <cellStyle name="Normal 421 3 4 2" xfId="41909"/>
    <cellStyle name="Normal 421 3 4 3" xfId="41910"/>
    <cellStyle name="Normal 421 3 5" xfId="41911"/>
    <cellStyle name="Normal 421 3 6" xfId="41912"/>
    <cellStyle name="Normal 421 3 7" xfId="41913"/>
    <cellStyle name="Normal 421 3 8" xfId="41914"/>
    <cellStyle name="Normal 421 4" xfId="41915"/>
    <cellStyle name="Normal 421 4 2" xfId="41916"/>
    <cellStyle name="Normal 421 4 2 2" xfId="41917"/>
    <cellStyle name="Normal 421 4 2 3" xfId="41918"/>
    <cellStyle name="Normal 421 4 3" xfId="41919"/>
    <cellStyle name="Normal 421 4 3 2" xfId="41920"/>
    <cellStyle name="Normal 421 4 3 3" xfId="41921"/>
    <cellStyle name="Normal 421 4 4" xfId="41922"/>
    <cellStyle name="Normal 421 4 5" xfId="41923"/>
    <cellStyle name="Normal 421 4 6" xfId="41924"/>
    <cellStyle name="Normal 421 5" xfId="41925"/>
    <cellStyle name="Normal 421 5 2" xfId="41926"/>
    <cellStyle name="Normal 421 5 3" xfId="41927"/>
    <cellStyle name="Normal 421 6" xfId="41928"/>
    <cellStyle name="Normal 421 6 2" xfId="41929"/>
    <cellStyle name="Normal 421 6 3" xfId="41930"/>
    <cellStyle name="Normal 421 7" xfId="41931"/>
    <cellStyle name="Normal 421 8" xfId="41932"/>
    <cellStyle name="Normal 421 9" xfId="41933"/>
    <cellStyle name="Normal 422" xfId="41934"/>
    <cellStyle name="Normal 422 10" xfId="41935"/>
    <cellStyle name="Normal 422 2" xfId="41936"/>
    <cellStyle name="Normal 422 2 2" xfId="41937"/>
    <cellStyle name="Normal 422 2 2 2" xfId="41938"/>
    <cellStyle name="Normal 422 2 2 2 2" xfId="41939"/>
    <cellStyle name="Normal 422 2 2 2 2 2" xfId="41940"/>
    <cellStyle name="Normal 422 2 2 2 2 3" xfId="41941"/>
    <cellStyle name="Normal 422 2 2 2 3" xfId="41942"/>
    <cellStyle name="Normal 422 2 2 2 3 2" xfId="41943"/>
    <cellStyle name="Normal 422 2 2 2 3 3" xfId="41944"/>
    <cellStyle name="Normal 422 2 2 2 4" xfId="41945"/>
    <cellStyle name="Normal 422 2 2 2 5" xfId="41946"/>
    <cellStyle name="Normal 422 2 2 2 6" xfId="41947"/>
    <cellStyle name="Normal 422 2 2 3" xfId="41948"/>
    <cellStyle name="Normal 422 2 2 3 2" xfId="41949"/>
    <cellStyle name="Normal 422 2 2 3 3" xfId="41950"/>
    <cellStyle name="Normal 422 2 2 4" xfId="41951"/>
    <cellStyle name="Normal 422 2 2 4 2" xfId="41952"/>
    <cellStyle name="Normal 422 2 2 4 3" xfId="41953"/>
    <cellStyle name="Normal 422 2 2 5" xfId="41954"/>
    <cellStyle name="Normal 422 2 2 6" xfId="41955"/>
    <cellStyle name="Normal 422 2 2 7" xfId="41956"/>
    <cellStyle name="Normal 422 2 2 8" xfId="41957"/>
    <cellStyle name="Normal 422 2 3" xfId="41958"/>
    <cellStyle name="Normal 422 2 3 2" xfId="41959"/>
    <cellStyle name="Normal 422 2 3 2 2" xfId="41960"/>
    <cellStyle name="Normal 422 2 3 2 3" xfId="41961"/>
    <cellStyle name="Normal 422 2 3 3" xfId="41962"/>
    <cellStyle name="Normal 422 2 3 3 2" xfId="41963"/>
    <cellStyle name="Normal 422 2 3 3 3" xfId="41964"/>
    <cellStyle name="Normal 422 2 3 4" xfId="41965"/>
    <cellStyle name="Normal 422 2 3 5" xfId="41966"/>
    <cellStyle name="Normal 422 2 3 6" xfId="41967"/>
    <cellStyle name="Normal 422 2 4" xfId="41968"/>
    <cellStyle name="Normal 422 2 4 2" xfId="41969"/>
    <cellStyle name="Normal 422 2 4 3" xfId="41970"/>
    <cellStyle name="Normal 422 2 5" xfId="41971"/>
    <cellStyle name="Normal 422 2 5 2" xfId="41972"/>
    <cellStyle name="Normal 422 2 5 3" xfId="41973"/>
    <cellStyle name="Normal 422 2 6" xfId="41974"/>
    <cellStyle name="Normal 422 2 7" xfId="41975"/>
    <cellStyle name="Normal 422 2 8" xfId="41976"/>
    <cellStyle name="Normal 422 2 9" xfId="41977"/>
    <cellStyle name="Normal 422 3" xfId="41978"/>
    <cellStyle name="Normal 422 3 2" xfId="41979"/>
    <cellStyle name="Normal 422 3 2 2" xfId="41980"/>
    <cellStyle name="Normal 422 3 2 2 2" xfId="41981"/>
    <cellStyle name="Normal 422 3 2 2 3" xfId="41982"/>
    <cellStyle name="Normal 422 3 2 3" xfId="41983"/>
    <cellStyle name="Normal 422 3 2 3 2" xfId="41984"/>
    <cellStyle name="Normal 422 3 2 3 3" xfId="41985"/>
    <cellStyle name="Normal 422 3 2 4" xfId="41986"/>
    <cellStyle name="Normal 422 3 2 5" xfId="41987"/>
    <cellStyle name="Normal 422 3 2 6" xfId="41988"/>
    <cellStyle name="Normal 422 3 3" xfId="41989"/>
    <cellStyle name="Normal 422 3 3 2" xfId="41990"/>
    <cellStyle name="Normal 422 3 3 3" xfId="41991"/>
    <cellStyle name="Normal 422 3 4" xfId="41992"/>
    <cellStyle name="Normal 422 3 4 2" xfId="41993"/>
    <cellStyle name="Normal 422 3 4 3" xfId="41994"/>
    <cellStyle name="Normal 422 3 5" xfId="41995"/>
    <cellStyle name="Normal 422 3 6" xfId="41996"/>
    <cellStyle name="Normal 422 3 7" xfId="41997"/>
    <cellStyle name="Normal 422 3 8" xfId="41998"/>
    <cellStyle name="Normal 422 4" xfId="41999"/>
    <cellStyle name="Normal 422 4 2" xfId="42000"/>
    <cellStyle name="Normal 422 4 2 2" xfId="42001"/>
    <cellStyle name="Normal 422 4 2 3" xfId="42002"/>
    <cellStyle name="Normal 422 4 3" xfId="42003"/>
    <cellStyle name="Normal 422 4 3 2" xfId="42004"/>
    <cellStyle name="Normal 422 4 3 3" xfId="42005"/>
    <cellStyle name="Normal 422 4 4" xfId="42006"/>
    <cellStyle name="Normal 422 4 5" xfId="42007"/>
    <cellStyle name="Normal 422 4 6" xfId="42008"/>
    <cellStyle name="Normal 422 5" xfId="42009"/>
    <cellStyle name="Normal 422 5 2" xfId="42010"/>
    <cellStyle name="Normal 422 5 3" xfId="42011"/>
    <cellStyle name="Normal 422 6" xfId="42012"/>
    <cellStyle name="Normal 422 6 2" xfId="42013"/>
    <cellStyle name="Normal 422 6 3" xfId="42014"/>
    <cellStyle name="Normal 422 7" xfId="42015"/>
    <cellStyle name="Normal 422 8" xfId="42016"/>
    <cellStyle name="Normal 422 9" xfId="42017"/>
    <cellStyle name="Normal 423" xfId="42018"/>
    <cellStyle name="Normal 423 10" xfId="42019"/>
    <cellStyle name="Normal 423 2" xfId="42020"/>
    <cellStyle name="Normal 423 2 2" xfId="42021"/>
    <cellStyle name="Normal 423 2 2 2" xfId="42022"/>
    <cellStyle name="Normal 423 2 2 2 2" xfId="42023"/>
    <cellStyle name="Normal 423 2 2 2 2 2" xfId="42024"/>
    <cellStyle name="Normal 423 2 2 2 2 3" xfId="42025"/>
    <cellStyle name="Normal 423 2 2 2 3" xfId="42026"/>
    <cellStyle name="Normal 423 2 2 2 3 2" xfId="42027"/>
    <cellStyle name="Normal 423 2 2 2 3 3" xfId="42028"/>
    <cellStyle name="Normal 423 2 2 2 4" xfId="42029"/>
    <cellStyle name="Normal 423 2 2 2 5" xfId="42030"/>
    <cellStyle name="Normal 423 2 2 2 6" xfId="42031"/>
    <cellStyle name="Normal 423 2 2 3" xfId="42032"/>
    <cellStyle name="Normal 423 2 2 3 2" xfId="42033"/>
    <cellStyle name="Normal 423 2 2 3 3" xfId="42034"/>
    <cellStyle name="Normal 423 2 2 4" xfId="42035"/>
    <cellStyle name="Normal 423 2 2 4 2" xfId="42036"/>
    <cellStyle name="Normal 423 2 2 4 3" xfId="42037"/>
    <cellStyle name="Normal 423 2 2 5" xfId="42038"/>
    <cellStyle name="Normal 423 2 2 6" xfId="42039"/>
    <cellStyle name="Normal 423 2 2 7" xfId="42040"/>
    <cellStyle name="Normal 423 2 2 8" xfId="42041"/>
    <cellStyle name="Normal 423 2 3" xfId="42042"/>
    <cellStyle name="Normal 423 2 3 2" xfId="42043"/>
    <cellStyle name="Normal 423 2 3 2 2" xfId="42044"/>
    <cellStyle name="Normal 423 2 3 2 3" xfId="42045"/>
    <cellStyle name="Normal 423 2 3 3" xfId="42046"/>
    <cellStyle name="Normal 423 2 3 3 2" xfId="42047"/>
    <cellStyle name="Normal 423 2 3 3 3" xfId="42048"/>
    <cellStyle name="Normal 423 2 3 4" xfId="42049"/>
    <cellStyle name="Normal 423 2 3 5" xfId="42050"/>
    <cellStyle name="Normal 423 2 3 6" xfId="42051"/>
    <cellStyle name="Normal 423 2 4" xfId="42052"/>
    <cellStyle name="Normal 423 2 4 2" xfId="42053"/>
    <cellStyle name="Normal 423 2 4 3" xfId="42054"/>
    <cellStyle name="Normal 423 2 5" xfId="42055"/>
    <cellStyle name="Normal 423 2 5 2" xfId="42056"/>
    <cellStyle name="Normal 423 2 5 3" xfId="42057"/>
    <cellStyle name="Normal 423 2 6" xfId="42058"/>
    <cellStyle name="Normal 423 2 7" xfId="42059"/>
    <cellStyle name="Normal 423 2 8" xfId="42060"/>
    <cellStyle name="Normal 423 2 9" xfId="42061"/>
    <cellStyle name="Normal 423 3" xfId="42062"/>
    <cellStyle name="Normal 423 3 2" xfId="42063"/>
    <cellStyle name="Normal 423 3 2 2" xfId="42064"/>
    <cellStyle name="Normal 423 3 2 2 2" xfId="42065"/>
    <cellStyle name="Normal 423 3 2 2 3" xfId="42066"/>
    <cellStyle name="Normal 423 3 2 3" xfId="42067"/>
    <cellStyle name="Normal 423 3 2 3 2" xfId="42068"/>
    <cellStyle name="Normal 423 3 2 3 3" xfId="42069"/>
    <cellStyle name="Normal 423 3 2 4" xfId="42070"/>
    <cellStyle name="Normal 423 3 2 5" xfId="42071"/>
    <cellStyle name="Normal 423 3 2 6" xfId="42072"/>
    <cellStyle name="Normal 423 3 3" xfId="42073"/>
    <cellStyle name="Normal 423 3 3 2" xfId="42074"/>
    <cellStyle name="Normal 423 3 3 3" xfId="42075"/>
    <cellStyle name="Normal 423 3 4" xfId="42076"/>
    <cellStyle name="Normal 423 3 4 2" xfId="42077"/>
    <cellStyle name="Normal 423 3 4 3" xfId="42078"/>
    <cellStyle name="Normal 423 3 5" xfId="42079"/>
    <cellStyle name="Normal 423 3 6" xfId="42080"/>
    <cellStyle name="Normal 423 3 7" xfId="42081"/>
    <cellStyle name="Normal 423 3 8" xfId="42082"/>
    <cellStyle name="Normal 423 4" xfId="42083"/>
    <cellStyle name="Normal 423 4 2" xfId="42084"/>
    <cellStyle name="Normal 423 4 2 2" xfId="42085"/>
    <cellStyle name="Normal 423 4 2 3" xfId="42086"/>
    <cellStyle name="Normal 423 4 3" xfId="42087"/>
    <cellStyle name="Normal 423 4 3 2" xfId="42088"/>
    <cellStyle name="Normal 423 4 3 3" xfId="42089"/>
    <cellStyle name="Normal 423 4 4" xfId="42090"/>
    <cellStyle name="Normal 423 4 5" xfId="42091"/>
    <cellStyle name="Normal 423 4 6" xfId="42092"/>
    <cellStyle name="Normal 423 5" xfId="42093"/>
    <cellStyle name="Normal 423 5 2" xfId="42094"/>
    <cellStyle name="Normal 423 5 3" xfId="42095"/>
    <cellStyle name="Normal 423 6" xfId="42096"/>
    <cellStyle name="Normal 423 6 2" xfId="42097"/>
    <cellStyle name="Normal 423 6 3" xfId="42098"/>
    <cellStyle name="Normal 423 7" xfId="42099"/>
    <cellStyle name="Normal 423 8" xfId="42100"/>
    <cellStyle name="Normal 423 9" xfId="42101"/>
    <cellStyle name="Normal 424" xfId="42102"/>
    <cellStyle name="Normal 424 10" xfId="42103"/>
    <cellStyle name="Normal 424 2" xfId="42104"/>
    <cellStyle name="Normal 424 2 2" xfId="42105"/>
    <cellStyle name="Normal 424 2 2 2" xfId="42106"/>
    <cellStyle name="Normal 424 2 2 2 2" xfId="42107"/>
    <cellStyle name="Normal 424 2 2 2 2 2" xfId="42108"/>
    <cellStyle name="Normal 424 2 2 2 2 3" xfId="42109"/>
    <cellStyle name="Normal 424 2 2 2 3" xfId="42110"/>
    <cellStyle name="Normal 424 2 2 2 3 2" xfId="42111"/>
    <cellStyle name="Normal 424 2 2 2 3 3" xfId="42112"/>
    <cellStyle name="Normal 424 2 2 2 4" xfId="42113"/>
    <cellStyle name="Normal 424 2 2 2 5" xfId="42114"/>
    <cellStyle name="Normal 424 2 2 2 6" xfId="42115"/>
    <cellStyle name="Normal 424 2 2 3" xfId="42116"/>
    <cellStyle name="Normal 424 2 2 3 2" xfId="42117"/>
    <cellStyle name="Normal 424 2 2 3 3" xfId="42118"/>
    <cellStyle name="Normal 424 2 2 4" xfId="42119"/>
    <cellStyle name="Normal 424 2 2 4 2" xfId="42120"/>
    <cellStyle name="Normal 424 2 2 4 3" xfId="42121"/>
    <cellStyle name="Normal 424 2 2 5" xfId="42122"/>
    <cellStyle name="Normal 424 2 2 6" xfId="42123"/>
    <cellStyle name="Normal 424 2 2 7" xfId="42124"/>
    <cellStyle name="Normal 424 2 2 8" xfId="42125"/>
    <cellStyle name="Normal 424 2 3" xfId="42126"/>
    <cellStyle name="Normal 424 2 3 2" xfId="42127"/>
    <cellStyle name="Normal 424 2 3 2 2" xfId="42128"/>
    <cellStyle name="Normal 424 2 3 2 3" xfId="42129"/>
    <cellStyle name="Normal 424 2 3 3" xfId="42130"/>
    <cellStyle name="Normal 424 2 3 3 2" xfId="42131"/>
    <cellStyle name="Normal 424 2 3 3 3" xfId="42132"/>
    <cellStyle name="Normal 424 2 3 4" xfId="42133"/>
    <cellStyle name="Normal 424 2 3 5" xfId="42134"/>
    <cellStyle name="Normal 424 2 3 6" xfId="42135"/>
    <cellStyle name="Normal 424 2 4" xfId="42136"/>
    <cellStyle name="Normal 424 2 4 2" xfId="42137"/>
    <cellStyle name="Normal 424 2 4 3" xfId="42138"/>
    <cellStyle name="Normal 424 2 5" xfId="42139"/>
    <cellStyle name="Normal 424 2 5 2" xfId="42140"/>
    <cellStyle name="Normal 424 2 5 3" xfId="42141"/>
    <cellStyle name="Normal 424 2 6" xfId="42142"/>
    <cellStyle name="Normal 424 2 7" xfId="42143"/>
    <cellStyle name="Normal 424 2 8" xfId="42144"/>
    <cellStyle name="Normal 424 2 9" xfId="42145"/>
    <cellStyle name="Normal 424 3" xfId="42146"/>
    <cellStyle name="Normal 424 3 2" xfId="42147"/>
    <cellStyle name="Normal 424 3 2 2" xfId="42148"/>
    <cellStyle name="Normal 424 3 2 2 2" xfId="42149"/>
    <cellStyle name="Normal 424 3 2 2 3" xfId="42150"/>
    <cellStyle name="Normal 424 3 2 3" xfId="42151"/>
    <cellStyle name="Normal 424 3 2 3 2" xfId="42152"/>
    <cellStyle name="Normal 424 3 2 3 3" xfId="42153"/>
    <cellStyle name="Normal 424 3 2 4" xfId="42154"/>
    <cellStyle name="Normal 424 3 2 5" xfId="42155"/>
    <cellStyle name="Normal 424 3 2 6" xfId="42156"/>
    <cellStyle name="Normal 424 3 3" xfId="42157"/>
    <cellStyle name="Normal 424 3 3 2" xfId="42158"/>
    <cellStyle name="Normal 424 3 3 3" xfId="42159"/>
    <cellStyle name="Normal 424 3 4" xfId="42160"/>
    <cellStyle name="Normal 424 3 4 2" xfId="42161"/>
    <cellStyle name="Normal 424 3 4 3" xfId="42162"/>
    <cellStyle name="Normal 424 3 5" xfId="42163"/>
    <cellStyle name="Normal 424 3 6" xfId="42164"/>
    <cellStyle name="Normal 424 3 7" xfId="42165"/>
    <cellStyle name="Normal 424 3 8" xfId="42166"/>
    <cellStyle name="Normal 424 4" xfId="42167"/>
    <cellStyle name="Normal 424 4 2" xfId="42168"/>
    <cellStyle name="Normal 424 4 2 2" xfId="42169"/>
    <cellStyle name="Normal 424 4 2 3" xfId="42170"/>
    <cellStyle name="Normal 424 4 3" xfId="42171"/>
    <cellStyle name="Normal 424 4 3 2" xfId="42172"/>
    <cellStyle name="Normal 424 4 3 3" xfId="42173"/>
    <cellStyle name="Normal 424 4 4" xfId="42174"/>
    <cellStyle name="Normal 424 4 5" xfId="42175"/>
    <cellStyle name="Normal 424 4 6" xfId="42176"/>
    <cellStyle name="Normal 424 5" xfId="42177"/>
    <cellStyle name="Normal 424 5 2" xfId="42178"/>
    <cellStyle name="Normal 424 5 3" xfId="42179"/>
    <cellStyle name="Normal 424 6" xfId="42180"/>
    <cellStyle name="Normal 424 6 2" xfId="42181"/>
    <cellStyle name="Normal 424 6 3" xfId="42182"/>
    <cellStyle name="Normal 424 7" xfId="42183"/>
    <cellStyle name="Normal 424 8" xfId="42184"/>
    <cellStyle name="Normal 424 9" xfId="42185"/>
    <cellStyle name="Normal 425" xfId="42186"/>
    <cellStyle name="Normal 425 10" xfId="42187"/>
    <cellStyle name="Normal 425 2" xfId="42188"/>
    <cellStyle name="Normal 425 2 2" xfId="42189"/>
    <cellStyle name="Normal 425 2 2 2" xfId="42190"/>
    <cellStyle name="Normal 425 2 2 2 2" xfId="42191"/>
    <cellStyle name="Normal 425 2 2 2 2 2" xfId="42192"/>
    <cellStyle name="Normal 425 2 2 2 2 3" xfId="42193"/>
    <cellStyle name="Normal 425 2 2 2 3" xfId="42194"/>
    <cellStyle name="Normal 425 2 2 2 3 2" xfId="42195"/>
    <cellStyle name="Normal 425 2 2 2 3 3" xfId="42196"/>
    <cellStyle name="Normal 425 2 2 2 4" xfId="42197"/>
    <cellStyle name="Normal 425 2 2 2 5" xfId="42198"/>
    <cellStyle name="Normal 425 2 2 2 6" xfId="42199"/>
    <cellStyle name="Normal 425 2 2 3" xfId="42200"/>
    <cellStyle name="Normal 425 2 2 3 2" xfId="42201"/>
    <cellStyle name="Normal 425 2 2 3 3" xfId="42202"/>
    <cellStyle name="Normal 425 2 2 4" xfId="42203"/>
    <cellStyle name="Normal 425 2 2 4 2" xfId="42204"/>
    <cellStyle name="Normal 425 2 2 4 3" xfId="42205"/>
    <cellStyle name="Normal 425 2 2 5" xfId="42206"/>
    <cellStyle name="Normal 425 2 2 6" xfId="42207"/>
    <cellStyle name="Normal 425 2 2 7" xfId="42208"/>
    <cellStyle name="Normal 425 2 2 8" xfId="42209"/>
    <cellStyle name="Normal 425 2 3" xfId="42210"/>
    <cellStyle name="Normal 425 2 3 2" xfId="42211"/>
    <cellStyle name="Normal 425 2 3 2 2" xfId="42212"/>
    <cellStyle name="Normal 425 2 3 2 3" xfId="42213"/>
    <cellStyle name="Normal 425 2 3 3" xfId="42214"/>
    <cellStyle name="Normal 425 2 3 3 2" xfId="42215"/>
    <cellStyle name="Normal 425 2 3 3 3" xfId="42216"/>
    <cellStyle name="Normal 425 2 3 4" xfId="42217"/>
    <cellStyle name="Normal 425 2 3 5" xfId="42218"/>
    <cellStyle name="Normal 425 2 3 6" xfId="42219"/>
    <cellStyle name="Normal 425 2 4" xfId="42220"/>
    <cellStyle name="Normal 425 2 4 2" xfId="42221"/>
    <cellStyle name="Normal 425 2 4 3" xfId="42222"/>
    <cellStyle name="Normal 425 2 5" xfId="42223"/>
    <cellStyle name="Normal 425 2 5 2" xfId="42224"/>
    <cellStyle name="Normal 425 2 5 3" xfId="42225"/>
    <cellStyle name="Normal 425 2 6" xfId="42226"/>
    <cellStyle name="Normal 425 2 7" xfId="42227"/>
    <cellStyle name="Normal 425 2 8" xfId="42228"/>
    <cellStyle name="Normal 425 2 9" xfId="42229"/>
    <cellStyle name="Normal 425 3" xfId="42230"/>
    <cellStyle name="Normal 425 3 2" xfId="42231"/>
    <cellStyle name="Normal 425 3 2 2" xfId="42232"/>
    <cellStyle name="Normal 425 3 2 2 2" xfId="42233"/>
    <cellStyle name="Normal 425 3 2 2 3" xfId="42234"/>
    <cellStyle name="Normal 425 3 2 3" xfId="42235"/>
    <cellStyle name="Normal 425 3 2 3 2" xfId="42236"/>
    <cellStyle name="Normal 425 3 2 3 3" xfId="42237"/>
    <cellStyle name="Normal 425 3 2 4" xfId="42238"/>
    <cellStyle name="Normal 425 3 2 5" xfId="42239"/>
    <cellStyle name="Normal 425 3 2 6" xfId="42240"/>
    <cellStyle name="Normal 425 3 3" xfId="42241"/>
    <cellStyle name="Normal 425 3 3 2" xfId="42242"/>
    <cellStyle name="Normal 425 3 3 3" xfId="42243"/>
    <cellStyle name="Normal 425 3 4" xfId="42244"/>
    <cellStyle name="Normal 425 3 4 2" xfId="42245"/>
    <cellStyle name="Normal 425 3 4 3" xfId="42246"/>
    <cellStyle name="Normal 425 3 5" xfId="42247"/>
    <cellStyle name="Normal 425 3 6" xfId="42248"/>
    <cellStyle name="Normal 425 3 7" xfId="42249"/>
    <cellStyle name="Normal 425 3 8" xfId="42250"/>
    <cellStyle name="Normal 425 4" xfId="42251"/>
    <cellStyle name="Normal 425 4 2" xfId="42252"/>
    <cellStyle name="Normal 425 4 2 2" xfId="42253"/>
    <cellStyle name="Normal 425 4 2 3" xfId="42254"/>
    <cellStyle name="Normal 425 4 3" xfId="42255"/>
    <cellStyle name="Normal 425 4 3 2" xfId="42256"/>
    <cellStyle name="Normal 425 4 3 3" xfId="42257"/>
    <cellStyle name="Normal 425 4 4" xfId="42258"/>
    <cellStyle name="Normal 425 4 5" xfId="42259"/>
    <cellStyle name="Normal 425 4 6" xfId="42260"/>
    <cellStyle name="Normal 425 5" xfId="42261"/>
    <cellStyle name="Normal 425 5 2" xfId="42262"/>
    <cellStyle name="Normal 425 5 3" xfId="42263"/>
    <cellStyle name="Normal 425 6" xfId="42264"/>
    <cellStyle name="Normal 425 6 2" xfId="42265"/>
    <cellStyle name="Normal 425 6 3" xfId="42266"/>
    <cellStyle name="Normal 425 7" xfId="42267"/>
    <cellStyle name="Normal 425 8" xfId="42268"/>
    <cellStyle name="Normal 425 9" xfId="42269"/>
    <cellStyle name="Normal 426" xfId="42270"/>
    <cellStyle name="Normal 426 10" xfId="42271"/>
    <cellStyle name="Normal 426 2" xfId="42272"/>
    <cellStyle name="Normal 426 2 2" xfId="42273"/>
    <cellStyle name="Normal 426 2 2 2" xfId="42274"/>
    <cellStyle name="Normal 426 2 2 2 2" xfId="42275"/>
    <cellStyle name="Normal 426 2 2 2 2 2" xfId="42276"/>
    <cellStyle name="Normal 426 2 2 2 2 3" xfId="42277"/>
    <cellStyle name="Normal 426 2 2 2 3" xfId="42278"/>
    <cellStyle name="Normal 426 2 2 2 3 2" xfId="42279"/>
    <cellStyle name="Normal 426 2 2 2 3 3" xfId="42280"/>
    <cellStyle name="Normal 426 2 2 2 4" xfId="42281"/>
    <cellStyle name="Normal 426 2 2 2 5" xfId="42282"/>
    <cellStyle name="Normal 426 2 2 2 6" xfId="42283"/>
    <cellStyle name="Normal 426 2 2 3" xfId="42284"/>
    <cellStyle name="Normal 426 2 2 3 2" xfId="42285"/>
    <cellStyle name="Normal 426 2 2 3 3" xfId="42286"/>
    <cellStyle name="Normal 426 2 2 4" xfId="42287"/>
    <cellStyle name="Normal 426 2 2 4 2" xfId="42288"/>
    <cellStyle name="Normal 426 2 2 4 3" xfId="42289"/>
    <cellStyle name="Normal 426 2 2 5" xfId="42290"/>
    <cellStyle name="Normal 426 2 2 6" xfId="42291"/>
    <cellStyle name="Normal 426 2 2 7" xfId="42292"/>
    <cellStyle name="Normal 426 2 2 8" xfId="42293"/>
    <cellStyle name="Normal 426 2 3" xfId="42294"/>
    <cellStyle name="Normal 426 2 3 2" xfId="42295"/>
    <cellStyle name="Normal 426 2 3 2 2" xfId="42296"/>
    <cellStyle name="Normal 426 2 3 2 3" xfId="42297"/>
    <cellStyle name="Normal 426 2 3 3" xfId="42298"/>
    <cellStyle name="Normal 426 2 3 3 2" xfId="42299"/>
    <cellStyle name="Normal 426 2 3 3 3" xfId="42300"/>
    <cellStyle name="Normal 426 2 3 4" xfId="42301"/>
    <cellStyle name="Normal 426 2 3 5" xfId="42302"/>
    <cellStyle name="Normal 426 2 3 6" xfId="42303"/>
    <cellStyle name="Normal 426 2 4" xfId="42304"/>
    <cellStyle name="Normal 426 2 4 2" xfId="42305"/>
    <cellStyle name="Normal 426 2 4 3" xfId="42306"/>
    <cellStyle name="Normal 426 2 5" xfId="42307"/>
    <cellStyle name="Normal 426 2 5 2" xfId="42308"/>
    <cellStyle name="Normal 426 2 5 3" xfId="42309"/>
    <cellStyle name="Normal 426 2 6" xfId="42310"/>
    <cellStyle name="Normal 426 2 7" xfId="42311"/>
    <cellStyle name="Normal 426 2 8" xfId="42312"/>
    <cellStyle name="Normal 426 2 9" xfId="42313"/>
    <cellStyle name="Normal 426 3" xfId="42314"/>
    <cellStyle name="Normal 426 3 2" xfId="42315"/>
    <cellStyle name="Normal 426 3 2 2" xfId="42316"/>
    <cellStyle name="Normal 426 3 2 2 2" xfId="42317"/>
    <cellStyle name="Normal 426 3 2 2 3" xfId="42318"/>
    <cellStyle name="Normal 426 3 2 3" xfId="42319"/>
    <cellStyle name="Normal 426 3 2 3 2" xfId="42320"/>
    <cellStyle name="Normal 426 3 2 3 3" xfId="42321"/>
    <cellStyle name="Normal 426 3 2 4" xfId="42322"/>
    <cellStyle name="Normal 426 3 2 5" xfId="42323"/>
    <cellStyle name="Normal 426 3 2 6" xfId="42324"/>
    <cellStyle name="Normal 426 3 3" xfId="42325"/>
    <cellStyle name="Normal 426 3 3 2" xfId="42326"/>
    <cellStyle name="Normal 426 3 3 3" xfId="42327"/>
    <cellStyle name="Normal 426 3 4" xfId="42328"/>
    <cellStyle name="Normal 426 3 4 2" xfId="42329"/>
    <cellStyle name="Normal 426 3 4 3" xfId="42330"/>
    <cellStyle name="Normal 426 3 5" xfId="42331"/>
    <cellStyle name="Normal 426 3 6" xfId="42332"/>
    <cellStyle name="Normal 426 3 7" xfId="42333"/>
    <cellStyle name="Normal 426 3 8" xfId="42334"/>
    <cellStyle name="Normal 426 4" xfId="42335"/>
    <cellStyle name="Normal 426 4 2" xfId="42336"/>
    <cellStyle name="Normal 426 4 2 2" xfId="42337"/>
    <cellStyle name="Normal 426 4 2 3" xfId="42338"/>
    <cellStyle name="Normal 426 4 3" xfId="42339"/>
    <cellStyle name="Normal 426 4 3 2" xfId="42340"/>
    <cellStyle name="Normal 426 4 3 3" xfId="42341"/>
    <cellStyle name="Normal 426 4 4" xfId="42342"/>
    <cellStyle name="Normal 426 4 5" xfId="42343"/>
    <cellStyle name="Normal 426 4 6" xfId="42344"/>
    <cellStyle name="Normal 426 5" xfId="42345"/>
    <cellStyle name="Normal 426 5 2" xfId="42346"/>
    <cellStyle name="Normal 426 5 3" xfId="42347"/>
    <cellStyle name="Normal 426 6" xfId="42348"/>
    <cellStyle name="Normal 426 6 2" xfId="42349"/>
    <cellStyle name="Normal 426 6 3" xfId="42350"/>
    <cellStyle name="Normal 426 7" xfId="42351"/>
    <cellStyle name="Normal 426 8" xfId="42352"/>
    <cellStyle name="Normal 426 9" xfId="42353"/>
    <cellStyle name="Normal 427" xfId="42354"/>
    <cellStyle name="Normal 427 10" xfId="42355"/>
    <cellStyle name="Normal 427 2" xfId="42356"/>
    <cellStyle name="Normal 427 2 2" xfId="42357"/>
    <cellStyle name="Normal 427 2 2 2" xfId="42358"/>
    <cellStyle name="Normal 427 2 2 2 2" xfId="42359"/>
    <cellStyle name="Normal 427 2 2 2 2 2" xfId="42360"/>
    <cellStyle name="Normal 427 2 2 2 2 3" xfId="42361"/>
    <cellStyle name="Normal 427 2 2 2 3" xfId="42362"/>
    <cellStyle name="Normal 427 2 2 2 3 2" xfId="42363"/>
    <cellStyle name="Normal 427 2 2 2 3 3" xfId="42364"/>
    <cellStyle name="Normal 427 2 2 2 4" xfId="42365"/>
    <cellStyle name="Normal 427 2 2 2 5" xfId="42366"/>
    <cellStyle name="Normal 427 2 2 2 6" xfId="42367"/>
    <cellStyle name="Normal 427 2 2 3" xfId="42368"/>
    <cellStyle name="Normal 427 2 2 3 2" xfId="42369"/>
    <cellStyle name="Normal 427 2 2 3 3" xfId="42370"/>
    <cellStyle name="Normal 427 2 2 4" xfId="42371"/>
    <cellStyle name="Normal 427 2 2 4 2" xfId="42372"/>
    <cellStyle name="Normal 427 2 2 4 3" xfId="42373"/>
    <cellStyle name="Normal 427 2 2 5" xfId="42374"/>
    <cellStyle name="Normal 427 2 2 6" xfId="42375"/>
    <cellStyle name="Normal 427 2 2 7" xfId="42376"/>
    <cellStyle name="Normal 427 2 2 8" xfId="42377"/>
    <cellStyle name="Normal 427 2 3" xfId="42378"/>
    <cellStyle name="Normal 427 2 3 2" xfId="42379"/>
    <cellStyle name="Normal 427 2 3 2 2" xfId="42380"/>
    <cellStyle name="Normal 427 2 3 2 3" xfId="42381"/>
    <cellStyle name="Normal 427 2 3 3" xfId="42382"/>
    <cellStyle name="Normal 427 2 3 3 2" xfId="42383"/>
    <cellStyle name="Normal 427 2 3 3 3" xfId="42384"/>
    <cellStyle name="Normal 427 2 3 4" xfId="42385"/>
    <cellStyle name="Normal 427 2 3 5" xfId="42386"/>
    <cellStyle name="Normal 427 2 3 6" xfId="42387"/>
    <cellStyle name="Normal 427 2 4" xfId="42388"/>
    <cellStyle name="Normal 427 2 4 2" xfId="42389"/>
    <cellStyle name="Normal 427 2 4 3" xfId="42390"/>
    <cellStyle name="Normal 427 2 5" xfId="42391"/>
    <cellStyle name="Normal 427 2 5 2" xfId="42392"/>
    <cellStyle name="Normal 427 2 5 3" xfId="42393"/>
    <cellStyle name="Normal 427 2 6" xfId="42394"/>
    <cellStyle name="Normal 427 2 7" xfId="42395"/>
    <cellStyle name="Normal 427 2 8" xfId="42396"/>
    <cellStyle name="Normal 427 2 9" xfId="42397"/>
    <cellStyle name="Normal 427 3" xfId="42398"/>
    <cellStyle name="Normal 427 3 2" xfId="42399"/>
    <cellStyle name="Normal 427 3 2 2" xfId="42400"/>
    <cellStyle name="Normal 427 3 2 2 2" xfId="42401"/>
    <cellStyle name="Normal 427 3 2 2 3" xfId="42402"/>
    <cellStyle name="Normal 427 3 2 3" xfId="42403"/>
    <cellStyle name="Normal 427 3 2 3 2" xfId="42404"/>
    <cellStyle name="Normal 427 3 2 3 3" xfId="42405"/>
    <cellStyle name="Normal 427 3 2 4" xfId="42406"/>
    <cellStyle name="Normal 427 3 2 5" xfId="42407"/>
    <cellStyle name="Normal 427 3 2 6" xfId="42408"/>
    <cellStyle name="Normal 427 3 3" xfId="42409"/>
    <cellStyle name="Normal 427 3 3 2" xfId="42410"/>
    <cellStyle name="Normal 427 3 3 3" xfId="42411"/>
    <cellStyle name="Normal 427 3 4" xfId="42412"/>
    <cellStyle name="Normal 427 3 4 2" xfId="42413"/>
    <cellStyle name="Normal 427 3 4 3" xfId="42414"/>
    <cellStyle name="Normal 427 3 5" xfId="42415"/>
    <cellStyle name="Normal 427 3 6" xfId="42416"/>
    <cellStyle name="Normal 427 3 7" xfId="42417"/>
    <cellStyle name="Normal 427 3 8" xfId="42418"/>
    <cellStyle name="Normal 427 4" xfId="42419"/>
    <cellStyle name="Normal 427 4 2" xfId="42420"/>
    <cellStyle name="Normal 427 4 2 2" xfId="42421"/>
    <cellStyle name="Normal 427 4 2 3" xfId="42422"/>
    <cellStyle name="Normal 427 4 3" xfId="42423"/>
    <cellStyle name="Normal 427 4 3 2" xfId="42424"/>
    <cellStyle name="Normal 427 4 3 3" xfId="42425"/>
    <cellStyle name="Normal 427 4 4" xfId="42426"/>
    <cellStyle name="Normal 427 4 5" xfId="42427"/>
    <cellStyle name="Normal 427 4 6" xfId="42428"/>
    <cellStyle name="Normal 427 5" xfId="42429"/>
    <cellStyle name="Normal 427 5 2" xfId="42430"/>
    <cellStyle name="Normal 427 5 3" xfId="42431"/>
    <cellStyle name="Normal 427 6" xfId="42432"/>
    <cellStyle name="Normal 427 6 2" xfId="42433"/>
    <cellStyle name="Normal 427 6 3" xfId="42434"/>
    <cellStyle name="Normal 427 7" xfId="42435"/>
    <cellStyle name="Normal 427 8" xfId="42436"/>
    <cellStyle name="Normal 427 9" xfId="42437"/>
    <cellStyle name="Normal 428" xfId="42438"/>
    <cellStyle name="Normal 428 10" xfId="42439"/>
    <cellStyle name="Normal 428 2" xfId="42440"/>
    <cellStyle name="Normal 428 2 2" xfId="42441"/>
    <cellStyle name="Normal 428 2 2 2" xfId="42442"/>
    <cellStyle name="Normal 428 2 2 2 2" xfId="42443"/>
    <cellStyle name="Normal 428 2 2 2 2 2" xfId="42444"/>
    <cellStyle name="Normal 428 2 2 2 2 3" xfId="42445"/>
    <cellStyle name="Normal 428 2 2 2 3" xfId="42446"/>
    <cellStyle name="Normal 428 2 2 2 3 2" xfId="42447"/>
    <cellStyle name="Normal 428 2 2 2 3 3" xfId="42448"/>
    <cellStyle name="Normal 428 2 2 2 4" xfId="42449"/>
    <cellStyle name="Normal 428 2 2 2 5" xfId="42450"/>
    <cellStyle name="Normal 428 2 2 2 6" xfId="42451"/>
    <cellStyle name="Normal 428 2 2 3" xfId="42452"/>
    <cellStyle name="Normal 428 2 2 3 2" xfId="42453"/>
    <cellStyle name="Normal 428 2 2 3 3" xfId="42454"/>
    <cellStyle name="Normal 428 2 2 4" xfId="42455"/>
    <cellStyle name="Normal 428 2 2 4 2" xfId="42456"/>
    <cellStyle name="Normal 428 2 2 4 3" xfId="42457"/>
    <cellStyle name="Normal 428 2 2 5" xfId="42458"/>
    <cellStyle name="Normal 428 2 2 6" xfId="42459"/>
    <cellStyle name="Normal 428 2 2 7" xfId="42460"/>
    <cellStyle name="Normal 428 2 2 8" xfId="42461"/>
    <cellStyle name="Normal 428 2 3" xfId="42462"/>
    <cellStyle name="Normal 428 2 3 2" xfId="42463"/>
    <cellStyle name="Normal 428 2 3 2 2" xfId="42464"/>
    <cellStyle name="Normal 428 2 3 2 3" xfId="42465"/>
    <cellStyle name="Normal 428 2 3 3" xfId="42466"/>
    <cellStyle name="Normal 428 2 3 3 2" xfId="42467"/>
    <cellStyle name="Normal 428 2 3 3 3" xfId="42468"/>
    <cellStyle name="Normal 428 2 3 4" xfId="42469"/>
    <cellStyle name="Normal 428 2 3 5" xfId="42470"/>
    <cellStyle name="Normal 428 2 3 6" xfId="42471"/>
    <cellStyle name="Normal 428 2 4" xfId="42472"/>
    <cellStyle name="Normal 428 2 4 2" xfId="42473"/>
    <cellStyle name="Normal 428 2 4 3" xfId="42474"/>
    <cellStyle name="Normal 428 2 5" xfId="42475"/>
    <cellStyle name="Normal 428 2 5 2" xfId="42476"/>
    <cellStyle name="Normal 428 2 5 3" xfId="42477"/>
    <cellStyle name="Normal 428 2 6" xfId="42478"/>
    <cellStyle name="Normal 428 2 7" xfId="42479"/>
    <cellStyle name="Normal 428 2 8" xfId="42480"/>
    <cellStyle name="Normal 428 2 9" xfId="42481"/>
    <cellStyle name="Normal 428 3" xfId="42482"/>
    <cellStyle name="Normal 428 3 2" xfId="42483"/>
    <cellStyle name="Normal 428 3 2 2" xfId="42484"/>
    <cellStyle name="Normal 428 3 2 2 2" xfId="42485"/>
    <cellStyle name="Normal 428 3 2 2 3" xfId="42486"/>
    <cellStyle name="Normal 428 3 2 3" xfId="42487"/>
    <cellStyle name="Normal 428 3 2 3 2" xfId="42488"/>
    <cellStyle name="Normal 428 3 2 3 3" xfId="42489"/>
    <cellStyle name="Normal 428 3 2 4" xfId="42490"/>
    <cellStyle name="Normal 428 3 2 5" xfId="42491"/>
    <cellStyle name="Normal 428 3 2 6" xfId="42492"/>
    <cellStyle name="Normal 428 3 3" xfId="42493"/>
    <cellStyle name="Normal 428 3 3 2" xfId="42494"/>
    <cellStyle name="Normal 428 3 3 3" xfId="42495"/>
    <cellStyle name="Normal 428 3 4" xfId="42496"/>
    <cellStyle name="Normal 428 3 4 2" xfId="42497"/>
    <cellStyle name="Normal 428 3 4 3" xfId="42498"/>
    <cellStyle name="Normal 428 3 5" xfId="42499"/>
    <cellStyle name="Normal 428 3 6" xfId="42500"/>
    <cellStyle name="Normal 428 3 7" xfId="42501"/>
    <cellStyle name="Normal 428 3 8" xfId="42502"/>
    <cellStyle name="Normal 428 4" xfId="42503"/>
    <cellStyle name="Normal 428 4 2" xfId="42504"/>
    <cellStyle name="Normal 428 4 2 2" xfId="42505"/>
    <cellStyle name="Normal 428 4 2 3" xfId="42506"/>
    <cellStyle name="Normal 428 4 3" xfId="42507"/>
    <cellStyle name="Normal 428 4 3 2" xfId="42508"/>
    <cellStyle name="Normal 428 4 3 3" xfId="42509"/>
    <cellStyle name="Normal 428 4 4" xfId="42510"/>
    <cellStyle name="Normal 428 4 5" xfId="42511"/>
    <cellStyle name="Normal 428 4 6" xfId="42512"/>
    <cellStyle name="Normal 428 5" xfId="42513"/>
    <cellStyle name="Normal 428 5 2" xfId="42514"/>
    <cellStyle name="Normal 428 5 3" xfId="42515"/>
    <cellStyle name="Normal 428 6" xfId="42516"/>
    <cellStyle name="Normal 428 6 2" xfId="42517"/>
    <cellStyle name="Normal 428 6 3" xfId="42518"/>
    <cellStyle name="Normal 428 7" xfId="42519"/>
    <cellStyle name="Normal 428 8" xfId="42520"/>
    <cellStyle name="Normal 428 9" xfId="42521"/>
    <cellStyle name="Normal 429" xfId="42522"/>
    <cellStyle name="Normal 429 10" xfId="42523"/>
    <cellStyle name="Normal 429 2" xfId="42524"/>
    <cellStyle name="Normal 429 2 2" xfId="42525"/>
    <cellStyle name="Normal 429 2 2 2" xfId="42526"/>
    <cellStyle name="Normal 429 2 2 2 2" xfId="42527"/>
    <cellStyle name="Normal 429 2 2 2 2 2" xfId="42528"/>
    <cellStyle name="Normal 429 2 2 2 2 3" xfId="42529"/>
    <cellStyle name="Normal 429 2 2 2 3" xfId="42530"/>
    <cellStyle name="Normal 429 2 2 2 3 2" xfId="42531"/>
    <cellStyle name="Normal 429 2 2 2 3 3" xfId="42532"/>
    <cellStyle name="Normal 429 2 2 2 4" xfId="42533"/>
    <cellStyle name="Normal 429 2 2 2 5" xfId="42534"/>
    <cellStyle name="Normal 429 2 2 2 6" xfId="42535"/>
    <cellStyle name="Normal 429 2 2 3" xfId="42536"/>
    <cellStyle name="Normal 429 2 2 3 2" xfId="42537"/>
    <cellStyle name="Normal 429 2 2 3 3" xfId="42538"/>
    <cellStyle name="Normal 429 2 2 4" xfId="42539"/>
    <cellStyle name="Normal 429 2 2 4 2" xfId="42540"/>
    <cellStyle name="Normal 429 2 2 4 3" xfId="42541"/>
    <cellStyle name="Normal 429 2 2 5" xfId="42542"/>
    <cellStyle name="Normal 429 2 2 6" xfId="42543"/>
    <cellStyle name="Normal 429 2 2 7" xfId="42544"/>
    <cellStyle name="Normal 429 2 2 8" xfId="42545"/>
    <cellStyle name="Normal 429 2 3" xfId="42546"/>
    <cellStyle name="Normal 429 2 3 2" xfId="42547"/>
    <cellStyle name="Normal 429 2 3 2 2" xfId="42548"/>
    <cellStyle name="Normal 429 2 3 2 3" xfId="42549"/>
    <cellStyle name="Normal 429 2 3 3" xfId="42550"/>
    <cellStyle name="Normal 429 2 3 3 2" xfId="42551"/>
    <cellStyle name="Normal 429 2 3 3 3" xfId="42552"/>
    <cellStyle name="Normal 429 2 3 4" xfId="42553"/>
    <cellStyle name="Normal 429 2 3 5" xfId="42554"/>
    <cellStyle name="Normal 429 2 3 6" xfId="42555"/>
    <cellStyle name="Normal 429 2 4" xfId="42556"/>
    <cellStyle name="Normal 429 2 4 2" xfId="42557"/>
    <cellStyle name="Normal 429 2 4 3" xfId="42558"/>
    <cellStyle name="Normal 429 2 5" xfId="42559"/>
    <cellStyle name="Normal 429 2 5 2" xfId="42560"/>
    <cellStyle name="Normal 429 2 5 3" xfId="42561"/>
    <cellStyle name="Normal 429 2 6" xfId="42562"/>
    <cellStyle name="Normal 429 2 7" xfId="42563"/>
    <cellStyle name="Normal 429 2 8" xfId="42564"/>
    <cellStyle name="Normal 429 2 9" xfId="42565"/>
    <cellStyle name="Normal 429 3" xfId="42566"/>
    <cellStyle name="Normal 429 3 2" xfId="42567"/>
    <cellStyle name="Normal 429 3 2 2" xfId="42568"/>
    <cellStyle name="Normal 429 3 2 2 2" xfId="42569"/>
    <cellStyle name="Normal 429 3 2 2 3" xfId="42570"/>
    <cellStyle name="Normal 429 3 2 3" xfId="42571"/>
    <cellStyle name="Normal 429 3 2 3 2" xfId="42572"/>
    <cellStyle name="Normal 429 3 2 3 3" xfId="42573"/>
    <cellStyle name="Normal 429 3 2 4" xfId="42574"/>
    <cellStyle name="Normal 429 3 2 5" xfId="42575"/>
    <cellStyle name="Normal 429 3 2 6" xfId="42576"/>
    <cellStyle name="Normal 429 3 3" xfId="42577"/>
    <cellStyle name="Normal 429 3 3 2" xfId="42578"/>
    <cellStyle name="Normal 429 3 3 3" xfId="42579"/>
    <cellStyle name="Normal 429 3 4" xfId="42580"/>
    <cellStyle name="Normal 429 3 4 2" xfId="42581"/>
    <cellStyle name="Normal 429 3 4 3" xfId="42582"/>
    <cellStyle name="Normal 429 3 5" xfId="42583"/>
    <cellStyle name="Normal 429 3 6" xfId="42584"/>
    <cellStyle name="Normal 429 3 7" xfId="42585"/>
    <cellStyle name="Normal 429 3 8" xfId="42586"/>
    <cellStyle name="Normal 429 4" xfId="42587"/>
    <cellStyle name="Normal 429 4 2" xfId="42588"/>
    <cellStyle name="Normal 429 4 2 2" xfId="42589"/>
    <cellStyle name="Normal 429 4 2 3" xfId="42590"/>
    <cellStyle name="Normal 429 4 3" xfId="42591"/>
    <cellStyle name="Normal 429 4 3 2" xfId="42592"/>
    <cellStyle name="Normal 429 4 3 3" xfId="42593"/>
    <cellStyle name="Normal 429 4 4" xfId="42594"/>
    <cellStyle name="Normal 429 4 5" xfId="42595"/>
    <cellStyle name="Normal 429 4 6" xfId="42596"/>
    <cellStyle name="Normal 429 5" xfId="42597"/>
    <cellStyle name="Normal 429 5 2" xfId="42598"/>
    <cellStyle name="Normal 429 5 3" xfId="42599"/>
    <cellStyle name="Normal 429 6" xfId="42600"/>
    <cellStyle name="Normal 429 6 2" xfId="42601"/>
    <cellStyle name="Normal 429 6 3" xfId="42602"/>
    <cellStyle name="Normal 429 7" xfId="42603"/>
    <cellStyle name="Normal 429 8" xfId="42604"/>
    <cellStyle name="Normal 429 9" xfId="42605"/>
    <cellStyle name="Normal 43" xfId="42606"/>
    <cellStyle name="Normal 43 10" xfId="42607"/>
    <cellStyle name="Normal 43 11" xfId="42608"/>
    <cellStyle name="Normal 43 2" xfId="42609"/>
    <cellStyle name="Normal 43 2 10" xfId="42610"/>
    <cellStyle name="Normal 43 2 2" xfId="42611"/>
    <cellStyle name="Normal 43 2 2 2" xfId="42612"/>
    <cellStyle name="Normal 43 2 2 2 2" xfId="42613"/>
    <cellStyle name="Normal 43 2 2 2 2 2" xfId="42614"/>
    <cellStyle name="Normal 43 2 2 2 2 3" xfId="42615"/>
    <cellStyle name="Normal 43 2 2 2 3" xfId="42616"/>
    <cellStyle name="Normal 43 2 2 2 3 2" xfId="42617"/>
    <cellStyle name="Normal 43 2 2 2 3 3" xfId="42618"/>
    <cellStyle name="Normal 43 2 2 2 4" xfId="42619"/>
    <cellStyle name="Normal 43 2 2 2 5" xfId="42620"/>
    <cellStyle name="Normal 43 2 2 2 6" xfId="42621"/>
    <cellStyle name="Normal 43 2 2 3" xfId="42622"/>
    <cellStyle name="Normal 43 2 2 3 2" xfId="42623"/>
    <cellStyle name="Normal 43 2 2 3 3" xfId="42624"/>
    <cellStyle name="Normal 43 2 2 4" xfId="42625"/>
    <cellStyle name="Normal 43 2 2 4 2" xfId="42626"/>
    <cellStyle name="Normal 43 2 2 4 3" xfId="42627"/>
    <cellStyle name="Normal 43 2 2 5" xfId="42628"/>
    <cellStyle name="Normal 43 2 2 6" xfId="42629"/>
    <cellStyle name="Normal 43 2 2 7" xfId="42630"/>
    <cellStyle name="Normal 43 2 2 8" xfId="42631"/>
    <cellStyle name="Normal 43 2 3" xfId="42632"/>
    <cellStyle name="Normal 43 2 3 2" xfId="42633"/>
    <cellStyle name="Normal 43 2 3 2 2" xfId="42634"/>
    <cellStyle name="Normal 43 2 3 2 3" xfId="42635"/>
    <cellStyle name="Normal 43 2 3 3" xfId="42636"/>
    <cellStyle name="Normal 43 2 3 3 2" xfId="42637"/>
    <cellStyle name="Normal 43 2 3 3 3" xfId="42638"/>
    <cellStyle name="Normal 43 2 3 4" xfId="42639"/>
    <cellStyle name="Normal 43 2 3 5" xfId="42640"/>
    <cellStyle name="Normal 43 2 3 6" xfId="42641"/>
    <cellStyle name="Normal 43 2 4" xfId="42642"/>
    <cellStyle name="Normal 43 2 4 2" xfId="42643"/>
    <cellStyle name="Normal 43 2 4 3" xfId="42644"/>
    <cellStyle name="Normal 43 2 5" xfId="42645"/>
    <cellStyle name="Normal 43 2 5 2" xfId="42646"/>
    <cellStyle name="Normal 43 2 5 3" xfId="42647"/>
    <cellStyle name="Normal 43 2 6" xfId="42648"/>
    <cellStyle name="Normal 43 2 7" xfId="42649"/>
    <cellStyle name="Normal 43 2 8" xfId="42650"/>
    <cellStyle name="Normal 43 2 9" xfId="42651"/>
    <cellStyle name="Normal 43 3" xfId="42652"/>
    <cellStyle name="Normal 43 3 2" xfId="42653"/>
    <cellStyle name="Normal 43 3 2 2" xfId="42654"/>
    <cellStyle name="Normal 43 3 2 2 2" xfId="42655"/>
    <cellStyle name="Normal 43 3 2 2 3" xfId="42656"/>
    <cellStyle name="Normal 43 3 2 3" xfId="42657"/>
    <cellStyle name="Normal 43 3 2 3 2" xfId="42658"/>
    <cellStyle name="Normal 43 3 2 3 3" xfId="42659"/>
    <cellStyle name="Normal 43 3 2 4" xfId="42660"/>
    <cellStyle name="Normal 43 3 2 5" xfId="42661"/>
    <cellStyle name="Normal 43 3 2 6" xfId="42662"/>
    <cellStyle name="Normal 43 3 3" xfId="42663"/>
    <cellStyle name="Normal 43 3 3 2" xfId="42664"/>
    <cellStyle name="Normal 43 3 3 3" xfId="42665"/>
    <cellStyle name="Normal 43 3 4" xfId="42666"/>
    <cellStyle name="Normal 43 3 4 2" xfId="42667"/>
    <cellStyle name="Normal 43 3 4 3" xfId="42668"/>
    <cellStyle name="Normal 43 3 5" xfId="42669"/>
    <cellStyle name="Normal 43 3 6" xfId="42670"/>
    <cellStyle name="Normal 43 3 7" xfId="42671"/>
    <cellStyle name="Normal 43 3 8" xfId="42672"/>
    <cellStyle name="Normal 43 4" xfId="42673"/>
    <cellStyle name="Normal 43 4 2" xfId="42674"/>
    <cellStyle name="Normal 43 4 2 2" xfId="42675"/>
    <cellStyle name="Normal 43 4 2 3" xfId="42676"/>
    <cellStyle name="Normal 43 4 3" xfId="42677"/>
    <cellStyle name="Normal 43 4 3 2" xfId="42678"/>
    <cellStyle name="Normal 43 4 3 3" xfId="42679"/>
    <cellStyle name="Normal 43 4 4" xfId="42680"/>
    <cellStyle name="Normal 43 4 5" xfId="42681"/>
    <cellStyle name="Normal 43 4 6" xfId="42682"/>
    <cellStyle name="Normal 43 5" xfId="42683"/>
    <cellStyle name="Normal 43 5 2" xfId="42684"/>
    <cellStyle name="Normal 43 5 3" xfId="42685"/>
    <cellStyle name="Normal 43 6" xfId="42686"/>
    <cellStyle name="Normal 43 6 2" xfId="42687"/>
    <cellStyle name="Normal 43 6 3" xfId="42688"/>
    <cellStyle name="Normal 43 7" xfId="42689"/>
    <cellStyle name="Normal 43 8" xfId="42690"/>
    <cellStyle name="Normal 43 9" xfId="42691"/>
    <cellStyle name="Normal 430" xfId="42692"/>
    <cellStyle name="Normal 430 10" xfId="42693"/>
    <cellStyle name="Normal 430 2" xfId="42694"/>
    <cellStyle name="Normal 430 2 2" xfId="42695"/>
    <cellStyle name="Normal 430 2 2 2" xfId="42696"/>
    <cellStyle name="Normal 430 2 2 2 2" xfId="42697"/>
    <cellStyle name="Normal 430 2 2 2 2 2" xfId="42698"/>
    <cellStyle name="Normal 430 2 2 2 2 3" xfId="42699"/>
    <cellStyle name="Normal 430 2 2 2 3" xfId="42700"/>
    <cellStyle name="Normal 430 2 2 2 3 2" xfId="42701"/>
    <cellStyle name="Normal 430 2 2 2 3 3" xfId="42702"/>
    <cellStyle name="Normal 430 2 2 2 4" xfId="42703"/>
    <cellStyle name="Normal 430 2 2 2 5" xfId="42704"/>
    <cellStyle name="Normal 430 2 2 2 6" xfId="42705"/>
    <cellStyle name="Normal 430 2 2 3" xfId="42706"/>
    <cellStyle name="Normal 430 2 2 3 2" xfId="42707"/>
    <cellStyle name="Normal 430 2 2 3 3" xfId="42708"/>
    <cellStyle name="Normal 430 2 2 4" xfId="42709"/>
    <cellStyle name="Normal 430 2 2 4 2" xfId="42710"/>
    <cellStyle name="Normal 430 2 2 4 3" xfId="42711"/>
    <cellStyle name="Normal 430 2 2 5" xfId="42712"/>
    <cellStyle name="Normal 430 2 2 6" xfId="42713"/>
    <cellStyle name="Normal 430 2 2 7" xfId="42714"/>
    <cellStyle name="Normal 430 2 2 8" xfId="42715"/>
    <cellStyle name="Normal 430 2 3" xfId="42716"/>
    <cellStyle name="Normal 430 2 3 2" xfId="42717"/>
    <cellStyle name="Normal 430 2 3 2 2" xfId="42718"/>
    <cellStyle name="Normal 430 2 3 2 3" xfId="42719"/>
    <cellStyle name="Normal 430 2 3 3" xfId="42720"/>
    <cellStyle name="Normal 430 2 3 3 2" xfId="42721"/>
    <cellStyle name="Normal 430 2 3 3 3" xfId="42722"/>
    <cellStyle name="Normal 430 2 3 4" xfId="42723"/>
    <cellStyle name="Normal 430 2 3 5" xfId="42724"/>
    <cellStyle name="Normal 430 2 3 6" xfId="42725"/>
    <cellStyle name="Normal 430 2 4" xfId="42726"/>
    <cellStyle name="Normal 430 2 4 2" xfId="42727"/>
    <cellStyle name="Normal 430 2 4 3" xfId="42728"/>
    <cellStyle name="Normal 430 2 5" xfId="42729"/>
    <cellStyle name="Normal 430 2 5 2" xfId="42730"/>
    <cellStyle name="Normal 430 2 5 3" xfId="42731"/>
    <cellStyle name="Normal 430 2 6" xfId="42732"/>
    <cellStyle name="Normal 430 2 7" xfId="42733"/>
    <cellStyle name="Normal 430 2 8" xfId="42734"/>
    <cellStyle name="Normal 430 2 9" xfId="42735"/>
    <cellStyle name="Normal 430 3" xfId="42736"/>
    <cellStyle name="Normal 430 3 2" xfId="42737"/>
    <cellStyle name="Normal 430 3 2 2" xfId="42738"/>
    <cellStyle name="Normal 430 3 2 2 2" xfId="42739"/>
    <cellStyle name="Normal 430 3 2 2 3" xfId="42740"/>
    <cellStyle name="Normal 430 3 2 3" xfId="42741"/>
    <cellStyle name="Normal 430 3 2 3 2" xfId="42742"/>
    <cellStyle name="Normal 430 3 2 3 3" xfId="42743"/>
    <cellStyle name="Normal 430 3 2 4" xfId="42744"/>
    <cellStyle name="Normal 430 3 2 5" xfId="42745"/>
    <cellStyle name="Normal 430 3 2 6" xfId="42746"/>
    <cellStyle name="Normal 430 3 3" xfId="42747"/>
    <cellStyle name="Normal 430 3 3 2" xfId="42748"/>
    <cellStyle name="Normal 430 3 3 3" xfId="42749"/>
    <cellStyle name="Normal 430 3 4" xfId="42750"/>
    <cellStyle name="Normal 430 3 4 2" xfId="42751"/>
    <cellStyle name="Normal 430 3 4 3" xfId="42752"/>
    <cellStyle name="Normal 430 3 5" xfId="42753"/>
    <cellStyle name="Normal 430 3 6" xfId="42754"/>
    <cellStyle name="Normal 430 3 7" xfId="42755"/>
    <cellStyle name="Normal 430 3 8" xfId="42756"/>
    <cellStyle name="Normal 430 4" xfId="42757"/>
    <cellStyle name="Normal 430 4 2" xfId="42758"/>
    <cellStyle name="Normal 430 4 2 2" xfId="42759"/>
    <cellStyle name="Normal 430 4 2 3" xfId="42760"/>
    <cellStyle name="Normal 430 4 3" xfId="42761"/>
    <cellStyle name="Normal 430 4 3 2" xfId="42762"/>
    <cellStyle name="Normal 430 4 3 3" xfId="42763"/>
    <cellStyle name="Normal 430 4 4" xfId="42764"/>
    <cellStyle name="Normal 430 4 5" xfId="42765"/>
    <cellStyle name="Normal 430 4 6" xfId="42766"/>
    <cellStyle name="Normal 430 5" xfId="42767"/>
    <cellStyle name="Normal 430 5 2" xfId="42768"/>
    <cellStyle name="Normal 430 5 3" xfId="42769"/>
    <cellStyle name="Normal 430 6" xfId="42770"/>
    <cellStyle name="Normal 430 6 2" xfId="42771"/>
    <cellStyle name="Normal 430 6 3" xfId="42772"/>
    <cellStyle name="Normal 430 7" xfId="42773"/>
    <cellStyle name="Normal 430 8" xfId="42774"/>
    <cellStyle name="Normal 430 9" xfId="42775"/>
    <cellStyle name="Normal 431" xfId="42776"/>
    <cellStyle name="Normal 431 10" xfId="42777"/>
    <cellStyle name="Normal 431 2" xfId="42778"/>
    <cellStyle name="Normal 431 2 2" xfId="42779"/>
    <cellStyle name="Normal 431 2 2 2" xfId="42780"/>
    <cellStyle name="Normal 431 2 2 2 2" xfId="42781"/>
    <cellStyle name="Normal 431 2 2 2 2 2" xfId="42782"/>
    <cellStyle name="Normal 431 2 2 2 2 3" xfId="42783"/>
    <cellStyle name="Normal 431 2 2 2 3" xfId="42784"/>
    <cellStyle name="Normal 431 2 2 2 3 2" xfId="42785"/>
    <cellStyle name="Normal 431 2 2 2 3 3" xfId="42786"/>
    <cellStyle name="Normal 431 2 2 2 4" xfId="42787"/>
    <cellStyle name="Normal 431 2 2 2 5" xfId="42788"/>
    <cellStyle name="Normal 431 2 2 2 6" xfId="42789"/>
    <cellStyle name="Normal 431 2 2 3" xfId="42790"/>
    <cellStyle name="Normal 431 2 2 3 2" xfId="42791"/>
    <cellStyle name="Normal 431 2 2 3 3" xfId="42792"/>
    <cellStyle name="Normal 431 2 2 4" xfId="42793"/>
    <cellStyle name="Normal 431 2 2 4 2" xfId="42794"/>
    <cellStyle name="Normal 431 2 2 4 3" xfId="42795"/>
    <cellStyle name="Normal 431 2 2 5" xfId="42796"/>
    <cellStyle name="Normal 431 2 2 6" xfId="42797"/>
    <cellStyle name="Normal 431 2 2 7" xfId="42798"/>
    <cellStyle name="Normal 431 2 2 8" xfId="42799"/>
    <cellStyle name="Normal 431 2 3" xfId="42800"/>
    <cellStyle name="Normal 431 2 3 2" xfId="42801"/>
    <cellStyle name="Normal 431 2 3 2 2" xfId="42802"/>
    <cellStyle name="Normal 431 2 3 2 3" xfId="42803"/>
    <cellStyle name="Normal 431 2 3 3" xfId="42804"/>
    <cellStyle name="Normal 431 2 3 3 2" xfId="42805"/>
    <cellStyle name="Normal 431 2 3 3 3" xfId="42806"/>
    <cellStyle name="Normal 431 2 3 4" xfId="42807"/>
    <cellStyle name="Normal 431 2 3 5" xfId="42808"/>
    <cellStyle name="Normal 431 2 3 6" xfId="42809"/>
    <cellStyle name="Normal 431 2 4" xfId="42810"/>
    <cellStyle name="Normal 431 2 4 2" xfId="42811"/>
    <cellStyle name="Normal 431 2 4 3" xfId="42812"/>
    <cellStyle name="Normal 431 2 5" xfId="42813"/>
    <cellStyle name="Normal 431 2 5 2" xfId="42814"/>
    <cellStyle name="Normal 431 2 5 3" xfId="42815"/>
    <cellStyle name="Normal 431 2 6" xfId="42816"/>
    <cellStyle name="Normal 431 2 7" xfId="42817"/>
    <cellStyle name="Normal 431 2 8" xfId="42818"/>
    <cellStyle name="Normal 431 2 9" xfId="42819"/>
    <cellStyle name="Normal 431 3" xfId="42820"/>
    <cellStyle name="Normal 431 3 2" xfId="42821"/>
    <cellStyle name="Normal 431 3 2 2" xfId="42822"/>
    <cellStyle name="Normal 431 3 2 2 2" xfId="42823"/>
    <cellStyle name="Normal 431 3 2 2 3" xfId="42824"/>
    <cellStyle name="Normal 431 3 2 3" xfId="42825"/>
    <cellStyle name="Normal 431 3 2 3 2" xfId="42826"/>
    <cellStyle name="Normal 431 3 2 3 3" xfId="42827"/>
    <cellStyle name="Normal 431 3 2 4" xfId="42828"/>
    <cellStyle name="Normal 431 3 2 5" xfId="42829"/>
    <cellStyle name="Normal 431 3 2 6" xfId="42830"/>
    <cellStyle name="Normal 431 3 3" xfId="42831"/>
    <cellStyle name="Normal 431 3 3 2" xfId="42832"/>
    <cellStyle name="Normal 431 3 3 3" xfId="42833"/>
    <cellStyle name="Normal 431 3 4" xfId="42834"/>
    <cellStyle name="Normal 431 3 4 2" xfId="42835"/>
    <cellStyle name="Normal 431 3 4 3" xfId="42836"/>
    <cellStyle name="Normal 431 3 5" xfId="42837"/>
    <cellStyle name="Normal 431 3 6" xfId="42838"/>
    <cellStyle name="Normal 431 3 7" xfId="42839"/>
    <cellStyle name="Normal 431 3 8" xfId="42840"/>
    <cellStyle name="Normal 431 4" xfId="42841"/>
    <cellStyle name="Normal 431 4 2" xfId="42842"/>
    <cellStyle name="Normal 431 4 2 2" xfId="42843"/>
    <cellStyle name="Normal 431 4 2 3" xfId="42844"/>
    <cellStyle name="Normal 431 4 3" xfId="42845"/>
    <cellStyle name="Normal 431 4 3 2" xfId="42846"/>
    <cellStyle name="Normal 431 4 3 3" xfId="42847"/>
    <cellStyle name="Normal 431 4 4" xfId="42848"/>
    <cellStyle name="Normal 431 4 5" xfId="42849"/>
    <cellStyle name="Normal 431 4 6" xfId="42850"/>
    <cellStyle name="Normal 431 5" xfId="42851"/>
    <cellStyle name="Normal 431 5 2" xfId="42852"/>
    <cellStyle name="Normal 431 5 3" xfId="42853"/>
    <cellStyle name="Normal 431 6" xfId="42854"/>
    <cellStyle name="Normal 431 6 2" xfId="42855"/>
    <cellStyle name="Normal 431 6 3" xfId="42856"/>
    <cellStyle name="Normal 431 7" xfId="42857"/>
    <cellStyle name="Normal 431 8" xfId="42858"/>
    <cellStyle name="Normal 431 9" xfId="42859"/>
    <cellStyle name="Normal 432" xfId="42860"/>
    <cellStyle name="Normal 432 10" xfId="42861"/>
    <cellStyle name="Normal 432 2" xfId="42862"/>
    <cellStyle name="Normal 432 2 2" xfId="42863"/>
    <cellStyle name="Normal 432 2 2 2" xfId="42864"/>
    <cellStyle name="Normal 432 2 2 2 2" xfId="42865"/>
    <cellStyle name="Normal 432 2 2 2 2 2" xfId="42866"/>
    <cellStyle name="Normal 432 2 2 2 2 3" xfId="42867"/>
    <cellStyle name="Normal 432 2 2 2 3" xfId="42868"/>
    <cellStyle name="Normal 432 2 2 2 3 2" xfId="42869"/>
    <cellStyle name="Normal 432 2 2 2 3 3" xfId="42870"/>
    <cellStyle name="Normal 432 2 2 2 4" xfId="42871"/>
    <cellStyle name="Normal 432 2 2 2 5" xfId="42872"/>
    <cellStyle name="Normal 432 2 2 2 6" xfId="42873"/>
    <cellStyle name="Normal 432 2 2 3" xfId="42874"/>
    <cellStyle name="Normal 432 2 2 3 2" xfId="42875"/>
    <cellStyle name="Normal 432 2 2 3 3" xfId="42876"/>
    <cellStyle name="Normal 432 2 2 4" xfId="42877"/>
    <cellStyle name="Normal 432 2 2 4 2" xfId="42878"/>
    <cellStyle name="Normal 432 2 2 4 3" xfId="42879"/>
    <cellStyle name="Normal 432 2 2 5" xfId="42880"/>
    <cellStyle name="Normal 432 2 2 6" xfId="42881"/>
    <cellStyle name="Normal 432 2 2 7" xfId="42882"/>
    <cellStyle name="Normal 432 2 2 8" xfId="42883"/>
    <cellStyle name="Normal 432 2 3" xfId="42884"/>
    <cellStyle name="Normal 432 2 3 2" xfId="42885"/>
    <cellStyle name="Normal 432 2 3 2 2" xfId="42886"/>
    <cellStyle name="Normal 432 2 3 2 3" xfId="42887"/>
    <cellStyle name="Normal 432 2 3 3" xfId="42888"/>
    <cellStyle name="Normal 432 2 3 3 2" xfId="42889"/>
    <cellStyle name="Normal 432 2 3 3 3" xfId="42890"/>
    <cellStyle name="Normal 432 2 3 4" xfId="42891"/>
    <cellStyle name="Normal 432 2 3 5" xfId="42892"/>
    <cellStyle name="Normal 432 2 3 6" xfId="42893"/>
    <cellStyle name="Normal 432 2 4" xfId="42894"/>
    <cellStyle name="Normal 432 2 4 2" xfId="42895"/>
    <cellStyle name="Normal 432 2 4 3" xfId="42896"/>
    <cellStyle name="Normal 432 2 5" xfId="42897"/>
    <cellStyle name="Normal 432 2 5 2" xfId="42898"/>
    <cellStyle name="Normal 432 2 5 3" xfId="42899"/>
    <cellStyle name="Normal 432 2 6" xfId="42900"/>
    <cellStyle name="Normal 432 2 7" xfId="42901"/>
    <cellStyle name="Normal 432 2 8" xfId="42902"/>
    <cellStyle name="Normal 432 2 9" xfId="42903"/>
    <cellStyle name="Normal 432 3" xfId="42904"/>
    <cellStyle name="Normal 432 3 2" xfId="42905"/>
    <cellStyle name="Normal 432 3 2 2" xfId="42906"/>
    <cellStyle name="Normal 432 3 2 2 2" xfId="42907"/>
    <cellStyle name="Normal 432 3 2 2 3" xfId="42908"/>
    <cellStyle name="Normal 432 3 2 3" xfId="42909"/>
    <cellStyle name="Normal 432 3 2 3 2" xfId="42910"/>
    <cellStyle name="Normal 432 3 2 3 3" xfId="42911"/>
    <cellStyle name="Normal 432 3 2 4" xfId="42912"/>
    <cellStyle name="Normal 432 3 2 5" xfId="42913"/>
    <cellStyle name="Normal 432 3 2 6" xfId="42914"/>
    <cellStyle name="Normal 432 3 3" xfId="42915"/>
    <cellStyle name="Normal 432 3 3 2" xfId="42916"/>
    <cellStyle name="Normal 432 3 3 3" xfId="42917"/>
    <cellStyle name="Normal 432 3 4" xfId="42918"/>
    <cellStyle name="Normal 432 3 4 2" xfId="42919"/>
    <cellStyle name="Normal 432 3 4 3" xfId="42920"/>
    <cellStyle name="Normal 432 3 5" xfId="42921"/>
    <cellStyle name="Normal 432 3 6" xfId="42922"/>
    <cellStyle name="Normal 432 3 7" xfId="42923"/>
    <cellStyle name="Normal 432 3 8" xfId="42924"/>
    <cellStyle name="Normal 432 4" xfId="42925"/>
    <cellStyle name="Normal 432 4 2" xfId="42926"/>
    <cellStyle name="Normal 432 4 2 2" xfId="42927"/>
    <cellStyle name="Normal 432 4 2 3" xfId="42928"/>
    <cellStyle name="Normal 432 4 3" xfId="42929"/>
    <cellStyle name="Normal 432 4 3 2" xfId="42930"/>
    <cellStyle name="Normal 432 4 3 3" xfId="42931"/>
    <cellStyle name="Normal 432 4 4" xfId="42932"/>
    <cellStyle name="Normal 432 4 5" xfId="42933"/>
    <cellStyle name="Normal 432 4 6" xfId="42934"/>
    <cellStyle name="Normal 432 5" xfId="42935"/>
    <cellStyle name="Normal 432 5 2" xfId="42936"/>
    <cellStyle name="Normal 432 5 3" xfId="42937"/>
    <cellStyle name="Normal 432 6" xfId="42938"/>
    <cellStyle name="Normal 432 6 2" xfId="42939"/>
    <cellStyle name="Normal 432 6 3" xfId="42940"/>
    <cellStyle name="Normal 432 7" xfId="42941"/>
    <cellStyle name="Normal 432 8" xfId="42942"/>
    <cellStyle name="Normal 432 9" xfId="42943"/>
    <cellStyle name="Normal 433" xfId="42944"/>
    <cellStyle name="Normal 433 10" xfId="42945"/>
    <cellStyle name="Normal 433 2" xfId="42946"/>
    <cellStyle name="Normal 433 2 2" xfId="42947"/>
    <cellStyle name="Normal 433 2 2 2" xfId="42948"/>
    <cellStyle name="Normal 433 2 2 2 2" xfId="42949"/>
    <cellStyle name="Normal 433 2 2 2 2 2" xfId="42950"/>
    <cellStyle name="Normal 433 2 2 2 2 3" xfId="42951"/>
    <cellStyle name="Normal 433 2 2 2 3" xfId="42952"/>
    <cellStyle name="Normal 433 2 2 2 3 2" xfId="42953"/>
    <cellStyle name="Normal 433 2 2 2 3 3" xfId="42954"/>
    <cellStyle name="Normal 433 2 2 2 4" xfId="42955"/>
    <cellStyle name="Normal 433 2 2 2 5" xfId="42956"/>
    <cellStyle name="Normal 433 2 2 2 6" xfId="42957"/>
    <cellStyle name="Normal 433 2 2 3" xfId="42958"/>
    <cellStyle name="Normal 433 2 2 3 2" xfId="42959"/>
    <cellStyle name="Normal 433 2 2 3 3" xfId="42960"/>
    <cellStyle name="Normal 433 2 2 4" xfId="42961"/>
    <cellStyle name="Normal 433 2 2 4 2" xfId="42962"/>
    <cellStyle name="Normal 433 2 2 4 3" xfId="42963"/>
    <cellStyle name="Normal 433 2 2 5" xfId="42964"/>
    <cellStyle name="Normal 433 2 2 6" xfId="42965"/>
    <cellStyle name="Normal 433 2 2 7" xfId="42966"/>
    <cellStyle name="Normal 433 2 2 8" xfId="42967"/>
    <cellStyle name="Normal 433 2 3" xfId="42968"/>
    <cellStyle name="Normal 433 2 3 2" xfId="42969"/>
    <cellStyle name="Normal 433 2 3 2 2" xfId="42970"/>
    <cellStyle name="Normal 433 2 3 2 3" xfId="42971"/>
    <cellStyle name="Normal 433 2 3 3" xfId="42972"/>
    <cellStyle name="Normal 433 2 3 3 2" xfId="42973"/>
    <cellStyle name="Normal 433 2 3 3 3" xfId="42974"/>
    <cellStyle name="Normal 433 2 3 4" xfId="42975"/>
    <cellStyle name="Normal 433 2 3 5" xfId="42976"/>
    <cellStyle name="Normal 433 2 3 6" xfId="42977"/>
    <cellStyle name="Normal 433 2 4" xfId="42978"/>
    <cellStyle name="Normal 433 2 4 2" xfId="42979"/>
    <cellStyle name="Normal 433 2 4 3" xfId="42980"/>
    <cellStyle name="Normal 433 2 5" xfId="42981"/>
    <cellStyle name="Normal 433 2 5 2" xfId="42982"/>
    <cellStyle name="Normal 433 2 5 3" xfId="42983"/>
    <cellStyle name="Normal 433 2 6" xfId="42984"/>
    <cellStyle name="Normal 433 2 7" xfId="42985"/>
    <cellStyle name="Normal 433 2 8" xfId="42986"/>
    <cellStyle name="Normal 433 2 9" xfId="42987"/>
    <cellStyle name="Normal 433 3" xfId="42988"/>
    <cellStyle name="Normal 433 3 2" xfId="42989"/>
    <cellStyle name="Normal 433 3 2 2" xfId="42990"/>
    <cellStyle name="Normal 433 3 2 2 2" xfId="42991"/>
    <cellStyle name="Normal 433 3 2 2 3" xfId="42992"/>
    <cellStyle name="Normal 433 3 2 3" xfId="42993"/>
    <cellStyle name="Normal 433 3 2 3 2" xfId="42994"/>
    <cellStyle name="Normal 433 3 2 3 3" xfId="42995"/>
    <cellStyle name="Normal 433 3 2 4" xfId="42996"/>
    <cellStyle name="Normal 433 3 2 5" xfId="42997"/>
    <cellStyle name="Normal 433 3 2 6" xfId="42998"/>
    <cellStyle name="Normal 433 3 3" xfId="42999"/>
    <cellStyle name="Normal 433 3 3 2" xfId="43000"/>
    <cellStyle name="Normal 433 3 3 3" xfId="43001"/>
    <cellStyle name="Normal 433 3 4" xfId="43002"/>
    <cellStyle name="Normal 433 3 4 2" xfId="43003"/>
    <cellStyle name="Normal 433 3 4 3" xfId="43004"/>
    <cellStyle name="Normal 433 3 5" xfId="43005"/>
    <cellStyle name="Normal 433 3 6" xfId="43006"/>
    <cellStyle name="Normal 433 3 7" xfId="43007"/>
    <cellStyle name="Normal 433 3 8" xfId="43008"/>
    <cellStyle name="Normal 433 4" xfId="43009"/>
    <cellStyle name="Normal 433 4 2" xfId="43010"/>
    <cellStyle name="Normal 433 4 2 2" xfId="43011"/>
    <cellStyle name="Normal 433 4 2 3" xfId="43012"/>
    <cellStyle name="Normal 433 4 3" xfId="43013"/>
    <cellStyle name="Normal 433 4 3 2" xfId="43014"/>
    <cellStyle name="Normal 433 4 3 3" xfId="43015"/>
    <cellStyle name="Normal 433 4 4" xfId="43016"/>
    <cellStyle name="Normal 433 4 5" xfId="43017"/>
    <cellStyle name="Normal 433 4 6" xfId="43018"/>
    <cellStyle name="Normal 433 5" xfId="43019"/>
    <cellStyle name="Normal 433 5 2" xfId="43020"/>
    <cellStyle name="Normal 433 5 3" xfId="43021"/>
    <cellStyle name="Normal 433 6" xfId="43022"/>
    <cellStyle name="Normal 433 6 2" xfId="43023"/>
    <cellStyle name="Normal 433 6 3" xfId="43024"/>
    <cellStyle name="Normal 433 7" xfId="43025"/>
    <cellStyle name="Normal 433 8" xfId="43026"/>
    <cellStyle name="Normal 433 9" xfId="43027"/>
    <cellStyle name="Normal 434" xfId="43028"/>
    <cellStyle name="Normal 434 10" xfId="43029"/>
    <cellStyle name="Normal 434 2" xfId="43030"/>
    <cellStyle name="Normal 434 2 2" xfId="43031"/>
    <cellStyle name="Normal 434 2 2 2" xfId="43032"/>
    <cellStyle name="Normal 434 2 2 2 2" xfId="43033"/>
    <cellStyle name="Normal 434 2 2 2 2 2" xfId="43034"/>
    <cellStyle name="Normal 434 2 2 2 2 3" xfId="43035"/>
    <cellStyle name="Normal 434 2 2 2 3" xfId="43036"/>
    <cellStyle name="Normal 434 2 2 2 3 2" xfId="43037"/>
    <cellStyle name="Normal 434 2 2 2 3 3" xfId="43038"/>
    <cellStyle name="Normal 434 2 2 2 4" xfId="43039"/>
    <cellStyle name="Normal 434 2 2 2 5" xfId="43040"/>
    <cellStyle name="Normal 434 2 2 2 6" xfId="43041"/>
    <cellStyle name="Normal 434 2 2 3" xfId="43042"/>
    <cellStyle name="Normal 434 2 2 3 2" xfId="43043"/>
    <cellStyle name="Normal 434 2 2 3 3" xfId="43044"/>
    <cellStyle name="Normal 434 2 2 4" xfId="43045"/>
    <cellStyle name="Normal 434 2 2 4 2" xfId="43046"/>
    <cellStyle name="Normal 434 2 2 4 3" xfId="43047"/>
    <cellStyle name="Normal 434 2 2 5" xfId="43048"/>
    <cellStyle name="Normal 434 2 2 6" xfId="43049"/>
    <cellStyle name="Normal 434 2 2 7" xfId="43050"/>
    <cellStyle name="Normal 434 2 2 8" xfId="43051"/>
    <cellStyle name="Normal 434 2 3" xfId="43052"/>
    <cellStyle name="Normal 434 2 3 2" xfId="43053"/>
    <cellStyle name="Normal 434 2 3 2 2" xfId="43054"/>
    <cellStyle name="Normal 434 2 3 2 3" xfId="43055"/>
    <cellStyle name="Normal 434 2 3 3" xfId="43056"/>
    <cellStyle name="Normal 434 2 3 3 2" xfId="43057"/>
    <cellStyle name="Normal 434 2 3 3 3" xfId="43058"/>
    <cellStyle name="Normal 434 2 3 4" xfId="43059"/>
    <cellStyle name="Normal 434 2 3 5" xfId="43060"/>
    <cellStyle name="Normal 434 2 3 6" xfId="43061"/>
    <cellStyle name="Normal 434 2 4" xfId="43062"/>
    <cellStyle name="Normal 434 2 4 2" xfId="43063"/>
    <cellStyle name="Normal 434 2 4 3" xfId="43064"/>
    <cellStyle name="Normal 434 2 5" xfId="43065"/>
    <cellStyle name="Normal 434 2 5 2" xfId="43066"/>
    <cellStyle name="Normal 434 2 5 3" xfId="43067"/>
    <cellStyle name="Normal 434 2 6" xfId="43068"/>
    <cellStyle name="Normal 434 2 7" xfId="43069"/>
    <cellStyle name="Normal 434 2 8" xfId="43070"/>
    <cellStyle name="Normal 434 2 9" xfId="43071"/>
    <cellStyle name="Normal 434 3" xfId="43072"/>
    <cellStyle name="Normal 434 3 2" xfId="43073"/>
    <cellStyle name="Normal 434 3 2 2" xfId="43074"/>
    <cellStyle name="Normal 434 3 2 2 2" xfId="43075"/>
    <cellStyle name="Normal 434 3 2 2 3" xfId="43076"/>
    <cellStyle name="Normal 434 3 2 3" xfId="43077"/>
    <cellStyle name="Normal 434 3 2 3 2" xfId="43078"/>
    <cellStyle name="Normal 434 3 2 3 3" xfId="43079"/>
    <cellStyle name="Normal 434 3 2 4" xfId="43080"/>
    <cellStyle name="Normal 434 3 2 5" xfId="43081"/>
    <cellStyle name="Normal 434 3 2 6" xfId="43082"/>
    <cellStyle name="Normal 434 3 3" xfId="43083"/>
    <cellStyle name="Normal 434 3 3 2" xfId="43084"/>
    <cellStyle name="Normal 434 3 3 3" xfId="43085"/>
    <cellStyle name="Normal 434 3 4" xfId="43086"/>
    <cellStyle name="Normal 434 3 4 2" xfId="43087"/>
    <cellStyle name="Normal 434 3 4 3" xfId="43088"/>
    <cellStyle name="Normal 434 3 5" xfId="43089"/>
    <cellStyle name="Normal 434 3 6" xfId="43090"/>
    <cellStyle name="Normal 434 3 7" xfId="43091"/>
    <cellStyle name="Normal 434 3 8" xfId="43092"/>
    <cellStyle name="Normal 434 4" xfId="43093"/>
    <cellStyle name="Normal 434 4 2" xfId="43094"/>
    <cellStyle name="Normal 434 4 2 2" xfId="43095"/>
    <cellStyle name="Normal 434 4 2 3" xfId="43096"/>
    <cellStyle name="Normal 434 4 3" xfId="43097"/>
    <cellStyle name="Normal 434 4 3 2" xfId="43098"/>
    <cellStyle name="Normal 434 4 3 3" xfId="43099"/>
    <cellStyle name="Normal 434 4 4" xfId="43100"/>
    <cellStyle name="Normal 434 4 5" xfId="43101"/>
    <cellStyle name="Normal 434 4 6" xfId="43102"/>
    <cellStyle name="Normal 434 5" xfId="43103"/>
    <cellStyle name="Normal 434 5 2" xfId="43104"/>
    <cellStyle name="Normal 434 5 3" xfId="43105"/>
    <cellStyle name="Normal 434 6" xfId="43106"/>
    <cellStyle name="Normal 434 6 2" xfId="43107"/>
    <cellStyle name="Normal 434 6 3" xfId="43108"/>
    <cellStyle name="Normal 434 7" xfId="43109"/>
    <cellStyle name="Normal 434 8" xfId="43110"/>
    <cellStyle name="Normal 434 9" xfId="43111"/>
    <cellStyle name="Normal 435" xfId="43112"/>
    <cellStyle name="Normal 435 10" xfId="43113"/>
    <cellStyle name="Normal 435 2" xfId="43114"/>
    <cellStyle name="Normal 435 2 2" xfId="43115"/>
    <cellStyle name="Normal 435 2 2 2" xfId="43116"/>
    <cellStyle name="Normal 435 2 2 2 2" xfId="43117"/>
    <cellStyle name="Normal 435 2 2 2 2 2" xfId="43118"/>
    <cellStyle name="Normal 435 2 2 2 2 3" xfId="43119"/>
    <cellStyle name="Normal 435 2 2 2 3" xfId="43120"/>
    <cellStyle name="Normal 435 2 2 2 3 2" xfId="43121"/>
    <cellStyle name="Normal 435 2 2 2 3 3" xfId="43122"/>
    <cellStyle name="Normal 435 2 2 2 4" xfId="43123"/>
    <cellStyle name="Normal 435 2 2 2 5" xfId="43124"/>
    <cellStyle name="Normal 435 2 2 2 6" xfId="43125"/>
    <cellStyle name="Normal 435 2 2 3" xfId="43126"/>
    <cellStyle name="Normal 435 2 2 3 2" xfId="43127"/>
    <cellStyle name="Normal 435 2 2 3 3" xfId="43128"/>
    <cellStyle name="Normal 435 2 2 4" xfId="43129"/>
    <cellStyle name="Normal 435 2 2 4 2" xfId="43130"/>
    <cellStyle name="Normal 435 2 2 4 3" xfId="43131"/>
    <cellStyle name="Normal 435 2 2 5" xfId="43132"/>
    <cellStyle name="Normal 435 2 2 6" xfId="43133"/>
    <cellStyle name="Normal 435 2 2 7" xfId="43134"/>
    <cellStyle name="Normal 435 2 2 8" xfId="43135"/>
    <cellStyle name="Normal 435 2 3" xfId="43136"/>
    <cellStyle name="Normal 435 2 3 2" xfId="43137"/>
    <cellStyle name="Normal 435 2 3 2 2" xfId="43138"/>
    <cellStyle name="Normal 435 2 3 2 3" xfId="43139"/>
    <cellStyle name="Normal 435 2 3 3" xfId="43140"/>
    <cellStyle name="Normal 435 2 3 3 2" xfId="43141"/>
    <cellStyle name="Normal 435 2 3 3 3" xfId="43142"/>
    <cellStyle name="Normal 435 2 3 4" xfId="43143"/>
    <cellStyle name="Normal 435 2 3 5" xfId="43144"/>
    <cellStyle name="Normal 435 2 3 6" xfId="43145"/>
    <cellStyle name="Normal 435 2 4" xfId="43146"/>
    <cellStyle name="Normal 435 2 4 2" xfId="43147"/>
    <cellStyle name="Normal 435 2 4 3" xfId="43148"/>
    <cellStyle name="Normal 435 2 5" xfId="43149"/>
    <cellStyle name="Normal 435 2 5 2" xfId="43150"/>
    <cellStyle name="Normal 435 2 5 3" xfId="43151"/>
    <cellStyle name="Normal 435 2 6" xfId="43152"/>
    <cellStyle name="Normal 435 2 7" xfId="43153"/>
    <cellStyle name="Normal 435 2 8" xfId="43154"/>
    <cellStyle name="Normal 435 2 9" xfId="43155"/>
    <cellStyle name="Normal 435 3" xfId="43156"/>
    <cellStyle name="Normal 435 3 2" xfId="43157"/>
    <cellStyle name="Normal 435 3 2 2" xfId="43158"/>
    <cellStyle name="Normal 435 3 2 2 2" xfId="43159"/>
    <cellStyle name="Normal 435 3 2 2 3" xfId="43160"/>
    <cellStyle name="Normal 435 3 2 3" xfId="43161"/>
    <cellStyle name="Normal 435 3 2 3 2" xfId="43162"/>
    <cellStyle name="Normal 435 3 2 3 3" xfId="43163"/>
    <cellStyle name="Normal 435 3 2 4" xfId="43164"/>
    <cellStyle name="Normal 435 3 2 5" xfId="43165"/>
    <cellStyle name="Normal 435 3 2 6" xfId="43166"/>
    <cellStyle name="Normal 435 3 3" xfId="43167"/>
    <cellStyle name="Normal 435 3 3 2" xfId="43168"/>
    <cellStyle name="Normal 435 3 3 3" xfId="43169"/>
    <cellStyle name="Normal 435 3 4" xfId="43170"/>
    <cellStyle name="Normal 435 3 4 2" xfId="43171"/>
    <cellStyle name="Normal 435 3 4 3" xfId="43172"/>
    <cellStyle name="Normal 435 3 5" xfId="43173"/>
    <cellStyle name="Normal 435 3 6" xfId="43174"/>
    <cellStyle name="Normal 435 3 7" xfId="43175"/>
    <cellStyle name="Normal 435 3 8" xfId="43176"/>
    <cellStyle name="Normal 435 4" xfId="43177"/>
    <cellStyle name="Normal 435 4 2" xfId="43178"/>
    <cellStyle name="Normal 435 4 2 2" xfId="43179"/>
    <cellStyle name="Normal 435 4 2 3" xfId="43180"/>
    <cellStyle name="Normal 435 4 3" xfId="43181"/>
    <cellStyle name="Normal 435 4 3 2" xfId="43182"/>
    <cellStyle name="Normal 435 4 3 3" xfId="43183"/>
    <cellStyle name="Normal 435 4 4" xfId="43184"/>
    <cellStyle name="Normal 435 4 5" xfId="43185"/>
    <cellStyle name="Normal 435 4 6" xfId="43186"/>
    <cellStyle name="Normal 435 5" xfId="43187"/>
    <cellStyle name="Normal 435 5 2" xfId="43188"/>
    <cellStyle name="Normal 435 5 3" xfId="43189"/>
    <cellStyle name="Normal 435 6" xfId="43190"/>
    <cellStyle name="Normal 435 6 2" xfId="43191"/>
    <cellStyle name="Normal 435 6 3" xfId="43192"/>
    <cellStyle name="Normal 435 7" xfId="43193"/>
    <cellStyle name="Normal 435 8" xfId="43194"/>
    <cellStyle name="Normal 435 9" xfId="43195"/>
    <cellStyle name="Normal 436" xfId="43196"/>
    <cellStyle name="Normal 436 10" xfId="43197"/>
    <cellStyle name="Normal 436 2" xfId="43198"/>
    <cellStyle name="Normal 436 2 2" xfId="43199"/>
    <cellStyle name="Normal 436 2 2 2" xfId="43200"/>
    <cellStyle name="Normal 436 2 2 2 2" xfId="43201"/>
    <cellStyle name="Normal 436 2 2 2 2 2" xfId="43202"/>
    <cellStyle name="Normal 436 2 2 2 2 3" xfId="43203"/>
    <cellStyle name="Normal 436 2 2 2 3" xfId="43204"/>
    <cellStyle name="Normal 436 2 2 2 3 2" xfId="43205"/>
    <cellStyle name="Normal 436 2 2 2 3 3" xfId="43206"/>
    <cellStyle name="Normal 436 2 2 2 4" xfId="43207"/>
    <cellStyle name="Normal 436 2 2 2 5" xfId="43208"/>
    <cellStyle name="Normal 436 2 2 2 6" xfId="43209"/>
    <cellStyle name="Normal 436 2 2 3" xfId="43210"/>
    <cellStyle name="Normal 436 2 2 3 2" xfId="43211"/>
    <cellStyle name="Normal 436 2 2 3 3" xfId="43212"/>
    <cellStyle name="Normal 436 2 2 4" xfId="43213"/>
    <cellStyle name="Normal 436 2 2 4 2" xfId="43214"/>
    <cellStyle name="Normal 436 2 2 4 3" xfId="43215"/>
    <cellStyle name="Normal 436 2 2 5" xfId="43216"/>
    <cellStyle name="Normal 436 2 2 6" xfId="43217"/>
    <cellStyle name="Normal 436 2 2 7" xfId="43218"/>
    <cellStyle name="Normal 436 2 2 8" xfId="43219"/>
    <cellStyle name="Normal 436 2 3" xfId="43220"/>
    <cellStyle name="Normal 436 2 3 2" xfId="43221"/>
    <cellStyle name="Normal 436 2 3 2 2" xfId="43222"/>
    <cellStyle name="Normal 436 2 3 2 3" xfId="43223"/>
    <cellStyle name="Normal 436 2 3 3" xfId="43224"/>
    <cellStyle name="Normal 436 2 3 3 2" xfId="43225"/>
    <cellStyle name="Normal 436 2 3 3 3" xfId="43226"/>
    <cellStyle name="Normal 436 2 3 4" xfId="43227"/>
    <cellStyle name="Normal 436 2 3 5" xfId="43228"/>
    <cellStyle name="Normal 436 2 3 6" xfId="43229"/>
    <cellStyle name="Normal 436 2 4" xfId="43230"/>
    <cellStyle name="Normal 436 2 4 2" xfId="43231"/>
    <cellStyle name="Normal 436 2 4 3" xfId="43232"/>
    <cellStyle name="Normal 436 2 5" xfId="43233"/>
    <cellStyle name="Normal 436 2 5 2" xfId="43234"/>
    <cellStyle name="Normal 436 2 5 3" xfId="43235"/>
    <cellStyle name="Normal 436 2 6" xfId="43236"/>
    <cellStyle name="Normal 436 2 7" xfId="43237"/>
    <cellStyle name="Normal 436 2 8" xfId="43238"/>
    <cellStyle name="Normal 436 2 9" xfId="43239"/>
    <cellStyle name="Normal 436 3" xfId="43240"/>
    <cellStyle name="Normal 436 3 2" xfId="43241"/>
    <cellStyle name="Normal 436 3 2 2" xfId="43242"/>
    <cellStyle name="Normal 436 3 2 2 2" xfId="43243"/>
    <cellStyle name="Normal 436 3 2 2 3" xfId="43244"/>
    <cellStyle name="Normal 436 3 2 3" xfId="43245"/>
    <cellStyle name="Normal 436 3 2 3 2" xfId="43246"/>
    <cellStyle name="Normal 436 3 2 3 3" xfId="43247"/>
    <cellStyle name="Normal 436 3 2 4" xfId="43248"/>
    <cellStyle name="Normal 436 3 2 5" xfId="43249"/>
    <cellStyle name="Normal 436 3 2 6" xfId="43250"/>
    <cellStyle name="Normal 436 3 3" xfId="43251"/>
    <cellStyle name="Normal 436 3 3 2" xfId="43252"/>
    <cellStyle name="Normal 436 3 3 3" xfId="43253"/>
    <cellStyle name="Normal 436 3 4" xfId="43254"/>
    <cellStyle name="Normal 436 3 4 2" xfId="43255"/>
    <cellStyle name="Normal 436 3 4 3" xfId="43256"/>
    <cellStyle name="Normal 436 3 5" xfId="43257"/>
    <cellStyle name="Normal 436 3 6" xfId="43258"/>
    <cellStyle name="Normal 436 3 7" xfId="43259"/>
    <cellStyle name="Normal 436 3 8" xfId="43260"/>
    <cellStyle name="Normal 436 4" xfId="43261"/>
    <cellStyle name="Normal 436 4 2" xfId="43262"/>
    <cellStyle name="Normal 436 4 2 2" xfId="43263"/>
    <cellStyle name="Normal 436 4 2 3" xfId="43264"/>
    <cellStyle name="Normal 436 4 3" xfId="43265"/>
    <cellStyle name="Normal 436 4 3 2" xfId="43266"/>
    <cellStyle name="Normal 436 4 3 3" xfId="43267"/>
    <cellStyle name="Normal 436 4 4" xfId="43268"/>
    <cellStyle name="Normal 436 4 5" xfId="43269"/>
    <cellStyle name="Normal 436 4 6" xfId="43270"/>
    <cellStyle name="Normal 436 5" xfId="43271"/>
    <cellStyle name="Normal 436 5 2" xfId="43272"/>
    <cellStyle name="Normal 436 5 3" xfId="43273"/>
    <cellStyle name="Normal 436 6" xfId="43274"/>
    <cellStyle name="Normal 436 6 2" xfId="43275"/>
    <cellStyle name="Normal 436 6 3" xfId="43276"/>
    <cellStyle name="Normal 436 7" xfId="43277"/>
    <cellStyle name="Normal 436 8" xfId="43278"/>
    <cellStyle name="Normal 436 9" xfId="43279"/>
    <cellStyle name="Normal 437" xfId="43280"/>
    <cellStyle name="Normal 437 10" xfId="43281"/>
    <cellStyle name="Normal 437 2" xfId="43282"/>
    <cellStyle name="Normal 437 2 2" xfId="43283"/>
    <cellStyle name="Normal 437 2 2 2" xfId="43284"/>
    <cellStyle name="Normal 437 2 2 2 2" xfId="43285"/>
    <cellStyle name="Normal 437 2 2 2 2 2" xfId="43286"/>
    <cellStyle name="Normal 437 2 2 2 2 3" xfId="43287"/>
    <cellStyle name="Normal 437 2 2 2 3" xfId="43288"/>
    <cellStyle name="Normal 437 2 2 2 3 2" xfId="43289"/>
    <cellStyle name="Normal 437 2 2 2 3 3" xfId="43290"/>
    <cellStyle name="Normal 437 2 2 2 4" xfId="43291"/>
    <cellStyle name="Normal 437 2 2 2 5" xfId="43292"/>
    <cellStyle name="Normal 437 2 2 2 6" xfId="43293"/>
    <cellStyle name="Normal 437 2 2 3" xfId="43294"/>
    <cellStyle name="Normal 437 2 2 3 2" xfId="43295"/>
    <cellStyle name="Normal 437 2 2 3 3" xfId="43296"/>
    <cellStyle name="Normal 437 2 2 4" xfId="43297"/>
    <cellStyle name="Normal 437 2 2 4 2" xfId="43298"/>
    <cellStyle name="Normal 437 2 2 4 3" xfId="43299"/>
    <cellStyle name="Normal 437 2 2 5" xfId="43300"/>
    <cellStyle name="Normal 437 2 2 6" xfId="43301"/>
    <cellStyle name="Normal 437 2 2 7" xfId="43302"/>
    <cellStyle name="Normal 437 2 2 8" xfId="43303"/>
    <cellStyle name="Normal 437 2 3" xfId="43304"/>
    <cellStyle name="Normal 437 2 3 2" xfId="43305"/>
    <cellStyle name="Normal 437 2 3 2 2" xfId="43306"/>
    <cellStyle name="Normal 437 2 3 2 3" xfId="43307"/>
    <cellStyle name="Normal 437 2 3 3" xfId="43308"/>
    <cellStyle name="Normal 437 2 3 3 2" xfId="43309"/>
    <cellStyle name="Normal 437 2 3 3 3" xfId="43310"/>
    <cellStyle name="Normal 437 2 3 4" xfId="43311"/>
    <cellStyle name="Normal 437 2 3 5" xfId="43312"/>
    <cellStyle name="Normal 437 2 3 6" xfId="43313"/>
    <cellStyle name="Normal 437 2 4" xfId="43314"/>
    <cellStyle name="Normal 437 2 4 2" xfId="43315"/>
    <cellStyle name="Normal 437 2 4 3" xfId="43316"/>
    <cellStyle name="Normal 437 2 5" xfId="43317"/>
    <cellStyle name="Normal 437 2 5 2" xfId="43318"/>
    <cellStyle name="Normal 437 2 5 3" xfId="43319"/>
    <cellStyle name="Normal 437 2 6" xfId="43320"/>
    <cellStyle name="Normal 437 2 7" xfId="43321"/>
    <cellStyle name="Normal 437 2 8" xfId="43322"/>
    <cellStyle name="Normal 437 2 9" xfId="43323"/>
    <cellStyle name="Normal 437 3" xfId="43324"/>
    <cellStyle name="Normal 437 3 2" xfId="43325"/>
    <cellStyle name="Normal 437 3 2 2" xfId="43326"/>
    <cellStyle name="Normal 437 3 2 2 2" xfId="43327"/>
    <cellStyle name="Normal 437 3 2 2 3" xfId="43328"/>
    <cellStyle name="Normal 437 3 2 3" xfId="43329"/>
    <cellStyle name="Normal 437 3 2 3 2" xfId="43330"/>
    <cellStyle name="Normal 437 3 2 3 3" xfId="43331"/>
    <cellStyle name="Normal 437 3 2 4" xfId="43332"/>
    <cellStyle name="Normal 437 3 2 5" xfId="43333"/>
    <cellStyle name="Normal 437 3 2 6" xfId="43334"/>
    <cellStyle name="Normal 437 3 3" xfId="43335"/>
    <cellStyle name="Normal 437 3 3 2" xfId="43336"/>
    <cellStyle name="Normal 437 3 3 3" xfId="43337"/>
    <cellStyle name="Normal 437 3 4" xfId="43338"/>
    <cellStyle name="Normal 437 3 4 2" xfId="43339"/>
    <cellStyle name="Normal 437 3 4 3" xfId="43340"/>
    <cellStyle name="Normal 437 3 5" xfId="43341"/>
    <cellStyle name="Normal 437 3 6" xfId="43342"/>
    <cellStyle name="Normal 437 3 7" xfId="43343"/>
    <cellStyle name="Normal 437 3 8" xfId="43344"/>
    <cellStyle name="Normal 437 4" xfId="43345"/>
    <cellStyle name="Normal 437 4 2" xfId="43346"/>
    <cellStyle name="Normal 437 4 2 2" xfId="43347"/>
    <cellStyle name="Normal 437 4 2 3" xfId="43348"/>
    <cellStyle name="Normal 437 4 3" xfId="43349"/>
    <cellStyle name="Normal 437 4 3 2" xfId="43350"/>
    <cellStyle name="Normal 437 4 3 3" xfId="43351"/>
    <cellStyle name="Normal 437 4 4" xfId="43352"/>
    <cellStyle name="Normal 437 4 5" xfId="43353"/>
    <cellStyle name="Normal 437 4 6" xfId="43354"/>
    <cellStyle name="Normal 437 5" xfId="43355"/>
    <cellStyle name="Normal 437 5 2" xfId="43356"/>
    <cellStyle name="Normal 437 5 3" xfId="43357"/>
    <cellStyle name="Normal 437 6" xfId="43358"/>
    <cellStyle name="Normal 437 6 2" xfId="43359"/>
    <cellStyle name="Normal 437 6 3" xfId="43360"/>
    <cellStyle name="Normal 437 7" xfId="43361"/>
    <cellStyle name="Normal 437 8" xfId="43362"/>
    <cellStyle name="Normal 437 9" xfId="43363"/>
    <cellStyle name="Normal 438" xfId="43364"/>
    <cellStyle name="Normal 438 10" xfId="43365"/>
    <cellStyle name="Normal 438 2" xfId="43366"/>
    <cellStyle name="Normal 438 2 2" xfId="43367"/>
    <cellStyle name="Normal 438 2 2 2" xfId="43368"/>
    <cellStyle name="Normal 438 2 2 2 2" xfId="43369"/>
    <cellStyle name="Normal 438 2 2 2 2 2" xfId="43370"/>
    <cellStyle name="Normal 438 2 2 2 2 3" xfId="43371"/>
    <cellStyle name="Normal 438 2 2 2 3" xfId="43372"/>
    <cellStyle name="Normal 438 2 2 2 3 2" xfId="43373"/>
    <cellStyle name="Normal 438 2 2 2 3 3" xfId="43374"/>
    <cellStyle name="Normal 438 2 2 2 4" xfId="43375"/>
    <cellStyle name="Normal 438 2 2 2 5" xfId="43376"/>
    <cellStyle name="Normal 438 2 2 2 6" xfId="43377"/>
    <cellStyle name="Normal 438 2 2 3" xfId="43378"/>
    <cellStyle name="Normal 438 2 2 3 2" xfId="43379"/>
    <cellStyle name="Normal 438 2 2 3 3" xfId="43380"/>
    <cellStyle name="Normal 438 2 2 4" xfId="43381"/>
    <cellStyle name="Normal 438 2 2 4 2" xfId="43382"/>
    <cellStyle name="Normal 438 2 2 4 3" xfId="43383"/>
    <cellStyle name="Normal 438 2 2 5" xfId="43384"/>
    <cellStyle name="Normal 438 2 2 6" xfId="43385"/>
    <cellStyle name="Normal 438 2 2 7" xfId="43386"/>
    <cellStyle name="Normal 438 2 2 8" xfId="43387"/>
    <cellStyle name="Normal 438 2 3" xfId="43388"/>
    <cellStyle name="Normal 438 2 3 2" xfId="43389"/>
    <cellStyle name="Normal 438 2 3 2 2" xfId="43390"/>
    <cellStyle name="Normal 438 2 3 2 3" xfId="43391"/>
    <cellStyle name="Normal 438 2 3 3" xfId="43392"/>
    <cellStyle name="Normal 438 2 3 3 2" xfId="43393"/>
    <cellStyle name="Normal 438 2 3 3 3" xfId="43394"/>
    <cellStyle name="Normal 438 2 3 4" xfId="43395"/>
    <cellStyle name="Normal 438 2 3 5" xfId="43396"/>
    <cellStyle name="Normal 438 2 3 6" xfId="43397"/>
    <cellStyle name="Normal 438 2 4" xfId="43398"/>
    <cellStyle name="Normal 438 2 4 2" xfId="43399"/>
    <cellStyle name="Normal 438 2 4 3" xfId="43400"/>
    <cellStyle name="Normal 438 2 5" xfId="43401"/>
    <cellStyle name="Normal 438 2 5 2" xfId="43402"/>
    <cellStyle name="Normal 438 2 5 3" xfId="43403"/>
    <cellStyle name="Normal 438 2 6" xfId="43404"/>
    <cellStyle name="Normal 438 2 7" xfId="43405"/>
    <cellStyle name="Normal 438 2 8" xfId="43406"/>
    <cellStyle name="Normal 438 2 9" xfId="43407"/>
    <cellStyle name="Normal 438 3" xfId="43408"/>
    <cellStyle name="Normal 438 3 2" xfId="43409"/>
    <cellStyle name="Normal 438 3 2 2" xfId="43410"/>
    <cellStyle name="Normal 438 3 2 2 2" xfId="43411"/>
    <cellStyle name="Normal 438 3 2 2 3" xfId="43412"/>
    <cellStyle name="Normal 438 3 2 3" xfId="43413"/>
    <cellStyle name="Normal 438 3 2 3 2" xfId="43414"/>
    <cellStyle name="Normal 438 3 2 3 3" xfId="43415"/>
    <cellStyle name="Normal 438 3 2 4" xfId="43416"/>
    <cellStyle name="Normal 438 3 2 5" xfId="43417"/>
    <cellStyle name="Normal 438 3 2 6" xfId="43418"/>
    <cellStyle name="Normal 438 3 3" xfId="43419"/>
    <cellStyle name="Normal 438 3 3 2" xfId="43420"/>
    <cellStyle name="Normal 438 3 3 3" xfId="43421"/>
    <cellStyle name="Normal 438 3 4" xfId="43422"/>
    <cellStyle name="Normal 438 3 4 2" xfId="43423"/>
    <cellStyle name="Normal 438 3 4 3" xfId="43424"/>
    <cellStyle name="Normal 438 3 5" xfId="43425"/>
    <cellStyle name="Normal 438 3 6" xfId="43426"/>
    <cellStyle name="Normal 438 3 7" xfId="43427"/>
    <cellStyle name="Normal 438 3 8" xfId="43428"/>
    <cellStyle name="Normal 438 4" xfId="43429"/>
    <cellStyle name="Normal 438 4 2" xfId="43430"/>
    <cellStyle name="Normal 438 4 2 2" xfId="43431"/>
    <cellStyle name="Normal 438 4 2 3" xfId="43432"/>
    <cellStyle name="Normal 438 4 3" xfId="43433"/>
    <cellStyle name="Normal 438 4 3 2" xfId="43434"/>
    <cellStyle name="Normal 438 4 3 3" xfId="43435"/>
    <cellStyle name="Normal 438 4 4" xfId="43436"/>
    <cellStyle name="Normal 438 4 5" xfId="43437"/>
    <cellStyle name="Normal 438 4 6" xfId="43438"/>
    <cellStyle name="Normal 438 5" xfId="43439"/>
    <cellStyle name="Normal 438 5 2" xfId="43440"/>
    <cellStyle name="Normal 438 5 3" xfId="43441"/>
    <cellStyle name="Normal 438 6" xfId="43442"/>
    <cellStyle name="Normal 438 6 2" xfId="43443"/>
    <cellStyle name="Normal 438 6 3" xfId="43444"/>
    <cellStyle name="Normal 438 7" xfId="43445"/>
    <cellStyle name="Normal 438 8" xfId="43446"/>
    <cellStyle name="Normal 438 9" xfId="43447"/>
    <cellStyle name="Normal 439" xfId="43448"/>
    <cellStyle name="Normal 439 10" xfId="43449"/>
    <cellStyle name="Normal 439 2" xfId="43450"/>
    <cellStyle name="Normal 439 2 2" xfId="43451"/>
    <cellStyle name="Normal 439 2 2 2" xfId="43452"/>
    <cellStyle name="Normal 439 2 2 2 2" xfId="43453"/>
    <cellStyle name="Normal 439 2 2 2 2 2" xfId="43454"/>
    <cellStyle name="Normal 439 2 2 2 2 3" xfId="43455"/>
    <cellStyle name="Normal 439 2 2 2 3" xfId="43456"/>
    <cellStyle name="Normal 439 2 2 2 3 2" xfId="43457"/>
    <cellStyle name="Normal 439 2 2 2 3 3" xfId="43458"/>
    <cellStyle name="Normal 439 2 2 2 4" xfId="43459"/>
    <cellStyle name="Normal 439 2 2 2 5" xfId="43460"/>
    <cellStyle name="Normal 439 2 2 2 6" xfId="43461"/>
    <cellStyle name="Normal 439 2 2 3" xfId="43462"/>
    <cellStyle name="Normal 439 2 2 3 2" xfId="43463"/>
    <cellStyle name="Normal 439 2 2 3 3" xfId="43464"/>
    <cellStyle name="Normal 439 2 2 4" xfId="43465"/>
    <cellStyle name="Normal 439 2 2 4 2" xfId="43466"/>
    <cellStyle name="Normal 439 2 2 4 3" xfId="43467"/>
    <cellStyle name="Normal 439 2 2 5" xfId="43468"/>
    <cellStyle name="Normal 439 2 2 6" xfId="43469"/>
    <cellStyle name="Normal 439 2 2 7" xfId="43470"/>
    <cellStyle name="Normal 439 2 2 8" xfId="43471"/>
    <cellStyle name="Normal 439 2 3" xfId="43472"/>
    <cellStyle name="Normal 439 2 3 2" xfId="43473"/>
    <cellStyle name="Normal 439 2 3 2 2" xfId="43474"/>
    <cellStyle name="Normal 439 2 3 2 3" xfId="43475"/>
    <cellStyle name="Normal 439 2 3 3" xfId="43476"/>
    <cellStyle name="Normal 439 2 3 3 2" xfId="43477"/>
    <cellStyle name="Normal 439 2 3 3 3" xfId="43478"/>
    <cellStyle name="Normal 439 2 3 4" xfId="43479"/>
    <cellStyle name="Normal 439 2 3 5" xfId="43480"/>
    <cellStyle name="Normal 439 2 3 6" xfId="43481"/>
    <cellStyle name="Normal 439 2 4" xfId="43482"/>
    <cellStyle name="Normal 439 2 4 2" xfId="43483"/>
    <cellStyle name="Normal 439 2 4 3" xfId="43484"/>
    <cellStyle name="Normal 439 2 5" xfId="43485"/>
    <cellStyle name="Normal 439 2 5 2" xfId="43486"/>
    <cellStyle name="Normal 439 2 5 3" xfId="43487"/>
    <cellStyle name="Normal 439 2 6" xfId="43488"/>
    <cellStyle name="Normal 439 2 7" xfId="43489"/>
    <cellStyle name="Normal 439 2 8" xfId="43490"/>
    <cellStyle name="Normal 439 2 9" xfId="43491"/>
    <cellStyle name="Normal 439 3" xfId="43492"/>
    <cellStyle name="Normal 439 3 2" xfId="43493"/>
    <cellStyle name="Normal 439 3 2 2" xfId="43494"/>
    <cellStyle name="Normal 439 3 2 2 2" xfId="43495"/>
    <cellStyle name="Normal 439 3 2 2 3" xfId="43496"/>
    <cellStyle name="Normal 439 3 2 3" xfId="43497"/>
    <cellStyle name="Normal 439 3 2 3 2" xfId="43498"/>
    <cellStyle name="Normal 439 3 2 3 3" xfId="43499"/>
    <cellStyle name="Normal 439 3 2 4" xfId="43500"/>
    <cellStyle name="Normal 439 3 2 5" xfId="43501"/>
    <cellStyle name="Normal 439 3 2 6" xfId="43502"/>
    <cellStyle name="Normal 439 3 3" xfId="43503"/>
    <cellStyle name="Normal 439 3 3 2" xfId="43504"/>
    <cellStyle name="Normal 439 3 3 3" xfId="43505"/>
    <cellStyle name="Normal 439 3 4" xfId="43506"/>
    <cellStyle name="Normal 439 3 4 2" xfId="43507"/>
    <cellStyle name="Normal 439 3 4 3" xfId="43508"/>
    <cellStyle name="Normal 439 3 5" xfId="43509"/>
    <cellStyle name="Normal 439 3 6" xfId="43510"/>
    <cellStyle name="Normal 439 3 7" xfId="43511"/>
    <cellStyle name="Normal 439 3 8" xfId="43512"/>
    <cellStyle name="Normal 439 4" xfId="43513"/>
    <cellStyle name="Normal 439 4 2" xfId="43514"/>
    <cellStyle name="Normal 439 4 2 2" xfId="43515"/>
    <cellStyle name="Normal 439 4 2 3" xfId="43516"/>
    <cellStyle name="Normal 439 4 3" xfId="43517"/>
    <cellStyle name="Normal 439 4 3 2" xfId="43518"/>
    <cellStyle name="Normal 439 4 3 3" xfId="43519"/>
    <cellStyle name="Normal 439 4 4" xfId="43520"/>
    <cellStyle name="Normal 439 4 5" xfId="43521"/>
    <cellStyle name="Normal 439 4 6" xfId="43522"/>
    <cellStyle name="Normal 439 5" xfId="43523"/>
    <cellStyle name="Normal 439 5 2" xfId="43524"/>
    <cellStyle name="Normal 439 5 3" xfId="43525"/>
    <cellStyle name="Normal 439 6" xfId="43526"/>
    <cellStyle name="Normal 439 6 2" xfId="43527"/>
    <cellStyle name="Normal 439 6 3" xfId="43528"/>
    <cellStyle name="Normal 439 7" xfId="43529"/>
    <cellStyle name="Normal 439 8" xfId="43530"/>
    <cellStyle name="Normal 439 9" xfId="43531"/>
    <cellStyle name="Normal 44" xfId="43532"/>
    <cellStyle name="Normal 44 10" xfId="43533"/>
    <cellStyle name="Normal 44 11" xfId="43534"/>
    <cellStyle name="Normal 44 2" xfId="43535"/>
    <cellStyle name="Normal 44 2 10" xfId="43536"/>
    <cellStyle name="Normal 44 2 2" xfId="43537"/>
    <cellStyle name="Normal 44 2 2 2" xfId="43538"/>
    <cellStyle name="Normal 44 2 2 2 2" xfId="43539"/>
    <cellStyle name="Normal 44 2 2 2 2 2" xfId="43540"/>
    <cellStyle name="Normal 44 2 2 2 2 3" xfId="43541"/>
    <cellStyle name="Normal 44 2 2 2 3" xfId="43542"/>
    <cellStyle name="Normal 44 2 2 2 3 2" xfId="43543"/>
    <cellStyle name="Normal 44 2 2 2 3 3" xfId="43544"/>
    <cellStyle name="Normal 44 2 2 2 4" xfId="43545"/>
    <cellStyle name="Normal 44 2 2 2 5" xfId="43546"/>
    <cellStyle name="Normal 44 2 2 2 6" xfId="43547"/>
    <cellStyle name="Normal 44 2 2 3" xfId="43548"/>
    <cellStyle name="Normal 44 2 2 3 2" xfId="43549"/>
    <cellStyle name="Normal 44 2 2 3 3" xfId="43550"/>
    <cellStyle name="Normal 44 2 2 4" xfId="43551"/>
    <cellStyle name="Normal 44 2 2 4 2" xfId="43552"/>
    <cellStyle name="Normal 44 2 2 4 3" xfId="43553"/>
    <cellStyle name="Normal 44 2 2 5" xfId="43554"/>
    <cellStyle name="Normal 44 2 2 6" xfId="43555"/>
    <cellStyle name="Normal 44 2 2 7" xfId="43556"/>
    <cellStyle name="Normal 44 2 2 8" xfId="43557"/>
    <cellStyle name="Normal 44 2 3" xfId="43558"/>
    <cellStyle name="Normal 44 2 3 2" xfId="43559"/>
    <cellStyle name="Normal 44 2 3 2 2" xfId="43560"/>
    <cellStyle name="Normal 44 2 3 2 3" xfId="43561"/>
    <cellStyle name="Normal 44 2 3 3" xfId="43562"/>
    <cellStyle name="Normal 44 2 3 3 2" xfId="43563"/>
    <cellStyle name="Normal 44 2 3 3 3" xfId="43564"/>
    <cellStyle name="Normal 44 2 3 4" xfId="43565"/>
    <cellStyle name="Normal 44 2 3 5" xfId="43566"/>
    <cellStyle name="Normal 44 2 3 6" xfId="43567"/>
    <cellStyle name="Normal 44 2 4" xfId="43568"/>
    <cellStyle name="Normal 44 2 4 2" xfId="43569"/>
    <cellStyle name="Normal 44 2 4 3" xfId="43570"/>
    <cellStyle name="Normal 44 2 5" xfId="43571"/>
    <cellStyle name="Normal 44 2 5 2" xfId="43572"/>
    <cellStyle name="Normal 44 2 5 3" xfId="43573"/>
    <cellStyle name="Normal 44 2 6" xfId="43574"/>
    <cellStyle name="Normal 44 2 7" xfId="43575"/>
    <cellStyle name="Normal 44 2 8" xfId="43576"/>
    <cellStyle name="Normal 44 2 9" xfId="43577"/>
    <cellStyle name="Normal 44 3" xfId="43578"/>
    <cellStyle name="Normal 44 3 2" xfId="43579"/>
    <cellStyle name="Normal 44 3 2 2" xfId="43580"/>
    <cellStyle name="Normal 44 3 2 2 2" xfId="43581"/>
    <cellStyle name="Normal 44 3 2 2 3" xfId="43582"/>
    <cellStyle name="Normal 44 3 2 3" xfId="43583"/>
    <cellStyle name="Normal 44 3 2 3 2" xfId="43584"/>
    <cellStyle name="Normal 44 3 2 3 3" xfId="43585"/>
    <cellStyle name="Normal 44 3 2 4" xfId="43586"/>
    <cellStyle name="Normal 44 3 2 5" xfId="43587"/>
    <cellStyle name="Normal 44 3 2 6" xfId="43588"/>
    <cellStyle name="Normal 44 3 3" xfId="43589"/>
    <cellStyle name="Normal 44 3 3 2" xfId="43590"/>
    <cellStyle name="Normal 44 3 3 3" xfId="43591"/>
    <cellStyle name="Normal 44 3 4" xfId="43592"/>
    <cellStyle name="Normal 44 3 4 2" xfId="43593"/>
    <cellStyle name="Normal 44 3 4 3" xfId="43594"/>
    <cellStyle name="Normal 44 3 5" xfId="43595"/>
    <cellStyle name="Normal 44 3 6" xfId="43596"/>
    <cellStyle name="Normal 44 3 7" xfId="43597"/>
    <cellStyle name="Normal 44 3 8" xfId="43598"/>
    <cellStyle name="Normal 44 4" xfId="43599"/>
    <cellStyle name="Normal 44 4 2" xfId="43600"/>
    <cellStyle name="Normal 44 4 2 2" xfId="43601"/>
    <cellStyle name="Normal 44 4 2 3" xfId="43602"/>
    <cellStyle name="Normal 44 4 3" xfId="43603"/>
    <cellStyle name="Normal 44 4 3 2" xfId="43604"/>
    <cellStyle name="Normal 44 4 3 3" xfId="43605"/>
    <cellStyle name="Normal 44 4 4" xfId="43606"/>
    <cellStyle name="Normal 44 4 5" xfId="43607"/>
    <cellStyle name="Normal 44 4 6" xfId="43608"/>
    <cellStyle name="Normal 44 5" xfId="43609"/>
    <cellStyle name="Normal 44 5 2" xfId="43610"/>
    <cellStyle name="Normal 44 5 3" xfId="43611"/>
    <cellStyle name="Normal 44 6" xfId="43612"/>
    <cellStyle name="Normal 44 6 2" xfId="43613"/>
    <cellStyle name="Normal 44 6 3" xfId="43614"/>
    <cellStyle name="Normal 44 7" xfId="43615"/>
    <cellStyle name="Normal 44 8" xfId="43616"/>
    <cellStyle name="Normal 44 9" xfId="43617"/>
    <cellStyle name="Normal 440" xfId="43618"/>
    <cellStyle name="Normal 440 10" xfId="43619"/>
    <cellStyle name="Normal 440 2" xfId="43620"/>
    <cellStyle name="Normal 440 2 2" xfId="43621"/>
    <cellStyle name="Normal 440 2 2 2" xfId="43622"/>
    <cellStyle name="Normal 440 2 2 2 2" xfId="43623"/>
    <cellStyle name="Normal 440 2 2 2 2 2" xfId="43624"/>
    <cellStyle name="Normal 440 2 2 2 2 3" xfId="43625"/>
    <cellStyle name="Normal 440 2 2 2 3" xfId="43626"/>
    <cellStyle name="Normal 440 2 2 2 3 2" xfId="43627"/>
    <cellStyle name="Normal 440 2 2 2 3 3" xfId="43628"/>
    <cellStyle name="Normal 440 2 2 2 4" xfId="43629"/>
    <cellStyle name="Normal 440 2 2 2 5" xfId="43630"/>
    <cellStyle name="Normal 440 2 2 2 6" xfId="43631"/>
    <cellStyle name="Normal 440 2 2 3" xfId="43632"/>
    <cellStyle name="Normal 440 2 2 3 2" xfId="43633"/>
    <cellStyle name="Normal 440 2 2 3 3" xfId="43634"/>
    <cellStyle name="Normal 440 2 2 4" xfId="43635"/>
    <cellStyle name="Normal 440 2 2 4 2" xfId="43636"/>
    <cellStyle name="Normal 440 2 2 4 3" xfId="43637"/>
    <cellStyle name="Normal 440 2 2 5" xfId="43638"/>
    <cellStyle name="Normal 440 2 2 6" xfId="43639"/>
    <cellStyle name="Normal 440 2 2 7" xfId="43640"/>
    <cellStyle name="Normal 440 2 2 8" xfId="43641"/>
    <cellStyle name="Normal 440 2 3" xfId="43642"/>
    <cellStyle name="Normal 440 2 3 2" xfId="43643"/>
    <cellStyle name="Normal 440 2 3 2 2" xfId="43644"/>
    <cellStyle name="Normal 440 2 3 2 3" xfId="43645"/>
    <cellStyle name="Normal 440 2 3 3" xfId="43646"/>
    <cellStyle name="Normal 440 2 3 3 2" xfId="43647"/>
    <cellStyle name="Normal 440 2 3 3 3" xfId="43648"/>
    <cellStyle name="Normal 440 2 3 4" xfId="43649"/>
    <cellStyle name="Normal 440 2 3 5" xfId="43650"/>
    <cellStyle name="Normal 440 2 3 6" xfId="43651"/>
    <cellStyle name="Normal 440 2 4" xfId="43652"/>
    <cellStyle name="Normal 440 2 4 2" xfId="43653"/>
    <cellStyle name="Normal 440 2 4 3" xfId="43654"/>
    <cellStyle name="Normal 440 2 5" xfId="43655"/>
    <cellStyle name="Normal 440 2 5 2" xfId="43656"/>
    <cellStyle name="Normal 440 2 5 3" xfId="43657"/>
    <cellStyle name="Normal 440 2 6" xfId="43658"/>
    <cellStyle name="Normal 440 2 7" xfId="43659"/>
    <cellStyle name="Normal 440 2 8" xfId="43660"/>
    <cellStyle name="Normal 440 2 9" xfId="43661"/>
    <cellStyle name="Normal 440 3" xfId="43662"/>
    <cellStyle name="Normal 440 3 2" xfId="43663"/>
    <cellStyle name="Normal 440 3 2 2" xfId="43664"/>
    <cellStyle name="Normal 440 3 2 2 2" xfId="43665"/>
    <cellStyle name="Normal 440 3 2 2 3" xfId="43666"/>
    <cellStyle name="Normal 440 3 2 3" xfId="43667"/>
    <cellStyle name="Normal 440 3 2 3 2" xfId="43668"/>
    <cellStyle name="Normal 440 3 2 3 3" xfId="43669"/>
    <cellStyle name="Normal 440 3 2 4" xfId="43670"/>
    <cellStyle name="Normal 440 3 2 5" xfId="43671"/>
    <cellStyle name="Normal 440 3 2 6" xfId="43672"/>
    <cellStyle name="Normal 440 3 3" xfId="43673"/>
    <cellStyle name="Normal 440 3 3 2" xfId="43674"/>
    <cellStyle name="Normal 440 3 3 3" xfId="43675"/>
    <cellStyle name="Normal 440 3 4" xfId="43676"/>
    <cellStyle name="Normal 440 3 4 2" xfId="43677"/>
    <cellStyle name="Normal 440 3 4 3" xfId="43678"/>
    <cellStyle name="Normal 440 3 5" xfId="43679"/>
    <cellStyle name="Normal 440 3 6" xfId="43680"/>
    <cellStyle name="Normal 440 3 7" xfId="43681"/>
    <cellStyle name="Normal 440 3 8" xfId="43682"/>
    <cellStyle name="Normal 440 4" xfId="43683"/>
    <cellStyle name="Normal 440 4 2" xfId="43684"/>
    <cellStyle name="Normal 440 4 2 2" xfId="43685"/>
    <cellStyle name="Normal 440 4 2 3" xfId="43686"/>
    <cellStyle name="Normal 440 4 3" xfId="43687"/>
    <cellStyle name="Normal 440 4 3 2" xfId="43688"/>
    <cellStyle name="Normal 440 4 3 3" xfId="43689"/>
    <cellStyle name="Normal 440 4 4" xfId="43690"/>
    <cellStyle name="Normal 440 4 5" xfId="43691"/>
    <cellStyle name="Normal 440 4 6" xfId="43692"/>
    <cellStyle name="Normal 440 5" xfId="43693"/>
    <cellStyle name="Normal 440 5 2" xfId="43694"/>
    <cellStyle name="Normal 440 5 3" xfId="43695"/>
    <cellStyle name="Normal 440 6" xfId="43696"/>
    <cellStyle name="Normal 440 6 2" xfId="43697"/>
    <cellStyle name="Normal 440 6 3" xfId="43698"/>
    <cellStyle name="Normal 440 7" xfId="43699"/>
    <cellStyle name="Normal 440 8" xfId="43700"/>
    <cellStyle name="Normal 440 9" xfId="43701"/>
    <cellStyle name="Normal 441" xfId="43702"/>
    <cellStyle name="Normal 441 10" xfId="43703"/>
    <cellStyle name="Normal 441 2" xfId="43704"/>
    <cellStyle name="Normal 441 2 2" xfId="43705"/>
    <cellStyle name="Normal 441 2 2 2" xfId="43706"/>
    <cellStyle name="Normal 441 2 2 2 2" xfId="43707"/>
    <cellStyle name="Normal 441 2 2 2 2 2" xfId="43708"/>
    <cellStyle name="Normal 441 2 2 2 2 3" xfId="43709"/>
    <cellStyle name="Normal 441 2 2 2 3" xfId="43710"/>
    <cellStyle name="Normal 441 2 2 2 3 2" xfId="43711"/>
    <cellStyle name="Normal 441 2 2 2 3 3" xfId="43712"/>
    <cellStyle name="Normal 441 2 2 2 4" xfId="43713"/>
    <cellStyle name="Normal 441 2 2 2 5" xfId="43714"/>
    <cellStyle name="Normal 441 2 2 2 6" xfId="43715"/>
    <cellStyle name="Normal 441 2 2 3" xfId="43716"/>
    <cellStyle name="Normal 441 2 2 3 2" xfId="43717"/>
    <cellStyle name="Normal 441 2 2 3 3" xfId="43718"/>
    <cellStyle name="Normal 441 2 2 4" xfId="43719"/>
    <cellStyle name="Normal 441 2 2 4 2" xfId="43720"/>
    <cellStyle name="Normal 441 2 2 4 3" xfId="43721"/>
    <cellStyle name="Normal 441 2 2 5" xfId="43722"/>
    <cellStyle name="Normal 441 2 2 6" xfId="43723"/>
    <cellStyle name="Normal 441 2 2 7" xfId="43724"/>
    <cellStyle name="Normal 441 2 2 8" xfId="43725"/>
    <cellStyle name="Normal 441 2 3" xfId="43726"/>
    <cellStyle name="Normal 441 2 3 2" xfId="43727"/>
    <cellStyle name="Normal 441 2 3 2 2" xfId="43728"/>
    <cellStyle name="Normal 441 2 3 2 3" xfId="43729"/>
    <cellStyle name="Normal 441 2 3 3" xfId="43730"/>
    <cellStyle name="Normal 441 2 3 3 2" xfId="43731"/>
    <cellStyle name="Normal 441 2 3 3 3" xfId="43732"/>
    <cellStyle name="Normal 441 2 3 4" xfId="43733"/>
    <cellStyle name="Normal 441 2 3 5" xfId="43734"/>
    <cellStyle name="Normal 441 2 3 6" xfId="43735"/>
    <cellStyle name="Normal 441 2 4" xfId="43736"/>
    <cellStyle name="Normal 441 2 4 2" xfId="43737"/>
    <cellStyle name="Normal 441 2 4 3" xfId="43738"/>
    <cellStyle name="Normal 441 2 5" xfId="43739"/>
    <cellStyle name="Normal 441 2 5 2" xfId="43740"/>
    <cellStyle name="Normal 441 2 5 3" xfId="43741"/>
    <cellStyle name="Normal 441 2 6" xfId="43742"/>
    <cellStyle name="Normal 441 2 7" xfId="43743"/>
    <cellStyle name="Normal 441 2 8" xfId="43744"/>
    <cellStyle name="Normal 441 2 9" xfId="43745"/>
    <cellStyle name="Normal 441 3" xfId="43746"/>
    <cellStyle name="Normal 441 3 2" xfId="43747"/>
    <cellStyle name="Normal 441 3 2 2" xfId="43748"/>
    <cellStyle name="Normal 441 3 2 2 2" xfId="43749"/>
    <cellStyle name="Normal 441 3 2 2 3" xfId="43750"/>
    <cellStyle name="Normal 441 3 2 3" xfId="43751"/>
    <cellStyle name="Normal 441 3 2 3 2" xfId="43752"/>
    <cellStyle name="Normal 441 3 2 3 3" xfId="43753"/>
    <cellStyle name="Normal 441 3 2 4" xfId="43754"/>
    <cellStyle name="Normal 441 3 2 5" xfId="43755"/>
    <cellStyle name="Normal 441 3 2 6" xfId="43756"/>
    <cellStyle name="Normal 441 3 3" xfId="43757"/>
    <cellStyle name="Normal 441 3 3 2" xfId="43758"/>
    <cellStyle name="Normal 441 3 3 3" xfId="43759"/>
    <cellStyle name="Normal 441 3 4" xfId="43760"/>
    <cellStyle name="Normal 441 3 4 2" xfId="43761"/>
    <cellStyle name="Normal 441 3 4 3" xfId="43762"/>
    <cellStyle name="Normal 441 3 5" xfId="43763"/>
    <cellStyle name="Normal 441 3 6" xfId="43764"/>
    <cellStyle name="Normal 441 3 7" xfId="43765"/>
    <cellStyle name="Normal 441 3 8" xfId="43766"/>
    <cellStyle name="Normal 441 4" xfId="43767"/>
    <cellStyle name="Normal 441 4 2" xfId="43768"/>
    <cellStyle name="Normal 441 4 2 2" xfId="43769"/>
    <cellStyle name="Normal 441 4 2 3" xfId="43770"/>
    <cellStyle name="Normal 441 4 3" xfId="43771"/>
    <cellStyle name="Normal 441 4 3 2" xfId="43772"/>
    <cellStyle name="Normal 441 4 3 3" xfId="43773"/>
    <cellStyle name="Normal 441 4 4" xfId="43774"/>
    <cellStyle name="Normal 441 4 5" xfId="43775"/>
    <cellStyle name="Normal 441 4 6" xfId="43776"/>
    <cellStyle name="Normal 441 5" xfId="43777"/>
    <cellStyle name="Normal 441 5 2" xfId="43778"/>
    <cellStyle name="Normal 441 5 3" xfId="43779"/>
    <cellStyle name="Normal 441 6" xfId="43780"/>
    <cellStyle name="Normal 441 6 2" xfId="43781"/>
    <cellStyle name="Normal 441 6 3" xfId="43782"/>
    <cellStyle name="Normal 441 7" xfId="43783"/>
    <cellStyle name="Normal 441 8" xfId="43784"/>
    <cellStyle name="Normal 441 9" xfId="43785"/>
    <cellStyle name="Normal 442" xfId="43786"/>
    <cellStyle name="Normal 442 10" xfId="43787"/>
    <cellStyle name="Normal 442 2" xfId="43788"/>
    <cellStyle name="Normal 442 2 2" xfId="43789"/>
    <cellStyle name="Normal 442 2 2 2" xfId="43790"/>
    <cellStyle name="Normal 442 2 2 2 2" xfId="43791"/>
    <cellStyle name="Normal 442 2 2 2 2 2" xfId="43792"/>
    <cellStyle name="Normal 442 2 2 2 2 3" xfId="43793"/>
    <cellStyle name="Normal 442 2 2 2 3" xfId="43794"/>
    <cellStyle name="Normal 442 2 2 2 3 2" xfId="43795"/>
    <cellStyle name="Normal 442 2 2 2 3 3" xfId="43796"/>
    <cellStyle name="Normal 442 2 2 2 4" xfId="43797"/>
    <cellStyle name="Normal 442 2 2 2 5" xfId="43798"/>
    <cellStyle name="Normal 442 2 2 2 6" xfId="43799"/>
    <cellStyle name="Normal 442 2 2 3" xfId="43800"/>
    <cellStyle name="Normal 442 2 2 3 2" xfId="43801"/>
    <cellStyle name="Normal 442 2 2 3 3" xfId="43802"/>
    <cellStyle name="Normal 442 2 2 4" xfId="43803"/>
    <cellStyle name="Normal 442 2 2 4 2" xfId="43804"/>
    <cellStyle name="Normal 442 2 2 4 3" xfId="43805"/>
    <cellStyle name="Normal 442 2 2 5" xfId="43806"/>
    <cellStyle name="Normal 442 2 2 6" xfId="43807"/>
    <cellStyle name="Normal 442 2 2 7" xfId="43808"/>
    <cellStyle name="Normal 442 2 2 8" xfId="43809"/>
    <cellStyle name="Normal 442 2 3" xfId="43810"/>
    <cellStyle name="Normal 442 2 3 2" xfId="43811"/>
    <cellStyle name="Normal 442 2 3 2 2" xfId="43812"/>
    <cellStyle name="Normal 442 2 3 2 3" xfId="43813"/>
    <cellStyle name="Normal 442 2 3 3" xfId="43814"/>
    <cellStyle name="Normal 442 2 3 3 2" xfId="43815"/>
    <cellStyle name="Normal 442 2 3 3 3" xfId="43816"/>
    <cellStyle name="Normal 442 2 3 4" xfId="43817"/>
    <cellStyle name="Normal 442 2 3 5" xfId="43818"/>
    <cellStyle name="Normal 442 2 3 6" xfId="43819"/>
    <cellStyle name="Normal 442 2 4" xfId="43820"/>
    <cellStyle name="Normal 442 2 4 2" xfId="43821"/>
    <cellStyle name="Normal 442 2 4 3" xfId="43822"/>
    <cellStyle name="Normal 442 2 5" xfId="43823"/>
    <cellStyle name="Normal 442 2 5 2" xfId="43824"/>
    <cellStyle name="Normal 442 2 5 3" xfId="43825"/>
    <cellStyle name="Normal 442 2 6" xfId="43826"/>
    <cellStyle name="Normal 442 2 7" xfId="43827"/>
    <cellStyle name="Normal 442 2 8" xfId="43828"/>
    <cellStyle name="Normal 442 2 9" xfId="43829"/>
    <cellStyle name="Normal 442 3" xfId="43830"/>
    <cellStyle name="Normal 442 3 2" xfId="43831"/>
    <cellStyle name="Normal 442 3 2 2" xfId="43832"/>
    <cellStyle name="Normal 442 3 2 2 2" xfId="43833"/>
    <cellStyle name="Normal 442 3 2 2 3" xfId="43834"/>
    <cellStyle name="Normal 442 3 2 3" xfId="43835"/>
    <cellStyle name="Normal 442 3 2 3 2" xfId="43836"/>
    <cellStyle name="Normal 442 3 2 3 3" xfId="43837"/>
    <cellStyle name="Normal 442 3 2 4" xfId="43838"/>
    <cellStyle name="Normal 442 3 2 5" xfId="43839"/>
    <cellStyle name="Normal 442 3 2 6" xfId="43840"/>
    <cellStyle name="Normal 442 3 3" xfId="43841"/>
    <cellStyle name="Normal 442 3 3 2" xfId="43842"/>
    <cellStyle name="Normal 442 3 3 3" xfId="43843"/>
    <cellStyle name="Normal 442 3 4" xfId="43844"/>
    <cellStyle name="Normal 442 3 4 2" xfId="43845"/>
    <cellStyle name="Normal 442 3 4 3" xfId="43846"/>
    <cellStyle name="Normal 442 3 5" xfId="43847"/>
    <cellStyle name="Normal 442 3 6" xfId="43848"/>
    <cellStyle name="Normal 442 3 7" xfId="43849"/>
    <cellStyle name="Normal 442 3 8" xfId="43850"/>
    <cellStyle name="Normal 442 4" xfId="43851"/>
    <cellStyle name="Normal 442 4 2" xfId="43852"/>
    <cellStyle name="Normal 442 4 2 2" xfId="43853"/>
    <cellStyle name="Normal 442 4 2 3" xfId="43854"/>
    <cellStyle name="Normal 442 4 3" xfId="43855"/>
    <cellStyle name="Normal 442 4 3 2" xfId="43856"/>
    <cellStyle name="Normal 442 4 3 3" xfId="43857"/>
    <cellStyle name="Normal 442 4 4" xfId="43858"/>
    <cellStyle name="Normal 442 4 5" xfId="43859"/>
    <cellStyle name="Normal 442 4 6" xfId="43860"/>
    <cellStyle name="Normal 442 5" xfId="43861"/>
    <cellStyle name="Normal 442 5 2" xfId="43862"/>
    <cellStyle name="Normal 442 5 3" xfId="43863"/>
    <cellStyle name="Normal 442 6" xfId="43864"/>
    <cellStyle name="Normal 442 6 2" xfId="43865"/>
    <cellStyle name="Normal 442 6 3" xfId="43866"/>
    <cellStyle name="Normal 442 7" xfId="43867"/>
    <cellStyle name="Normal 442 8" xfId="43868"/>
    <cellStyle name="Normal 442 9" xfId="43869"/>
    <cellStyle name="Normal 443" xfId="43870"/>
    <cellStyle name="Normal 443 2" xfId="43871"/>
    <cellStyle name="Normal 444" xfId="43872"/>
    <cellStyle name="Normal 444 2" xfId="43873"/>
    <cellStyle name="Normal 445" xfId="43874"/>
    <cellStyle name="Normal 445 2" xfId="43875"/>
    <cellStyle name="Normal 446" xfId="43876"/>
    <cellStyle name="Normal 447" xfId="43877"/>
    <cellStyle name="Normal 448" xfId="43878"/>
    <cellStyle name="Normal 449" xfId="43879"/>
    <cellStyle name="Normal 45" xfId="43880"/>
    <cellStyle name="Normal 45 10" xfId="43881"/>
    <cellStyle name="Normal 45 11" xfId="43882"/>
    <cellStyle name="Normal 45 12" xfId="43883"/>
    <cellStyle name="Normal 45 2" xfId="43884"/>
    <cellStyle name="Normal 45 2 10" xfId="43885"/>
    <cellStyle name="Normal 45 2 11" xfId="43886"/>
    <cellStyle name="Normal 45 2 2" xfId="43887"/>
    <cellStyle name="Normal 45 2 2 2" xfId="43888"/>
    <cellStyle name="Normal 45 2 2 2 2" xfId="43889"/>
    <cellStyle name="Normal 45 2 2 2 2 2" xfId="43890"/>
    <cellStyle name="Normal 45 2 2 2 2 3" xfId="43891"/>
    <cellStyle name="Normal 45 2 2 2 2 4" xfId="43892"/>
    <cellStyle name="Normal 45 2 2 2 3" xfId="43893"/>
    <cellStyle name="Normal 45 2 2 2 3 2" xfId="43894"/>
    <cellStyle name="Normal 45 2 2 2 3 3" xfId="43895"/>
    <cellStyle name="Normal 45 2 2 2 3 4" xfId="43896"/>
    <cellStyle name="Normal 45 2 2 2 4" xfId="43897"/>
    <cellStyle name="Normal 45 2 2 2 5" xfId="43898"/>
    <cellStyle name="Normal 45 2 2 2 6" xfId="43899"/>
    <cellStyle name="Normal 45 2 2 2 7" xfId="43900"/>
    <cellStyle name="Normal 45 2 2 3" xfId="43901"/>
    <cellStyle name="Normal 45 2 2 3 2" xfId="43902"/>
    <cellStyle name="Normal 45 2 2 3 3" xfId="43903"/>
    <cellStyle name="Normal 45 2 2 3 4" xfId="43904"/>
    <cellStyle name="Normal 45 2 2 4" xfId="43905"/>
    <cellStyle name="Normal 45 2 2 4 2" xfId="43906"/>
    <cellStyle name="Normal 45 2 2 4 3" xfId="43907"/>
    <cellStyle name="Normal 45 2 2 4 4" xfId="43908"/>
    <cellStyle name="Normal 45 2 2 5" xfId="43909"/>
    <cellStyle name="Normal 45 2 2 6" xfId="43910"/>
    <cellStyle name="Normal 45 2 2 7" xfId="43911"/>
    <cellStyle name="Normal 45 2 2 8" xfId="43912"/>
    <cellStyle name="Normal 45 2 2 9" xfId="43913"/>
    <cellStyle name="Normal 45 2 3" xfId="43914"/>
    <cellStyle name="Normal 45 2 3 2" xfId="43915"/>
    <cellStyle name="Normal 45 2 3 2 2" xfId="43916"/>
    <cellStyle name="Normal 45 2 3 2 3" xfId="43917"/>
    <cellStyle name="Normal 45 2 3 2 4" xfId="43918"/>
    <cellStyle name="Normal 45 2 3 3" xfId="43919"/>
    <cellStyle name="Normal 45 2 3 3 2" xfId="43920"/>
    <cellStyle name="Normal 45 2 3 3 3" xfId="43921"/>
    <cellStyle name="Normal 45 2 3 3 4" xfId="43922"/>
    <cellStyle name="Normal 45 2 3 4" xfId="43923"/>
    <cellStyle name="Normal 45 2 3 5" xfId="43924"/>
    <cellStyle name="Normal 45 2 3 6" xfId="43925"/>
    <cellStyle name="Normal 45 2 3 7" xfId="43926"/>
    <cellStyle name="Normal 45 2 4" xfId="43927"/>
    <cellStyle name="Normal 45 2 4 2" xfId="43928"/>
    <cellStyle name="Normal 45 2 4 3" xfId="43929"/>
    <cellStyle name="Normal 45 2 4 4" xfId="43930"/>
    <cellStyle name="Normal 45 2 5" xfId="43931"/>
    <cellStyle name="Normal 45 2 5 2" xfId="43932"/>
    <cellStyle name="Normal 45 2 5 3" xfId="43933"/>
    <cellStyle name="Normal 45 2 5 4" xfId="43934"/>
    <cellStyle name="Normal 45 2 6" xfId="43935"/>
    <cellStyle name="Normal 45 2 7" xfId="43936"/>
    <cellStyle name="Normal 45 2 8" xfId="43937"/>
    <cellStyle name="Normal 45 2 9" xfId="43938"/>
    <cellStyle name="Normal 45 2_Order Book" xfId="43939"/>
    <cellStyle name="Normal 45 3" xfId="43940"/>
    <cellStyle name="Normal 45 3 2" xfId="43941"/>
    <cellStyle name="Normal 45 3 2 2" xfId="43942"/>
    <cellStyle name="Normal 45 3 2 2 2" xfId="43943"/>
    <cellStyle name="Normal 45 3 2 2 3" xfId="43944"/>
    <cellStyle name="Normal 45 3 2 2 4" xfId="43945"/>
    <cellStyle name="Normal 45 3 2 3" xfId="43946"/>
    <cellStyle name="Normal 45 3 2 3 2" xfId="43947"/>
    <cellStyle name="Normal 45 3 2 3 3" xfId="43948"/>
    <cellStyle name="Normal 45 3 2 3 4" xfId="43949"/>
    <cellStyle name="Normal 45 3 2 4" xfId="43950"/>
    <cellStyle name="Normal 45 3 2 5" xfId="43951"/>
    <cellStyle name="Normal 45 3 2 6" xfId="43952"/>
    <cellStyle name="Normal 45 3 2 7" xfId="43953"/>
    <cellStyle name="Normal 45 3 3" xfId="43954"/>
    <cellStyle name="Normal 45 3 3 2" xfId="43955"/>
    <cellStyle name="Normal 45 3 3 3" xfId="43956"/>
    <cellStyle name="Normal 45 3 3 4" xfId="43957"/>
    <cellStyle name="Normal 45 3 4" xfId="43958"/>
    <cellStyle name="Normal 45 3 4 2" xfId="43959"/>
    <cellStyle name="Normal 45 3 4 3" xfId="43960"/>
    <cellStyle name="Normal 45 3 4 4" xfId="43961"/>
    <cellStyle name="Normal 45 3 5" xfId="43962"/>
    <cellStyle name="Normal 45 3 6" xfId="43963"/>
    <cellStyle name="Normal 45 3 7" xfId="43964"/>
    <cellStyle name="Normal 45 3 8" xfId="43965"/>
    <cellStyle name="Normal 45 3 9" xfId="43966"/>
    <cellStyle name="Normal 45 4" xfId="43967"/>
    <cellStyle name="Normal 45 4 2" xfId="43968"/>
    <cellStyle name="Normal 45 4 2 2" xfId="43969"/>
    <cellStyle name="Normal 45 4 2 3" xfId="43970"/>
    <cellStyle name="Normal 45 4 2 4" xfId="43971"/>
    <cellStyle name="Normal 45 4 3" xfId="43972"/>
    <cellStyle name="Normal 45 4 3 2" xfId="43973"/>
    <cellStyle name="Normal 45 4 3 3" xfId="43974"/>
    <cellStyle name="Normal 45 4 3 4" xfId="43975"/>
    <cellStyle name="Normal 45 4 4" xfId="43976"/>
    <cellStyle name="Normal 45 4 5" xfId="43977"/>
    <cellStyle name="Normal 45 4 6" xfId="43978"/>
    <cellStyle name="Normal 45 4 7" xfId="43979"/>
    <cellStyle name="Normal 45 5" xfId="43980"/>
    <cellStyle name="Normal 45 5 2" xfId="43981"/>
    <cellStyle name="Normal 45 5 3" xfId="43982"/>
    <cellStyle name="Normal 45 5 4" xfId="43983"/>
    <cellStyle name="Normal 45 6" xfId="43984"/>
    <cellStyle name="Normal 45 6 2" xfId="43985"/>
    <cellStyle name="Normal 45 6 3" xfId="43986"/>
    <cellStyle name="Normal 45 6 4" xfId="43987"/>
    <cellStyle name="Normal 45 7" xfId="43988"/>
    <cellStyle name="Normal 45 8" xfId="43989"/>
    <cellStyle name="Normal 45 9" xfId="43990"/>
    <cellStyle name="Normal 45_Order Book" xfId="43991"/>
    <cellStyle name="Normal 450" xfId="43992"/>
    <cellStyle name="Normal 451" xfId="43993"/>
    <cellStyle name="Normal 452" xfId="43994"/>
    <cellStyle name="Normal 453" xfId="43995"/>
    <cellStyle name="Normal 453 2" xfId="43996"/>
    <cellStyle name="Normal 454" xfId="43997"/>
    <cellStyle name="Normal 455" xfId="43998"/>
    <cellStyle name="Normal 456" xfId="43999"/>
    <cellStyle name="Normal 457" xfId="44000"/>
    <cellStyle name="Normal 458" xfId="44001"/>
    <cellStyle name="Normal 459" xfId="44002"/>
    <cellStyle name="Normal 46" xfId="44003"/>
    <cellStyle name="Normal 46 10" xfId="44004"/>
    <cellStyle name="Normal 46 11" xfId="44005"/>
    <cellStyle name="Normal 46 12" xfId="44006"/>
    <cellStyle name="Normal 46 2" xfId="44007"/>
    <cellStyle name="Normal 46 2 10" xfId="44008"/>
    <cellStyle name="Normal 46 2 11" xfId="44009"/>
    <cellStyle name="Normal 46 2 2" xfId="44010"/>
    <cellStyle name="Normal 46 2 2 2" xfId="44011"/>
    <cellStyle name="Normal 46 2 2 2 2" xfId="44012"/>
    <cellStyle name="Normal 46 2 2 2 2 2" xfId="44013"/>
    <cellStyle name="Normal 46 2 2 2 2 3" xfId="44014"/>
    <cellStyle name="Normal 46 2 2 2 2 4" xfId="44015"/>
    <cellStyle name="Normal 46 2 2 2 3" xfId="44016"/>
    <cellStyle name="Normal 46 2 2 2 3 2" xfId="44017"/>
    <cellStyle name="Normal 46 2 2 2 3 3" xfId="44018"/>
    <cellStyle name="Normal 46 2 2 2 3 4" xfId="44019"/>
    <cellStyle name="Normal 46 2 2 2 4" xfId="44020"/>
    <cellStyle name="Normal 46 2 2 2 5" xfId="44021"/>
    <cellStyle name="Normal 46 2 2 2 6" xfId="44022"/>
    <cellStyle name="Normal 46 2 2 2 7" xfId="44023"/>
    <cellStyle name="Normal 46 2 2 3" xfId="44024"/>
    <cellStyle name="Normal 46 2 2 3 2" xfId="44025"/>
    <cellStyle name="Normal 46 2 2 3 3" xfId="44026"/>
    <cellStyle name="Normal 46 2 2 3 4" xfId="44027"/>
    <cellStyle name="Normal 46 2 2 4" xfId="44028"/>
    <cellStyle name="Normal 46 2 2 4 2" xfId="44029"/>
    <cellStyle name="Normal 46 2 2 4 3" xfId="44030"/>
    <cellStyle name="Normal 46 2 2 4 4" xfId="44031"/>
    <cellStyle name="Normal 46 2 2 5" xfId="44032"/>
    <cellStyle name="Normal 46 2 2 6" xfId="44033"/>
    <cellStyle name="Normal 46 2 2 7" xfId="44034"/>
    <cellStyle name="Normal 46 2 2 8" xfId="44035"/>
    <cellStyle name="Normal 46 2 2 9" xfId="44036"/>
    <cellStyle name="Normal 46 2 3" xfId="44037"/>
    <cellStyle name="Normal 46 2 3 2" xfId="44038"/>
    <cellStyle name="Normal 46 2 3 2 2" xfId="44039"/>
    <cellStyle name="Normal 46 2 3 2 3" xfId="44040"/>
    <cellStyle name="Normal 46 2 3 2 4" xfId="44041"/>
    <cellStyle name="Normal 46 2 3 3" xfId="44042"/>
    <cellStyle name="Normal 46 2 3 3 2" xfId="44043"/>
    <cellStyle name="Normal 46 2 3 3 3" xfId="44044"/>
    <cellStyle name="Normal 46 2 3 3 4" xfId="44045"/>
    <cellStyle name="Normal 46 2 3 4" xfId="44046"/>
    <cellStyle name="Normal 46 2 3 5" xfId="44047"/>
    <cellStyle name="Normal 46 2 3 6" xfId="44048"/>
    <cellStyle name="Normal 46 2 3 7" xfId="44049"/>
    <cellStyle name="Normal 46 2 4" xfId="44050"/>
    <cellStyle name="Normal 46 2 4 2" xfId="44051"/>
    <cellStyle name="Normal 46 2 4 3" xfId="44052"/>
    <cellStyle name="Normal 46 2 4 4" xfId="44053"/>
    <cellStyle name="Normal 46 2 5" xfId="44054"/>
    <cellStyle name="Normal 46 2 5 2" xfId="44055"/>
    <cellStyle name="Normal 46 2 5 3" xfId="44056"/>
    <cellStyle name="Normal 46 2 5 4" xfId="44057"/>
    <cellStyle name="Normal 46 2 6" xfId="44058"/>
    <cellStyle name="Normal 46 2 7" xfId="44059"/>
    <cellStyle name="Normal 46 2 8" xfId="44060"/>
    <cellStyle name="Normal 46 2 9" xfId="44061"/>
    <cellStyle name="Normal 46 2_Order Book" xfId="44062"/>
    <cellStyle name="Normal 46 3" xfId="44063"/>
    <cellStyle name="Normal 46 3 2" xfId="44064"/>
    <cellStyle name="Normal 46 3 2 2" xfId="44065"/>
    <cellStyle name="Normal 46 3 2 2 2" xfId="44066"/>
    <cellStyle name="Normal 46 3 2 2 3" xfId="44067"/>
    <cellStyle name="Normal 46 3 2 2 4" xfId="44068"/>
    <cellStyle name="Normal 46 3 2 3" xfId="44069"/>
    <cellStyle name="Normal 46 3 2 3 2" xfId="44070"/>
    <cellStyle name="Normal 46 3 2 3 3" xfId="44071"/>
    <cellStyle name="Normal 46 3 2 3 4" xfId="44072"/>
    <cellStyle name="Normal 46 3 2 4" xfId="44073"/>
    <cellStyle name="Normal 46 3 2 5" xfId="44074"/>
    <cellStyle name="Normal 46 3 2 6" xfId="44075"/>
    <cellStyle name="Normal 46 3 2 7" xfId="44076"/>
    <cellStyle name="Normal 46 3 3" xfId="44077"/>
    <cellStyle name="Normal 46 3 3 2" xfId="44078"/>
    <cellStyle name="Normal 46 3 3 3" xfId="44079"/>
    <cellStyle name="Normal 46 3 3 4" xfId="44080"/>
    <cellStyle name="Normal 46 3 4" xfId="44081"/>
    <cellStyle name="Normal 46 3 4 2" xfId="44082"/>
    <cellStyle name="Normal 46 3 4 3" xfId="44083"/>
    <cellStyle name="Normal 46 3 4 4" xfId="44084"/>
    <cellStyle name="Normal 46 3 5" xfId="44085"/>
    <cellStyle name="Normal 46 3 6" xfId="44086"/>
    <cellStyle name="Normal 46 3 7" xfId="44087"/>
    <cellStyle name="Normal 46 3 8" xfId="44088"/>
    <cellStyle name="Normal 46 3 9" xfId="44089"/>
    <cellStyle name="Normal 46 4" xfId="44090"/>
    <cellStyle name="Normal 46 4 2" xfId="44091"/>
    <cellStyle name="Normal 46 4 2 2" xfId="44092"/>
    <cellStyle name="Normal 46 4 2 3" xfId="44093"/>
    <cellStyle name="Normal 46 4 2 4" xfId="44094"/>
    <cellStyle name="Normal 46 4 3" xfId="44095"/>
    <cellStyle name="Normal 46 4 3 2" xfId="44096"/>
    <cellStyle name="Normal 46 4 3 3" xfId="44097"/>
    <cellStyle name="Normal 46 4 3 4" xfId="44098"/>
    <cellStyle name="Normal 46 4 4" xfId="44099"/>
    <cellStyle name="Normal 46 4 5" xfId="44100"/>
    <cellStyle name="Normal 46 4 6" xfId="44101"/>
    <cellStyle name="Normal 46 4 7" xfId="44102"/>
    <cellStyle name="Normal 46 5" xfId="44103"/>
    <cellStyle name="Normal 46 5 2" xfId="44104"/>
    <cellStyle name="Normal 46 5 3" xfId="44105"/>
    <cellStyle name="Normal 46 5 4" xfId="44106"/>
    <cellStyle name="Normal 46 6" xfId="44107"/>
    <cellStyle name="Normal 46 6 2" xfId="44108"/>
    <cellStyle name="Normal 46 6 3" xfId="44109"/>
    <cellStyle name="Normal 46 6 4" xfId="44110"/>
    <cellStyle name="Normal 46 7" xfId="44111"/>
    <cellStyle name="Normal 46 8" xfId="44112"/>
    <cellStyle name="Normal 46 9" xfId="44113"/>
    <cellStyle name="Normal 46_Order Book" xfId="44114"/>
    <cellStyle name="Normal 460" xfId="44115"/>
    <cellStyle name="Normal 461" xfId="44116"/>
    <cellStyle name="Normal 462" xfId="44117"/>
    <cellStyle name="Normal 463" xfId="44118"/>
    <cellStyle name="Normal 464" xfId="44119"/>
    <cellStyle name="Normal 465" xfId="44120"/>
    <cellStyle name="Normal 466" xfId="44121"/>
    <cellStyle name="Normal 467" xfId="44122"/>
    <cellStyle name="Normal 468" xfId="44123"/>
    <cellStyle name="Normal 469" xfId="44124"/>
    <cellStyle name="Normal 47" xfId="44125"/>
    <cellStyle name="Normal 47 10" xfId="44126"/>
    <cellStyle name="Normal 47 11" xfId="44127"/>
    <cellStyle name="Normal 47 12" xfId="44128"/>
    <cellStyle name="Normal 47 2" xfId="44129"/>
    <cellStyle name="Normal 47 2 10" xfId="44130"/>
    <cellStyle name="Normal 47 2 11" xfId="44131"/>
    <cellStyle name="Normal 47 2 2" xfId="44132"/>
    <cellStyle name="Normal 47 2 2 2" xfId="44133"/>
    <cellStyle name="Normal 47 2 2 2 2" xfId="44134"/>
    <cellStyle name="Normal 47 2 2 2 2 2" xfId="44135"/>
    <cellStyle name="Normal 47 2 2 2 2 3" xfId="44136"/>
    <cellStyle name="Normal 47 2 2 2 2 4" xfId="44137"/>
    <cellStyle name="Normal 47 2 2 2 3" xfId="44138"/>
    <cellStyle name="Normal 47 2 2 2 3 2" xfId="44139"/>
    <cellStyle name="Normal 47 2 2 2 3 3" xfId="44140"/>
    <cellStyle name="Normal 47 2 2 2 3 4" xfId="44141"/>
    <cellStyle name="Normal 47 2 2 2 4" xfId="44142"/>
    <cellStyle name="Normal 47 2 2 2 5" xfId="44143"/>
    <cellStyle name="Normal 47 2 2 2 6" xfId="44144"/>
    <cellStyle name="Normal 47 2 2 2 7" xfId="44145"/>
    <cellStyle name="Normal 47 2 2 3" xfId="44146"/>
    <cellStyle name="Normal 47 2 2 3 2" xfId="44147"/>
    <cellStyle name="Normal 47 2 2 3 3" xfId="44148"/>
    <cellStyle name="Normal 47 2 2 3 4" xfId="44149"/>
    <cellStyle name="Normal 47 2 2 4" xfId="44150"/>
    <cellStyle name="Normal 47 2 2 4 2" xfId="44151"/>
    <cellStyle name="Normal 47 2 2 4 3" xfId="44152"/>
    <cellStyle name="Normal 47 2 2 4 4" xfId="44153"/>
    <cellStyle name="Normal 47 2 2 5" xfId="44154"/>
    <cellStyle name="Normal 47 2 2 6" xfId="44155"/>
    <cellStyle name="Normal 47 2 2 7" xfId="44156"/>
    <cellStyle name="Normal 47 2 2 8" xfId="44157"/>
    <cellStyle name="Normal 47 2 2 9" xfId="44158"/>
    <cellStyle name="Normal 47 2 3" xfId="44159"/>
    <cellStyle name="Normal 47 2 3 2" xfId="44160"/>
    <cellStyle name="Normal 47 2 3 2 2" xfId="44161"/>
    <cellStyle name="Normal 47 2 3 2 3" xfId="44162"/>
    <cellStyle name="Normal 47 2 3 2 4" xfId="44163"/>
    <cellStyle name="Normal 47 2 3 3" xfId="44164"/>
    <cellStyle name="Normal 47 2 3 3 2" xfId="44165"/>
    <cellStyle name="Normal 47 2 3 3 3" xfId="44166"/>
    <cellStyle name="Normal 47 2 3 3 4" xfId="44167"/>
    <cellStyle name="Normal 47 2 3 4" xfId="44168"/>
    <cellStyle name="Normal 47 2 3 5" xfId="44169"/>
    <cellStyle name="Normal 47 2 3 6" xfId="44170"/>
    <cellStyle name="Normal 47 2 3 7" xfId="44171"/>
    <cellStyle name="Normal 47 2 4" xfId="44172"/>
    <cellStyle name="Normal 47 2 4 2" xfId="44173"/>
    <cellStyle name="Normal 47 2 4 3" xfId="44174"/>
    <cellStyle name="Normal 47 2 4 4" xfId="44175"/>
    <cellStyle name="Normal 47 2 5" xfId="44176"/>
    <cellStyle name="Normal 47 2 5 2" xfId="44177"/>
    <cellStyle name="Normal 47 2 5 3" xfId="44178"/>
    <cellStyle name="Normal 47 2 5 4" xfId="44179"/>
    <cellStyle name="Normal 47 2 6" xfId="44180"/>
    <cellStyle name="Normal 47 2 7" xfId="44181"/>
    <cellStyle name="Normal 47 2 8" xfId="44182"/>
    <cellStyle name="Normal 47 2 9" xfId="44183"/>
    <cellStyle name="Normal 47 2_Order Book" xfId="44184"/>
    <cellStyle name="Normal 47 3" xfId="44185"/>
    <cellStyle name="Normal 47 3 2" xfId="44186"/>
    <cellStyle name="Normal 47 3 2 2" xfId="44187"/>
    <cellStyle name="Normal 47 3 2 2 2" xfId="44188"/>
    <cellStyle name="Normal 47 3 2 2 3" xfId="44189"/>
    <cellStyle name="Normal 47 3 2 2 4" xfId="44190"/>
    <cellStyle name="Normal 47 3 2 3" xfId="44191"/>
    <cellStyle name="Normal 47 3 2 3 2" xfId="44192"/>
    <cellStyle name="Normal 47 3 2 3 3" xfId="44193"/>
    <cellStyle name="Normal 47 3 2 3 4" xfId="44194"/>
    <cellStyle name="Normal 47 3 2 4" xfId="44195"/>
    <cellStyle name="Normal 47 3 2 5" xfId="44196"/>
    <cellStyle name="Normal 47 3 2 6" xfId="44197"/>
    <cellStyle name="Normal 47 3 2 7" xfId="44198"/>
    <cellStyle name="Normal 47 3 3" xfId="44199"/>
    <cellStyle name="Normal 47 3 3 2" xfId="44200"/>
    <cellStyle name="Normal 47 3 3 3" xfId="44201"/>
    <cellStyle name="Normal 47 3 3 4" xfId="44202"/>
    <cellStyle name="Normal 47 3 4" xfId="44203"/>
    <cellStyle name="Normal 47 3 4 2" xfId="44204"/>
    <cellStyle name="Normal 47 3 4 3" xfId="44205"/>
    <cellStyle name="Normal 47 3 4 4" xfId="44206"/>
    <cellStyle name="Normal 47 3 5" xfId="44207"/>
    <cellStyle name="Normal 47 3 6" xfId="44208"/>
    <cellStyle name="Normal 47 3 7" xfId="44209"/>
    <cellStyle name="Normal 47 3 8" xfId="44210"/>
    <cellStyle name="Normal 47 3 9" xfId="44211"/>
    <cellStyle name="Normal 47 4" xfId="44212"/>
    <cellStyle name="Normal 47 4 2" xfId="44213"/>
    <cellStyle name="Normal 47 4 2 2" xfId="44214"/>
    <cellStyle name="Normal 47 4 2 3" xfId="44215"/>
    <cellStyle name="Normal 47 4 2 4" xfId="44216"/>
    <cellStyle name="Normal 47 4 3" xfId="44217"/>
    <cellStyle name="Normal 47 4 3 2" xfId="44218"/>
    <cellStyle name="Normal 47 4 3 3" xfId="44219"/>
    <cellStyle name="Normal 47 4 3 4" xfId="44220"/>
    <cellStyle name="Normal 47 4 4" xfId="44221"/>
    <cellStyle name="Normal 47 4 5" xfId="44222"/>
    <cellStyle name="Normal 47 4 6" xfId="44223"/>
    <cellStyle name="Normal 47 4 7" xfId="44224"/>
    <cellStyle name="Normal 47 5" xfId="44225"/>
    <cellStyle name="Normal 47 5 2" xfId="44226"/>
    <cellStyle name="Normal 47 5 3" xfId="44227"/>
    <cellStyle name="Normal 47 5 4" xfId="44228"/>
    <cellStyle name="Normal 47 6" xfId="44229"/>
    <cellStyle name="Normal 47 6 2" xfId="44230"/>
    <cellStyle name="Normal 47 6 3" xfId="44231"/>
    <cellStyle name="Normal 47 6 4" xfId="44232"/>
    <cellStyle name="Normal 47 7" xfId="44233"/>
    <cellStyle name="Normal 47 8" xfId="44234"/>
    <cellStyle name="Normal 47 9" xfId="44235"/>
    <cellStyle name="Normal 47_Order Book" xfId="44236"/>
    <cellStyle name="Normal 470" xfId="44237"/>
    <cellStyle name="Normal 471" xfId="44238"/>
    <cellStyle name="Normal 472" xfId="44239"/>
    <cellStyle name="Normal 473" xfId="44240"/>
    <cellStyle name="Normal 474" xfId="44241"/>
    <cellStyle name="Normal 475" xfId="44242"/>
    <cellStyle name="Normal 476" xfId="44243"/>
    <cellStyle name="Normal 477" xfId="44244"/>
    <cellStyle name="Normal 478" xfId="44245"/>
    <cellStyle name="Normal 479" xfId="44246"/>
    <cellStyle name="Normal 48" xfId="44247"/>
    <cellStyle name="Normal 48 10" xfId="44248"/>
    <cellStyle name="Normal 48 11" xfId="44249"/>
    <cellStyle name="Normal 48 12" xfId="44250"/>
    <cellStyle name="Normal 48 2" xfId="44251"/>
    <cellStyle name="Normal 48 2 10" xfId="44252"/>
    <cellStyle name="Normal 48 2 11" xfId="44253"/>
    <cellStyle name="Normal 48 2 2" xfId="44254"/>
    <cellStyle name="Normal 48 2 2 2" xfId="44255"/>
    <cellStyle name="Normal 48 2 2 2 2" xfId="44256"/>
    <cellStyle name="Normal 48 2 2 2 2 2" xfId="44257"/>
    <cellStyle name="Normal 48 2 2 2 2 3" xfId="44258"/>
    <cellStyle name="Normal 48 2 2 2 2 4" xfId="44259"/>
    <cellStyle name="Normal 48 2 2 2 3" xfId="44260"/>
    <cellStyle name="Normal 48 2 2 2 3 2" xfId="44261"/>
    <cellStyle name="Normal 48 2 2 2 3 3" xfId="44262"/>
    <cellStyle name="Normal 48 2 2 2 3 4" xfId="44263"/>
    <cellStyle name="Normal 48 2 2 2 4" xfId="44264"/>
    <cellStyle name="Normal 48 2 2 2 5" xfId="44265"/>
    <cellStyle name="Normal 48 2 2 2 6" xfId="44266"/>
    <cellStyle name="Normal 48 2 2 2 7" xfId="44267"/>
    <cellStyle name="Normal 48 2 2 3" xfId="44268"/>
    <cellStyle name="Normal 48 2 2 3 2" xfId="44269"/>
    <cellStyle name="Normal 48 2 2 3 3" xfId="44270"/>
    <cellStyle name="Normal 48 2 2 3 4" xfId="44271"/>
    <cellStyle name="Normal 48 2 2 4" xfId="44272"/>
    <cellStyle name="Normal 48 2 2 4 2" xfId="44273"/>
    <cellStyle name="Normal 48 2 2 4 3" xfId="44274"/>
    <cellStyle name="Normal 48 2 2 4 4" xfId="44275"/>
    <cellStyle name="Normal 48 2 2 5" xfId="44276"/>
    <cellStyle name="Normal 48 2 2 6" xfId="44277"/>
    <cellStyle name="Normal 48 2 2 7" xfId="44278"/>
    <cellStyle name="Normal 48 2 2 8" xfId="44279"/>
    <cellStyle name="Normal 48 2 2 9" xfId="44280"/>
    <cellStyle name="Normal 48 2 3" xfId="44281"/>
    <cellStyle name="Normal 48 2 3 2" xfId="44282"/>
    <cellStyle name="Normal 48 2 3 2 2" xfId="44283"/>
    <cellStyle name="Normal 48 2 3 2 3" xfId="44284"/>
    <cellStyle name="Normal 48 2 3 2 4" xfId="44285"/>
    <cellStyle name="Normal 48 2 3 3" xfId="44286"/>
    <cellStyle name="Normal 48 2 3 3 2" xfId="44287"/>
    <cellStyle name="Normal 48 2 3 3 3" xfId="44288"/>
    <cellStyle name="Normal 48 2 3 3 4" xfId="44289"/>
    <cellStyle name="Normal 48 2 3 4" xfId="44290"/>
    <cellStyle name="Normal 48 2 3 5" xfId="44291"/>
    <cellStyle name="Normal 48 2 3 6" xfId="44292"/>
    <cellStyle name="Normal 48 2 3 7" xfId="44293"/>
    <cellStyle name="Normal 48 2 4" xfId="44294"/>
    <cellStyle name="Normal 48 2 4 2" xfId="44295"/>
    <cellStyle name="Normal 48 2 4 3" xfId="44296"/>
    <cellStyle name="Normal 48 2 4 4" xfId="44297"/>
    <cellStyle name="Normal 48 2 5" xfId="44298"/>
    <cellStyle name="Normal 48 2 5 2" xfId="44299"/>
    <cellStyle name="Normal 48 2 5 3" xfId="44300"/>
    <cellStyle name="Normal 48 2 5 4" xfId="44301"/>
    <cellStyle name="Normal 48 2 6" xfId="44302"/>
    <cellStyle name="Normal 48 2 7" xfId="44303"/>
    <cellStyle name="Normal 48 2 8" xfId="44304"/>
    <cellStyle name="Normal 48 2 9" xfId="44305"/>
    <cellStyle name="Normal 48 2_Order Book" xfId="44306"/>
    <cellStyle name="Normal 48 3" xfId="44307"/>
    <cellStyle name="Normal 48 3 2" xfId="44308"/>
    <cellStyle name="Normal 48 3 2 2" xfId="44309"/>
    <cellStyle name="Normal 48 3 2 2 2" xfId="44310"/>
    <cellStyle name="Normal 48 3 2 2 3" xfId="44311"/>
    <cellStyle name="Normal 48 3 2 2 4" xfId="44312"/>
    <cellStyle name="Normal 48 3 2 3" xfId="44313"/>
    <cellStyle name="Normal 48 3 2 3 2" xfId="44314"/>
    <cellStyle name="Normal 48 3 2 3 3" xfId="44315"/>
    <cellStyle name="Normal 48 3 2 3 4" xfId="44316"/>
    <cellStyle name="Normal 48 3 2 4" xfId="44317"/>
    <cellStyle name="Normal 48 3 2 5" xfId="44318"/>
    <cellStyle name="Normal 48 3 2 6" xfId="44319"/>
    <cellStyle name="Normal 48 3 2 7" xfId="44320"/>
    <cellStyle name="Normal 48 3 3" xfId="44321"/>
    <cellStyle name="Normal 48 3 3 2" xfId="44322"/>
    <cellStyle name="Normal 48 3 3 3" xfId="44323"/>
    <cellStyle name="Normal 48 3 3 4" xfId="44324"/>
    <cellStyle name="Normal 48 3 4" xfId="44325"/>
    <cellStyle name="Normal 48 3 4 2" xfId="44326"/>
    <cellStyle name="Normal 48 3 4 3" xfId="44327"/>
    <cellStyle name="Normal 48 3 4 4" xfId="44328"/>
    <cellStyle name="Normal 48 3 5" xfId="44329"/>
    <cellStyle name="Normal 48 3 6" xfId="44330"/>
    <cellStyle name="Normal 48 3 7" xfId="44331"/>
    <cellStyle name="Normal 48 3 8" xfId="44332"/>
    <cellStyle name="Normal 48 3 9" xfId="44333"/>
    <cellStyle name="Normal 48 4" xfId="44334"/>
    <cellStyle name="Normal 48 4 2" xfId="44335"/>
    <cellStyle name="Normal 48 4 2 2" xfId="44336"/>
    <cellStyle name="Normal 48 4 2 3" xfId="44337"/>
    <cellStyle name="Normal 48 4 2 4" xfId="44338"/>
    <cellStyle name="Normal 48 4 3" xfId="44339"/>
    <cellStyle name="Normal 48 4 3 2" xfId="44340"/>
    <cellStyle name="Normal 48 4 3 3" xfId="44341"/>
    <cellStyle name="Normal 48 4 3 4" xfId="44342"/>
    <cellStyle name="Normal 48 4 4" xfId="44343"/>
    <cellStyle name="Normal 48 4 5" xfId="44344"/>
    <cellStyle name="Normal 48 4 6" xfId="44345"/>
    <cellStyle name="Normal 48 4 7" xfId="44346"/>
    <cellStyle name="Normal 48 5" xfId="44347"/>
    <cellStyle name="Normal 48 5 2" xfId="44348"/>
    <cellStyle name="Normal 48 5 3" xfId="44349"/>
    <cellStyle name="Normal 48 5 4" xfId="44350"/>
    <cellStyle name="Normal 48 6" xfId="44351"/>
    <cellStyle name="Normal 48 6 2" xfId="44352"/>
    <cellStyle name="Normal 48 6 3" xfId="44353"/>
    <cellStyle name="Normal 48 6 4" xfId="44354"/>
    <cellStyle name="Normal 48 7" xfId="44355"/>
    <cellStyle name="Normal 48 8" xfId="44356"/>
    <cellStyle name="Normal 48 9" xfId="44357"/>
    <cellStyle name="Normal 48_Order Book" xfId="44358"/>
    <cellStyle name="Normal 480" xfId="44359"/>
    <cellStyle name="Normal 481" xfId="44360"/>
    <cellStyle name="Normal 482" xfId="44361"/>
    <cellStyle name="Normal 483" xfId="44362"/>
    <cellStyle name="Normal 484" xfId="44363"/>
    <cellStyle name="Normal 485" xfId="44364"/>
    <cellStyle name="Normal 486" xfId="44365"/>
    <cellStyle name="Normal 487" xfId="44366"/>
    <cellStyle name="Normal 488" xfId="44367"/>
    <cellStyle name="Normal 489" xfId="44368"/>
    <cellStyle name="Normal 49" xfId="44369"/>
    <cellStyle name="Normal 49 10" xfId="44370"/>
    <cellStyle name="Normal 49 11" xfId="44371"/>
    <cellStyle name="Normal 49 12" xfId="44372"/>
    <cellStyle name="Normal 49 2" xfId="44373"/>
    <cellStyle name="Normal 49 2 10" xfId="44374"/>
    <cellStyle name="Normal 49 2 11" xfId="44375"/>
    <cellStyle name="Normal 49 2 2" xfId="44376"/>
    <cellStyle name="Normal 49 2 2 2" xfId="44377"/>
    <cellStyle name="Normal 49 2 2 2 2" xfId="44378"/>
    <cellStyle name="Normal 49 2 2 2 2 2" xfId="44379"/>
    <cellStyle name="Normal 49 2 2 2 2 3" xfId="44380"/>
    <cellStyle name="Normal 49 2 2 2 2 4" xfId="44381"/>
    <cellStyle name="Normal 49 2 2 2 3" xfId="44382"/>
    <cellStyle name="Normal 49 2 2 2 3 2" xfId="44383"/>
    <cellStyle name="Normal 49 2 2 2 3 3" xfId="44384"/>
    <cellStyle name="Normal 49 2 2 2 3 4" xfId="44385"/>
    <cellStyle name="Normal 49 2 2 2 4" xfId="44386"/>
    <cellStyle name="Normal 49 2 2 2 5" xfId="44387"/>
    <cellStyle name="Normal 49 2 2 2 6" xfId="44388"/>
    <cellStyle name="Normal 49 2 2 2 7" xfId="44389"/>
    <cellStyle name="Normal 49 2 2 3" xfId="44390"/>
    <cellStyle name="Normal 49 2 2 3 2" xfId="44391"/>
    <cellStyle name="Normal 49 2 2 3 3" xfId="44392"/>
    <cellStyle name="Normal 49 2 2 3 4" xfId="44393"/>
    <cellStyle name="Normal 49 2 2 4" xfId="44394"/>
    <cellStyle name="Normal 49 2 2 4 2" xfId="44395"/>
    <cellStyle name="Normal 49 2 2 4 3" xfId="44396"/>
    <cellStyle name="Normal 49 2 2 4 4" xfId="44397"/>
    <cellStyle name="Normal 49 2 2 5" xfId="44398"/>
    <cellStyle name="Normal 49 2 2 6" xfId="44399"/>
    <cellStyle name="Normal 49 2 2 7" xfId="44400"/>
    <cellStyle name="Normal 49 2 2 8" xfId="44401"/>
    <cellStyle name="Normal 49 2 2 9" xfId="44402"/>
    <cellStyle name="Normal 49 2 3" xfId="44403"/>
    <cellStyle name="Normal 49 2 3 2" xfId="44404"/>
    <cellStyle name="Normal 49 2 3 2 2" xfId="44405"/>
    <cellStyle name="Normal 49 2 3 2 3" xfId="44406"/>
    <cellStyle name="Normal 49 2 3 2 4" xfId="44407"/>
    <cellStyle name="Normal 49 2 3 3" xfId="44408"/>
    <cellStyle name="Normal 49 2 3 3 2" xfId="44409"/>
    <cellStyle name="Normal 49 2 3 3 3" xfId="44410"/>
    <cellStyle name="Normal 49 2 3 3 4" xfId="44411"/>
    <cellStyle name="Normal 49 2 3 4" xfId="44412"/>
    <cellStyle name="Normal 49 2 3 5" xfId="44413"/>
    <cellStyle name="Normal 49 2 3 6" xfId="44414"/>
    <cellStyle name="Normal 49 2 3 7" xfId="44415"/>
    <cellStyle name="Normal 49 2 4" xfId="44416"/>
    <cellStyle name="Normal 49 2 4 2" xfId="44417"/>
    <cellStyle name="Normal 49 2 4 3" xfId="44418"/>
    <cellStyle name="Normal 49 2 4 4" xfId="44419"/>
    <cellStyle name="Normal 49 2 5" xfId="44420"/>
    <cellStyle name="Normal 49 2 5 2" xfId="44421"/>
    <cellStyle name="Normal 49 2 5 3" xfId="44422"/>
    <cellStyle name="Normal 49 2 5 4" xfId="44423"/>
    <cellStyle name="Normal 49 2 6" xfId="44424"/>
    <cellStyle name="Normal 49 2 7" xfId="44425"/>
    <cellStyle name="Normal 49 2 8" xfId="44426"/>
    <cellStyle name="Normal 49 2 9" xfId="44427"/>
    <cellStyle name="Normal 49 2_Order Book" xfId="44428"/>
    <cellStyle name="Normal 49 3" xfId="44429"/>
    <cellStyle name="Normal 49 3 2" xfId="44430"/>
    <cellStyle name="Normal 49 3 2 2" xfId="44431"/>
    <cellStyle name="Normal 49 3 2 2 2" xfId="44432"/>
    <cellStyle name="Normal 49 3 2 2 3" xfId="44433"/>
    <cellStyle name="Normal 49 3 2 2 4" xfId="44434"/>
    <cellStyle name="Normal 49 3 2 3" xfId="44435"/>
    <cellStyle name="Normal 49 3 2 3 2" xfId="44436"/>
    <cellStyle name="Normal 49 3 2 3 3" xfId="44437"/>
    <cellStyle name="Normal 49 3 2 3 4" xfId="44438"/>
    <cellStyle name="Normal 49 3 2 4" xfId="44439"/>
    <cellStyle name="Normal 49 3 2 5" xfId="44440"/>
    <cellStyle name="Normal 49 3 2 6" xfId="44441"/>
    <cellStyle name="Normal 49 3 2 7" xfId="44442"/>
    <cellStyle name="Normal 49 3 3" xfId="44443"/>
    <cellStyle name="Normal 49 3 3 2" xfId="44444"/>
    <cellStyle name="Normal 49 3 3 3" xfId="44445"/>
    <cellStyle name="Normal 49 3 3 4" xfId="44446"/>
    <cellStyle name="Normal 49 3 4" xfId="44447"/>
    <cellStyle name="Normal 49 3 4 2" xfId="44448"/>
    <cellStyle name="Normal 49 3 4 3" xfId="44449"/>
    <cellStyle name="Normal 49 3 4 4" xfId="44450"/>
    <cellStyle name="Normal 49 3 5" xfId="44451"/>
    <cellStyle name="Normal 49 3 6" xfId="44452"/>
    <cellStyle name="Normal 49 3 7" xfId="44453"/>
    <cellStyle name="Normal 49 3 8" xfId="44454"/>
    <cellStyle name="Normal 49 3 9" xfId="44455"/>
    <cellStyle name="Normal 49 4" xfId="44456"/>
    <cellStyle name="Normal 49 4 2" xfId="44457"/>
    <cellStyle name="Normal 49 4 2 2" xfId="44458"/>
    <cellStyle name="Normal 49 4 2 3" xfId="44459"/>
    <cellStyle name="Normal 49 4 2 4" xfId="44460"/>
    <cellStyle name="Normal 49 4 3" xfId="44461"/>
    <cellStyle name="Normal 49 4 3 2" xfId="44462"/>
    <cellStyle name="Normal 49 4 3 3" xfId="44463"/>
    <cellStyle name="Normal 49 4 3 4" xfId="44464"/>
    <cellStyle name="Normal 49 4 4" xfId="44465"/>
    <cellStyle name="Normal 49 4 5" xfId="44466"/>
    <cellStyle name="Normal 49 4 6" xfId="44467"/>
    <cellStyle name="Normal 49 4 7" xfId="44468"/>
    <cellStyle name="Normal 49 5" xfId="44469"/>
    <cellStyle name="Normal 49 5 2" xfId="44470"/>
    <cellStyle name="Normal 49 5 3" xfId="44471"/>
    <cellStyle name="Normal 49 5 4" xfId="44472"/>
    <cellStyle name="Normal 49 6" xfId="44473"/>
    <cellStyle name="Normal 49 6 2" xfId="44474"/>
    <cellStyle name="Normal 49 6 3" xfId="44475"/>
    <cellStyle name="Normal 49 6 4" xfId="44476"/>
    <cellStyle name="Normal 49 7" xfId="44477"/>
    <cellStyle name="Normal 49 8" xfId="44478"/>
    <cellStyle name="Normal 49 9" xfId="44479"/>
    <cellStyle name="Normal 49_Order Book" xfId="44480"/>
    <cellStyle name="Normal 490" xfId="44481"/>
    <cellStyle name="Normal 491" xfId="44482"/>
    <cellStyle name="Normal 492" xfId="44483"/>
    <cellStyle name="Normal 493" xfId="44484"/>
    <cellStyle name="Normal 494" xfId="44485"/>
    <cellStyle name="Normal 495" xfId="44486"/>
    <cellStyle name="Normal 496" xfId="44487"/>
    <cellStyle name="Normal 497" xfId="44488"/>
    <cellStyle name="Normal 498" xfId="44489"/>
    <cellStyle name="Normal 499" xfId="44490"/>
    <cellStyle name="Normal 5" xfId="44491"/>
    <cellStyle name="Normal 5 2" xfId="44492"/>
    <cellStyle name="Normal 5 2 2" xfId="44493"/>
    <cellStyle name="Normal 5 2 2 2" xfId="44494"/>
    <cellStyle name="Normal 5 2 3" xfId="44495"/>
    <cellStyle name="Normal 5 2 4" xfId="44496"/>
    <cellStyle name="Normal 5 3" xfId="44497"/>
    <cellStyle name="Normal 5 3 2" xfId="44498"/>
    <cellStyle name="Normal 5 3 2 2" xfId="44499"/>
    <cellStyle name="Normal 5 3 3" xfId="44500"/>
    <cellStyle name="Normal 5 4" xfId="44501"/>
    <cellStyle name="Normal 5 4 2" xfId="44502"/>
    <cellStyle name="Normal 5 4 2 2" xfId="44503"/>
    <cellStyle name="Normal 5 4 3" xfId="44504"/>
    <cellStyle name="Normal 5 5" xfId="44505"/>
    <cellStyle name="Normal 5 5 2" xfId="44506"/>
    <cellStyle name="Normal 5 6" xfId="44507"/>
    <cellStyle name="Normal 5 7" xfId="44508"/>
    <cellStyle name="Normal 5 8" xfId="44509"/>
    <cellStyle name="Normal 50" xfId="44510"/>
    <cellStyle name="Normal 50 10" xfId="44511"/>
    <cellStyle name="Normal 50 11" xfId="44512"/>
    <cellStyle name="Normal 50 12" xfId="44513"/>
    <cellStyle name="Normal 50 2" xfId="44514"/>
    <cellStyle name="Normal 50 2 10" xfId="44515"/>
    <cellStyle name="Normal 50 2 2" xfId="44516"/>
    <cellStyle name="Normal 50 2 2 2" xfId="44517"/>
    <cellStyle name="Normal 50 2 2 2 2" xfId="44518"/>
    <cellStyle name="Normal 50 2 2 2 2 2" xfId="44519"/>
    <cellStyle name="Normal 50 2 2 2 2 3" xfId="44520"/>
    <cellStyle name="Normal 50 2 2 2 2 4" xfId="44521"/>
    <cellStyle name="Normal 50 2 2 2 3" xfId="44522"/>
    <cellStyle name="Normal 50 2 2 2 3 2" xfId="44523"/>
    <cellStyle name="Normal 50 2 2 2 3 3" xfId="44524"/>
    <cellStyle name="Normal 50 2 2 2 3 4" xfId="44525"/>
    <cellStyle name="Normal 50 2 2 2 4" xfId="44526"/>
    <cellStyle name="Normal 50 2 2 2 5" xfId="44527"/>
    <cellStyle name="Normal 50 2 2 2 6" xfId="44528"/>
    <cellStyle name="Normal 50 2 2 2 7" xfId="44529"/>
    <cellStyle name="Normal 50 2 2 3" xfId="44530"/>
    <cellStyle name="Normal 50 2 2 3 2" xfId="44531"/>
    <cellStyle name="Normal 50 2 2 3 3" xfId="44532"/>
    <cellStyle name="Normal 50 2 2 3 4" xfId="44533"/>
    <cellStyle name="Normal 50 2 2 4" xfId="44534"/>
    <cellStyle name="Normal 50 2 2 4 2" xfId="44535"/>
    <cellStyle name="Normal 50 2 2 4 3" xfId="44536"/>
    <cellStyle name="Normal 50 2 2 4 4" xfId="44537"/>
    <cellStyle name="Normal 50 2 2 5" xfId="44538"/>
    <cellStyle name="Normal 50 2 2 6" xfId="44539"/>
    <cellStyle name="Normal 50 2 2 7" xfId="44540"/>
    <cellStyle name="Normal 50 2 2 8" xfId="44541"/>
    <cellStyle name="Normal 50 2 2 9" xfId="44542"/>
    <cellStyle name="Normal 50 2 3" xfId="44543"/>
    <cellStyle name="Normal 50 2 3 2" xfId="44544"/>
    <cellStyle name="Normal 50 2 3 2 2" xfId="44545"/>
    <cellStyle name="Normal 50 2 3 2 3" xfId="44546"/>
    <cellStyle name="Normal 50 2 3 2 4" xfId="44547"/>
    <cellStyle name="Normal 50 2 3 3" xfId="44548"/>
    <cellStyle name="Normal 50 2 3 3 2" xfId="44549"/>
    <cellStyle name="Normal 50 2 3 3 3" xfId="44550"/>
    <cellStyle name="Normal 50 2 3 3 4" xfId="44551"/>
    <cellStyle name="Normal 50 2 3 4" xfId="44552"/>
    <cellStyle name="Normal 50 2 3 5" xfId="44553"/>
    <cellStyle name="Normal 50 2 3 6" xfId="44554"/>
    <cellStyle name="Normal 50 2 3 7" xfId="44555"/>
    <cellStyle name="Normal 50 2 4" xfId="44556"/>
    <cellStyle name="Normal 50 2 4 2" xfId="44557"/>
    <cellStyle name="Normal 50 2 4 3" xfId="44558"/>
    <cellStyle name="Normal 50 2 4 4" xfId="44559"/>
    <cellStyle name="Normal 50 2 5" xfId="44560"/>
    <cellStyle name="Normal 50 2 5 2" xfId="44561"/>
    <cellStyle name="Normal 50 2 5 3" xfId="44562"/>
    <cellStyle name="Normal 50 2 5 4" xfId="44563"/>
    <cellStyle name="Normal 50 2 6" xfId="44564"/>
    <cellStyle name="Normal 50 2 7" xfId="44565"/>
    <cellStyle name="Normal 50 2 8" xfId="44566"/>
    <cellStyle name="Normal 50 2 9" xfId="44567"/>
    <cellStyle name="Normal 50 2_Order Book" xfId="44568"/>
    <cellStyle name="Normal 50 3" xfId="44569"/>
    <cellStyle name="Normal 50 3 2" xfId="44570"/>
    <cellStyle name="Normal 50 3 2 2" xfId="44571"/>
    <cellStyle name="Normal 50 3 2 2 2" xfId="44572"/>
    <cellStyle name="Normal 50 3 2 2 3" xfId="44573"/>
    <cellStyle name="Normal 50 3 2 2 4" xfId="44574"/>
    <cellStyle name="Normal 50 3 2 3" xfId="44575"/>
    <cellStyle name="Normal 50 3 2 3 2" xfId="44576"/>
    <cellStyle name="Normal 50 3 2 3 3" xfId="44577"/>
    <cellStyle name="Normal 50 3 2 3 4" xfId="44578"/>
    <cellStyle name="Normal 50 3 2 4" xfId="44579"/>
    <cellStyle name="Normal 50 3 2 5" xfId="44580"/>
    <cellStyle name="Normal 50 3 2 6" xfId="44581"/>
    <cellStyle name="Normal 50 3 2 7" xfId="44582"/>
    <cellStyle name="Normal 50 3 3" xfId="44583"/>
    <cellStyle name="Normal 50 3 3 2" xfId="44584"/>
    <cellStyle name="Normal 50 3 3 3" xfId="44585"/>
    <cellStyle name="Normal 50 3 3 4" xfId="44586"/>
    <cellStyle name="Normal 50 3 4" xfId="44587"/>
    <cellStyle name="Normal 50 3 4 2" xfId="44588"/>
    <cellStyle name="Normal 50 3 4 3" xfId="44589"/>
    <cellStyle name="Normal 50 3 4 4" xfId="44590"/>
    <cellStyle name="Normal 50 3 5" xfId="44591"/>
    <cellStyle name="Normal 50 3 6" xfId="44592"/>
    <cellStyle name="Normal 50 3 7" xfId="44593"/>
    <cellStyle name="Normal 50 3 8" xfId="44594"/>
    <cellStyle name="Normal 50 3 9" xfId="44595"/>
    <cellStyle name="Normal 50 4" xfId="44596"/>
    <cellStyle name="Normal 50 4 2" xfId="44597"/>
    <cellStyle name="Normal 50 4 2 2" xfId="44598"/>
    <cellStyle name="Normal 50 4 2 3" xfId="44599"/>
    <cellStyle name="Normal 50 4 2 4" xfId="44600"/>
    <cellStyle name="Normal 50 4 3" xfId="44601"/>
    <cellStyle name="Normal 50 4 3 2" xfId="44602"/>
    <cellStyle name="Normal 50 4 3 3" xfId="44603"/>
    <cellStyle name="Normal 50 4 3 4" xfId="44604"/>
    <cellStyle name="Normal 50 4 4" xfId="44605"/>
    <cellStyle name="Normal 50 4 5" xfId="44606"/>
    <cellStyle name="Normal 50 4 6" xfId="44607"/>
    <cellStyle name="Normal 50 4 7" xfId="44608"/>
    <cellStyle name="Normal 50 5" xfId="44609"/>
    <cellStyle name="Normal 50 5 2" xfId="44610"/>
    <cellStyle name="Normal 50 5 3" xfId="44611"/>
    <cellStyle name="Normal 50 5 4" xfId="44612"/>
    <cellStyle name="Normal 50 6" xfId="44613"/>
    <cellStyle name="Normal 50 6 2" xfId="44614"/>
    <cellStyle name="Normal 50 6 3" xfId="44615"/>
    <cellStyle name="Normal 50 6 4" xfId="44616"/>
    <cellStyle name="Normal 50 7" xfId="44617"/>
    <cellStyle name="Normal 50 8" xfId="44618"/>
    <cellStyle name="Normal 50 9" xfId="44619"/>
    <cellStyle name="Normal 50_Order Book" xfId="44620"/>
    <cellStyle name="Normal 500" xfId="44621"/>
    <cellStyle name="Normal 501" xfId="44622"/>
    <cellStyle name="Normal 502" xfId="44623"/>
    <cellStyle name="Normal 503" xfId="44624"/>
    <cellStyle name="Normal 504" xfId="44625"/>
    <cellStyle name="Normal 505" xfId="44626"/>
    <cellStyle name="Normal 506" xfId="44627"/>
    <cellStyle name="Normal 507" xfId="44628"/>
    <cellStyle name="Normal 508" xfId="44629"/>
    <cellStyle name="Normal 509" xfId="44630"/>
    <cellStyle name="Normal 51" xfId="44631"/>
    <cellStyle name="Normal 51 10" xfId="44632"/>
    <cellStyle name="Normal 51 11" xfId="44633"/>
    <cellStyle name="Normal 51 12" xfId="44634"/>
    <cellStyle name="Normal 51 2" xfId="44635"/>
    <cellStyle name="Normal 51 2 10" xfId="44636"/>
    <cellStyle name="Normal 51 2 11" xfId="44637"/>
    <cellStyle name="Normal 51 2 2" xfId="44638"/>
    <cellStyle name="Normal 51 2 2 2" xfId="44639"/>
    <cellStyle name="Normal 51 2 2 2 2" xfId="44640"/>
    <cellStyle name="Normal 51 2 2 2 2 2" xfId="44641"/>
    <cellStyle name="Normal 51 2 2 2 2 3" xfId="44642"/>
    <cellStyle name="Normal 51 2 2 2 2 4" xfId="44643"/>
    <cellStyle name="Normal 51 2 2 2 3" xfId="44644"/>
    <cellStyle name="Normal 51 2 2 2 3 2" xfId="44645"/>
    <cellStyle name="Normal 51 2 2 2 3 3" xfId="44646"/>
    <cellStyle name="Normal 51 2 2 2 3 4" xfId="44647"/>
    <cellStyle name="Normal 51 2 2 2 4" xfId="44648"/>
    <cellStyle name="Normal 51 2 2 2 5" xfId="44649"/>
    <cellStyle name="Normal 51 2 2 2 6" xfId="44650"/>
    <cellStyle name="Normal 51 2 2 2 7" xfId="44651"/>
    <cellStyle name="Normal 51 2 2 3" xfId="44652"/>
    <cellStyle name="Normal 51 2 2 3 2" xfId="44653"/>
    <cellStyle name="Normal 51 2 2 3 3" xfId="44654"/>
    <cellStyle name="Normal 51 2 2 3 4" xfId="44655"/>
    <cellStyle name="Normal 51 2 2 4" xfId="44656"/>
    <cellStyle name="Normal 51 2 2 4 2" xfId="44657"/>
    <cellStyle name="Normal 51 2 2 4 3" xfId="44658"/>
    <cellStyle name="Normal 51 2 2 4 4" xfId="44659"/>
    <cellStyle name="Normal 51 2 2 5" xfId="44660"/>
    <cellStyle name="Normal 51 2 2 6" xfId="44661"/>
    <cellStyle name="Normal 51 2 2 7" xfId="44662"/>
    <cellStyle name="Normal 51 2 2 8" xfId="44663"/>
    <cellStyle name="Normal 51 2 2 9" xfId="44664"/>
    <cellStyle name="Normal 51 2 3" xfId="44665"/>
    <cellStyle name="Normal 51 2 3 2" xfId="44666"/>
    <cellStyle name="Normal 51 2 3 2 2" xfId="44667"/>
    <cellStyle name="Normal 51 2 3 2 3" xfId="44668"/>
    <cellStyle name="Normal 51 2 3 2 4" xfId="44669"/>
    <cellStyle name="Normal 51 2 3 3" xfId="44670"/>
    <cellStyle name="Normal 51 2 3 3 2" xfId="44671"/>
    <cellStyle name="Normal 51 2 3 3 3" xfId="44672"/>
    <cellStyle name="Normal 51 2 3 3 4" xfId="44673"/>
    <cellStyle name="Normal 51 2 3 4" xfId="44674"/>
    <cellStyle name="Normal 51 2 3 5" xfId="44675"/>
    <cellStyle name="Normal 51 2 3 6" xfId="44676"/>
    <cellStyle name="Normal 51 2 3 7" xfId="44677"/>
    <cellStyle name="Normal 51 2 4" xfId="44678"/>
    <cellStyle name="Normal 51 2 4 2" xfId="44679"/>
    <cellStyle name="Normal 51 2 4 3" xfId="44680"/>
    <cellStyle name="Normal 51 2 4 4" xfId="44681"/>
    <cellStyle name="Normal 51 2 5" xfId="44682"/>
    <cellStyle name="Normal 51 2 5 2" xfId="44683"/>
    <cellStyle name="Normal 51 2 5 3" xfId="44684"/>
    <cellStyle name="Normal 51 2 5 4" xfId="44685"/>
    <cellStyle name="Normal 51 2 6" xfId="44686"/>
    <cellStyle name="Normal 51 2 7" xfId="44687"/>
    <cellStyle name="Normal 51 2 8" xfId="44688"/>
    <cellStyle name="Normal 51 2 9" xfId="44689"/>
    <cellStyle name="Normal 51 2_Order Book" xfId="44690"/>
    <cellStyle name="Normal 51 3" xfId="44691"/>
    <cellStyle name="Normal 51 3 2" xfId="44692"/>
    <cellStyle name="Normal 51 3 2 2" xfId="44693"/>
    <cellStyle name="Normal 51 3 2 2 2" xfId="44694"/>
    <cellStyle name="Normal 51 3 2 2 3" xfId="44695"/>
    <cellStyle name="Normal 51 3 2 2 4" xfId="44696"/>
    <cellStyle name="Normal 51 3 2 3" xfId="44697"/>
    <cellStyle name="Normal 51 3 2 3 2" xfId="44698"/>
    <cellStyle name="Normal 51 3 2 3 3" xfId="44699"/>
    <cellStyle name="Normal 51 3 2 3 4" xfId="44700"/>
    <cellStyle name="Normal 51 3 2 4" xfId="44701"/>
    <cellStyle name="Normal 51 3 2 5" xfId="44702"/>
    <cellStyle name="Normal 51 3 2 6" xfId="44703"/>
    <cellStyle name="Normal 51 3 2 7" xfId="44704"/>
    <cellStyle name="Normal 51 3 3" xfId="44705"/>
    <cellStyle name="Normal 51 3 3 2" xfId="44706"/>
    <cellStyle name="Normal 51 3 3 3" xfId="44707"/>
    <cellStyle name="Normal 51 3 3 4" xfId="44708"/>
    <cellStyle name="Normal 51 3 4" xfId="44709"/>
    <cellStyle name="Normal 51 3 4 2" xfId="44710"/>
    <cellStyle name="Normal 51 3 4 3" xfId="44711"/>
    <cellStyle name="Normal 51 3 4 4" xfId="44712"/>
    <cellStyle name="Normal 51 3 5" xfId="44713"/>
    <cellStyle name="Normal 51 3 6" xfId="44714"/>
    <cellStyle name="Normal 51 3 7" xfId="44715"/>
    <cellStyle name="Normal 51 3 8" xfId="44716"/>
    <cellStyle name="Normal 51 3 9" xfId="44717"/>
    <cellStyle name="Normal 51 4" xfId="44718"/>
    <cellStyle name="Normal 51 4 2" xfId="44719"/>
    <cellStyle name="Normal 51 4 2 2" xfId="44720"/>
    <cellStyle name="Normal 51 4 2 3" xfId="44721"/>
    <cellStyle name="Normal 51 4 2 4" xfId="44722"/>
    <cellStyle name="Normal 51 4 3" xfId="44723"/>
    <cellStyle name="Normal 51 4 3 2" xfId="44724"/>
    <cellStyle name="Normal 51 4 3 3" xfId="44725"/>
    <cellStyle name="Normal 51 4 3 4" xfId="44726"/>
    <cellStyle name="Normal 51 4 4" xfId="44727"/>
    <cellStyle name="Normal 51 4 5" xfId="44728"/>
    <cellStyle name="Normal 51 4 6" xfId="44729"/>
    <cellStyle name="Normal 51 4 7" xfId="44730"/>
    <cellStyle name="Normal 51 5" xfId="44731"/>
    <cellStyle name="Normal 51 5 2" xfId="44732"/>
    <cellStyle name="Normal 51 5 3" xfId="44733"/>
    <cellStyle name="Normal 51 5 4" xfId="44734"/>
    <cellStyle name="Normal 51 6" xfId="44735"/>
    <cellStyle name="Normal 51 6 2" xfId="44736"/>
    <cellStyle name="Normal 51 6 3" xfId="44737"/>
    <cellStyle name="Normal 51 6 4" xfId="44738"/>
    <cellStyle name="Normal 51 7" xfId="44739"/>
    <cellStyle name="Normal 51 8" xfId="44740"/>
    <cellStyle name="Normal 51 9" xfId="44741"/>
    <cellStyle name="Normal 51_Order Book" xfId="44742"/>
    <cellStyle name="Normal 510" xfId="44743"/>
    <cellStyle name="Normal 510 2" xfId="44744"/>
    <cellStyle name="Normal 511" xfId="44745"/>
    <cellStyle name="Normal 511 2" xfId="44746"/>
    <cellStyle name="Normal 512" xfId="44747"/>
    <cellStyle name="Normal 512 2" xfId="44748"/>
    <cellStyle name="Normal 513" xfId="44749"/>
    <cellStyle name="Normal 513 2" xfId="44750"/>
    <cellStyle name="Normal 514" xfId="44751"/>
    <cellStyle name="Normal 514 2" xfId="44752"/>
    <cellStyle name="Normal 515" xfId="44753"/>
    <cellStyle name="Normal 515 2" xfId="44754"/>
    <cellStyle name="Normal 516" xfId="44755"/>
    <cellStyle name="Normal 516 2" xfId="44756"/>
    <cellStyle name="Normal 517" xfId="44757"/>
    <cellStyle name="Normal 517 2" xfId="44758"/>
    <cellStyle name="Normal 518" xfId="44759"/>
    <cellStyle name="Normal 518 2" xfId="44760"/>
    <cellStyle name="Normal 519" xfId="44761"/>
    <cellStyle name="Normal 519 2" xfId="44762"/>
    <cellStyle name="Normal 52" xfId="44763"/>
    <cellStyle name="Normal 52 10" xfId="44764"/>
    <cellStyle name="Normal 52 11" xfId="44765"/>
    <cellStyle name="Normal 52 12" xfId="44766"/>
    <cellStyle name="Normal 52 2" xfId="44767"/>
    <cellStyle name="Normal 52 2 10" xfId="44768"/>
    <cellStyle name="Normal 52 2 11" xfId="44769"/>
    <cellStyle name="Normal 52 2 2" xfId="44770"/>
    <cellStyle name="Normal 52 2 2 2" xfId="44771"/>
    <cellStyle name="Normal 52 2 2 2 2" xfId="44772"/>
    <cellStyle name="Normal 52 2 2 2 2 2" xfId="44773"/>
    <cellStyle name="Normal 52 2 2 2 2 3" xfId="44774"/>
    <cellStyle name="Normal 52 2 2 2 2 4" xfId="44775"/>
    <cellStyle name="Normal 52 2 2 2 3" xfId="44776"/>
    <cellStyle name="Normal 52 2 2 2 3 2" xfId="44777"/>
    <cellStyle name="Normal 52 2 2 2 3 3" xfId="44778"/>
    <cellStyle name="Normal 52 2 2 2 3 4" xfId="44779"/>
    <cellStyle name="Normal 52 2 2 2 4" xfId="44780"/>
    <cellStyle name="Normal 52 2 2 2 5" xfId="44781"/>
    <cellStyle name="Normal 52 2 2 2 6" xfId="44782"/>
    <cellStyle name="Normal 52 2 2 2 7" xfId="44783"/>
    <cellStyle name="Normal 52 2 2 3" xfId="44784"/>
    <cellStyle name="Normal 52 2 2 3 2" xfId="44785"/>
    <cellStyle name="Normal 52 2 2 3 3" xfId="44786"/>
    <cellStyle name="Normal 52 2 2 3 4" xfId="44787"/>
    <cellStyle name="Normal 52 2 2 4" xfId="44788"/>
    <cellStyle name="Normal 52 2 2 4 2" xfId="44789"/>
    <cellStyle name="Normal 52 2 2 4 3" xfId="44790"/>
    <cellStyle name="Normal 52 2 2 4 4" xfId="44791"/>
    <cellStyle name="Normal 52 2 2 5" xfId="44792"/>
    <cellStyle name="Normal 52 2 2 6" xfId="44793"/>
    <cellStyle name="Normal 52 2 2 7" xfId="44794"/>
    <cellStyle name="Normal 52 2 2 8" xfId="44795"/>
    <cellStyle name="Normal 52 2 2 9" xfId="44796"/>
    <cellStyle name="Normal 52 2 3" xfId="44797"/>
    <cellStyle name="Normal 52 2 3 2" xfId="44798"/>
    <cellStyle name="Normal 52 2 3 2 2" xfId="44799"/>
    <cellStyle name="Normal 52 2 3 2 3" xfId="44800"/>
    <cellStyle name="Normal 52 2 3 2 4" xfId="44801"/>
    <cellStyle name="Normal 52 2 3 3" xfId="44802"/>
    <cellStyle name="Normal 52 2 3 3 2" xfId="44803"/>
    <cellStyle name="Normal 52 2 3 3 3" xfId="44804"/>
    <cellStyle name="Normal 52 2 3 3 4" xfId="44805"/>
    <cellStyle name="Normal 52 2 3 4" xfId="44806"/>
    <cellStyle name="Normal 52 2 3 5" xfId="44807"/>
    <cellStyle name="Normal 52 2 3 6" xfId="44808"/>
    <cellStyle name="Normal 52 2 3 7" xfId="44809"/>
    <cellStyle name="Normal 52 2 4" xfId="44810"/>
    <cellStyle name="Normal 52 2 4 2" xfId="44811"/>
    <cellStyle name="Normal 52 2 4 3" xfId="44812"/>
    <cellStyle name="Normal 52 2 4 4" xfId="44813"/>
    <cellStyle name="Normal 52 2 5" xfId="44814"/>
    <cellStyle name="Normal 52 2 5 2" xfId="44815"/>
    <cellStyle name="Normal 52 2 5 3" xfId="44816"/>
    <cellStyle name="Normal 52 2 5 4" xfId="44817"/>
    <cellStyle name="Normal 52 2 6" xfId="44818"/>
    <cellStyle name="Normal 52 2 7" xfId="44819"/>
    <cellStyle name="Normal 52 2 8" xfId="44820"/>
    <cellStyle name="Normal 52 2 9" xfId="44821"/>
    <cellStyle name="Normal 52 2_Order Book" xfId="44822"/>
    <cellStyle name="Normal 52 3" xfId="44823"/>
    <cellStyle name="Normal 52 3 2" xfId="44824"/>
    <cellStyle name="Normal 52 3 2 2" xfId="44825"/>
    <cellStyle name="Normal 52 3 2 2 2" xfId="44826"/>
    <cellStyle name="Normal 52 3 2 2 3" xfId="44827"/>
    <cellStyle name="Normal 52 3 2 2 4" xfId="44828"/>
    <cellStyle name="Normal 52 3 2 3" xfId="44829"/>
    <cellStyle name="Normal 52 3 2 3 2" xfId="44830"/>
    <cellStyle name="Normal 52 3 2 3 3" xfId="44831"/>
    <cellStyle name="Normal 52 3 2 3 4" xfId="44832"/>
    <cellStyle name="Normal 52 3 2 4" xfId="44833"/>
    <cellStyle name="Normal 52 3 2 5" xfId="44834"/>
    <cellStyle name="Normal 52 3 2 6" xfId="44835"/>
    <cellStyle name="Normal 52 3 2 7" xfId="44836"/>
    <cellStyle name="Normal 52 3 3" xfId="44837"/>
    <cellStyle name="Normal 52 3 3 2" xfId="44838"/>
    <cellStyle name="Normal 52 3 3 3" xfId="44839"/>
    <cellStyle name="Normal 52 3 3 4" xfId="44840"/>
    <cellStyle name="Normal 52 3 4" xfId="44841"/>
    <cellStyle name="Normal 52 3 4 2" xfId="44842"/>
    <cellStyle name="Normal 52 3 4 3" xfId="44843"/>
    <cellStyle name="Normal 52 3 4 4" xfId="44844"/>
    <cellStyle name="Normal 52 3 5" xfId="44845"/>
    <cellStyle name="Normal 52 3 6" xfId="44846"/>
    <cellStyle name="Normal 52 3 7" xfId="44847"/>
    <cellStyle name="Normal 52 3 8" xfId="44848"/>
    <cellStyle name="Normal 52 3 9" xfId="44849"/>
    <cellStyle name="Normal 52 4" xfId="44850"/>
    <cellStyle name="Normal 52 4 2" xfId="44851"/>
    <cellStyle name="Normal 52 4 2 2" xfId="44852"/>
    <cellStyle name="Normal 52 4 2 3" xfId="44853"/>
    <cellStyle name="Normal 52 4 2 4" xfId="44854"/>
    <cellStyle name="Normal 52 4 3" xfId="44855"/>
    <cellStyle name="Normal 52 4 3 2" xfId="44856"/>
    <cellStyle name="Normal 52 4 3 3" xfId="44857"/>
    <cellStyle name="Normal 52 4 3 4" xfId="44858"/>
    <cellStyle name="Normal 52 4 4" xfId="44859"/>
    <cellStyle name="Normal 52 4 5" xfId="44860"/>
    <cellStyle name="Normal 52 4 6" xfId="44861"/>
    <cellStyle name="Normal 52 4 7" xfId="44862"/>
    <cellStyle name="Normal 52 5" xfId="44863"/>
    <cellStyle name="Normal 52 5 2" xfId="44864"/>
    <cellStyle name="Normal 52 5 3" xfId="44865"/>
    <cellStyle name="Normal 52 5 4" xfId="44866"/>
    <cellStyle name="Normal 52 6" xfId="44867"/>
    <cellStyle name="Normal 52 6 2" xfId="44868"/>
    <cellStyle name="Normal 52 6 3" xfId="44869"/>
    <cellStyle name="Normal 52 6 4" xfId="44870"/>
    <cellStyle name="Normal 52 7" xfId="44871"/>
    <cellStyle name="Normal 52 8" xfId="44872"/>
    <cellStyle name="Normal 52 9" xfId="44873"/>
    <cellStyle name="Normal 52_Order Book" xfId="44874"/>
    <cellStyle name="Normal 520" xfId="44875"/>
    <cellStyle name="Normal 520 2" xfId="44876"/>
    <cellStyle name="Normal 521" xfId="44877"/>
    <cellStyle name="Normal 521 2" xfId="44878"/>
    <cellStyle name="Normal 522" xfId="44879"/>
    <cellStyle name="Normal 522 2" xfId="44880"/>
    <cellStyle name="Normal 523" xfId="44881"/>
    <cellStyle name="Normal 523 2" xfId="44882"/>
    <cellStyle name="Normal 524" xfId="44883"/>
    <cellStyle name="Normal 524 2" xfId="44884"/>
    <cellStyle name="Normal 525" xfId="44885"/>
    <cellStyle name="Normal 525 2" xfId="44886"/>
    <cellStyle name="Normal 526" xfId="44887"/>
    <cellStyle name="Normal 526 2" xfId="44888"/>
    <cellStyle name="Normal 527" xfId="44889"/>
    <cellStyle name="Normal 528" xfId="44890"/>
    <cellStyle name="Normal 529" xfId="44891"/>
    <cellStyle name="Normal 53" xfId="44892"/>
    <cellStyle name="Normal 53 10" xfId="44893"/>
    <cellStyle name="Normal 53 11" xfId="44894"/>
    <cellStyle name="Normal 53 2" xfId="44895"/>
    <cellStyle name="Normal 53 2 10" xfId="44896"/>
    <cellStyle name="Normal 53 2 2" xfId="44897"/>
    <cellStyle name="Normal 53 2 2 2" xfId="44898"/>
    <cellStyle name="Normal 53 2 2 2 2" xfId="44899"/>
    <cellStyle name="Normal 53 2 2 2 2 2" xfId="44900"/>
    <cellStyle name="Normal 53 2 2 2 2 3" xfId="44901"/>
    <cellStyle name="Normal 53 2 2 2 3" xfId="44902"/>
    <cellStyle name="Normal 53 2 2 2 3 2" xfId="44903"/>
    <cellStyle name="Normal 53 2 2 2 3 3" xfId="44904"/>
    <cellStyle name="Normal 53 2 2 2 4" xfId="44905"/>
    <cellStyle name="Normal 53 2 2 2 5" xfId="44906"/>
    <cellStyle name="Normal 53 2 2 2 6" xfId="44907"/>
    <cellStyle name="Normal 53 2 2 3" xfId="44908"/>
    <cellStyle name="Normal 53 2 2 3 2" xfId="44909"/>
    <cellStyle name="Normal 53 2 2 3 3" xfId="44910"/>
    <cellStyle name="Normal 53 2 2 4" xfId="44911"/>
    <cellStyle name="Normal 53 2 2 4 2" xfId="44912"/>
    <cellStyle name="Normal 53 2 2 4 3" xfId="44913"/>
    <cellStyle name="Normal 53 2 2 5" xfId="44914"/>
    <cellStyle name="Normal 53 2 2 6" xfId="44915"/>
    <cellStyle name="Normal 53 2 2 7" xfId="44916"/>
    <cellStyle name="Normal 53 2 2 8" xfId="44917"/>
    <cellStyle name="Normal 53 2 3" xfId="44918"/>
    <cellStyle name="Normal 53 2 3 2" xfId="44919"/>
    <cellStyle name="Normal 53 2 3 2 2" xfId="44920"/>
    <cellStyle name="Normal 53 2 3 2 3" xfId="44921"/>
    <cellStyle name="Normal 53 2 3 3" xfId="44922"/>
    <cellStyle name="Normal 53 2 3 3 2" xfId="44923"/>
    <cellStyle name="Normal 53 2 3 3 3" xfId="44924"/>
    <cellStyle name="Normal 53 2 3 4" xfId="44925"/>
    <cellStyle name="Normal 53 2 3 5" xfId="44926"/>
    <cellStyle name="Normal 53 2 3 6" xfId="44927"/>
    <cellStyle name="Normal 53 2 4" xfId="44928"/>
    <cellStyle name="Normal 53 2 4 2" xfId="44929"/>
    <cellStyle name="Normal 53 2 4 3" xfId="44930"/>
    <cellStyle name="Normal 53 2 5" xfId="44931"/>
    <cellStyle name="Normal 53 2 5 2" xfId="44932"/>
    <cellStyle name="Normal 53 2 5 3" xfId="44933"/>
    <cellStyle name="Normal 53 2 6" xfId="44934"/>
    <cellStyle name="Normal 53 2 7" xfId="44935"/>
    <cellStyle name="Normal 53 2 8" xfId="44936"/>
    <cellStyle name="Normal 53 2 9" xfId="44937"/>
    <cellStyle name="Normal 53 3" xfId="44938"/>
    <cellStyle name="Normal 53 3 2" xfId="44939"/>
    <cellStyle name="Normal 53 3 2 2" xfId="44940"/>
    <cellStyle name="Normal 53 3 2 2 2" xfId="44941"/>
    <cellStyle name="Normal 53 3 2 2 3" xfId="44942"/>
    <cellStyle name="Normal 53 3 2 3" xfId="44943"/>
    <cellStyle name="Normal 53 3 2 3 2" xfId="44944"/>
    <cellStyle name="Normal 53 3 2 3 3" xfId="44945"/>
    <cellStyle name="Normal 53 3 2 4" xfId="44946"/>
    <cellStyle name="Normal 53 3 2 5" xfId="44947"/>
    <cellStyle name="Normal 53 3 2 6" xfId="44948"/>
    <cellStyle name="Normal 53 3 3" xfId="44949"/>
    <cellStyle name="Normal 53 3 3 2" xfId="44950"/>
    <cellStyle name="Normal 53 3 3 3" xfId="44951"/>
    <cellStyle name="Normal 53 3 4" xfId="44952"/>
    <cellStyle name="Normal 53 3 4 2" xfId="44953"/>
    <cellStyle name="Normal 53 3 4 3" xfId="44954"/>
    <cellStyle name="Normal 53 3 5" xfId="44955"/>
    <cellStyle name="Normal 53 3 6" xfId="44956"/>
    <cellStyle name="Normal 53 3 7" xfId="44957"/>
    <cellStyle name="Normal 53 3 8" xfId="44958"/>
    <cellStyle name="Normal 53 4" xfId="44959"/>
    <cellStyle name="Normal 53 4 2" xfId="44960"/>
    <cellStyle name="Normal 53 4 2 2" xfId="44961"/>
    <cellStyle name="Normal 53 4 2 3" xfId="44962"/>
    <cellStyle name="Normal 53 4 3" xfId="44963"/>
    <cellStyle name="Normal 53 4 3 2" xfId="44964"/>
    <cellStyle name="Normal 53 4 3 3" xfId="44965"/>
    <cellStyle name="Normal 53 4 4" xfId="44966"/>
    <cellStyle name="Normal 53 4 5" xfId="44967"/>
    <cellStyle name="Normal 53 4 6" xfId="44968"/>
    <cellStyle name="Normal 53 5" xfId="44969"/>
    <cellStyle name="Normal 53 5 2" xfId="44970"/>
    <cellStyle name="Normal 53 5 3" xfId="44971"/>
    <cellStyle name="Normal 53 6" xfId="44972"/>
    <cellStyle name="Normal 53 6 2" xfId="44973"/>
    <cellStyle name="Normal 53 6 3" xfId="44974"/>
    <cellStyle name="Normal 53 7" xfId="44975"/>
    <cellStyle name="Normal 53 8" xfId="44976"/>
    <cellStyle name="Normal 53 9" xfId="44977"/>
    <cellStyle name="Normal 530" xfId="44978"/>
    <cellStyle name="Normal 531" xfId="44979"/>
    <cellStyle name="Normal 532" xfId="44980"/>
    <cellStyle name="Normal 533" xfId="44981"/>
    <cellStyle name="Normal 533 2" xfId="44982"/>
    <cellStyle name="Normal 534" xfId="44983"/>
    <cellStyle name="Normal 535" xfId="44984"/>
    <cellStyle name="Normal 536" xfId="44985"/>
    <cellStyle name="Normal 536 2" xfId="44986"/>
    <cellStyle name="Normal 536 2 2" xfId="44987"/>
    <cellStyle name="Normal 536 2 2 2" xfId="44988"/>
    <cellStyle name="Normal 536 2 2 2 2" xfId="44989"/>
    <cellStyle name="Normal 536 2 2 2 3" xfId="44990"/>
    <cellStyle name="Normal 536 2 2 3" xfId="44991"/>
    <cellStyle name="Normal 536 2 2 3 2" xfId="44992"/>
    <cellStyle name="Normal 536 2 2 3 3" xfId="44993"/>
    <cellStyle name="Normal 536 2 2 4" xfId="44994"/>
    <cellStyle name="Normal 536 2 2 5" xfId="44995"/>
    <cellStyle name="Normal 536 2 2 6" xfId="44996"/>
    <cellStyle name="Normal 536 2 3" xfId="44997"/>
    <cellStyle name="Normal 536 2 3 2" xfId="44998"/>
    <cellStyle name="Normal 536 2 3 3" xfId="44999"/>
    <cellStyle name="Normal 536 2 4" xfId="45000"/>
    <cellStyle name="Normal 536 2 4 2" xfId="45001"/>
    <cellStyle name="Normal 536 2 4 3" xfId="45002"/>
    <cellStyle name="Normal 536 2 5" xfId="45003"/>
    <cellStyle name="Normal 536 2 6" xfId="45004"/>
    <cellStyle name="Normal 536 2 7" xfId="45005"/>
    <cellStyle name="Normal 536 2 8" xfId="45006"/>
    <cellStyle name="Normal 536 3" xfId="45007"/>
    <cellStyle name="Normal 536 3 2" xfId="45008"/>
    <cellStyle name="Normal 536 3 2 2" xfId="45009"/>
    <cellStyle name="Normal 536 3 2 2 2" xfId="45010"/>
    <cellStyle name="Normal 536 3 2 3" xfId="45011"/>
    <cellStyle name="Normal 536 3 3" xfId="45012"/>
    <cellStyle name="Normal 536 3 3 2" xfId="45013"/>
    <cellStyle name="Normal 536 3 3 3" xfId="45014"/>
    <cellStyle name="Normal 536 3 4" xfId="45015"/>
    <cellStyle name="Normal 536 3 5" xfId="45016"/>
    <cellStyle name="Normal 536 3 6" xfId="45017"/>
    <cellStyle name="Normal 536 4" xfId="45018"/>
    <cellStyle name="Normal 536 4 2" xfId="45019"/>
    <cellStyle name="Normal 536 4 3" xfId="45020"/>
    <cellStyle name="Normal 536 5" xfId="45021"/>
    <cellStyle name="Normal 536 5 2" xfId="45022"/>
    <cellStyle name="Normal 536 5 3" xfId="45023"/>
    <cellStyle name="Normal 536 6" xfId="45024"/>
    <cellStyle name="Normal 536 7" xfId="45025"/>
    <cellStyle name="Normal 536 8" xfId="45026"/>
    <cellStyle name="Normal 536 9" xfId="45027"/>
    <cellStyle name="Normal 537" xfId="45028"/>
    <cellStyle name="Normal 537 2" xfId="45029"/>
    <cellStyle name="Normal 538" xfId="45030"/>
    <cellStyle name="Normal 538 2" xfId="45031"/>
    <cellStyle name="Normal 539" xfId="45032"/>
    <cellStyle name="Normal 539 2" xfId="45033"/>
    <cellStyle name="Normal 54" xfId="45034"/>
    <cellStyle name="Normal 54 10" xfId="45035"/>
    <cellStyle name="Normal 54 11" xfId="45036"/>
    <cellStyle name="Normal 54 12" xfId="45037"/>
    <cellStyle name="Normal 54 2" xfId="45038"/>
    <cellStyle name="Normal 54 2 10" xfId="45039"/>
    <cellStyle name="Normal 54 2 11" xfId="45040"/>
    <cellStyle name="Normal 54 2 2" xfId="45041"/>
    <cellStyle name="Normal 54 2 2 2" xfId="45042"/>
    <cellStyle name="Normal 54 2 2 2 2" xfId="45043"/>
    <cellStyle name="Normal 54 2 2 2 2 2" xfId="45044"/>
    <cellStyle name="Normal 54 2 2 2 2 3" xfId="45045"/>
    <cellStyle name="Normal 54 2 2 2 3" xfId="45046"/>
    <cellStyle name="Normal 54 2 2 2 3 2" xfId="45047"/>
    <cellStyle name="Normal 54 2 2 2 3 3" xfId="45048"/>
    <cellStyle name="Normal 54 2 2 2 4" xfId="45049"/>
    <cellStyle name="Normal 54 2 2 2 5" xfId="45050"/>
    <cellStyle name="Normal 54 2 2 2 6" xfId="45051"/>
    <cellStyle name="Normal 54 2 2 2 7" xfId="45052"/>
    <cellStyle name="Normal 54 2 2 3" xfId="45053"/>
    <cellStyle name="Normal 54 2 2 3 2" xfId="45054"/>
    <cellStyle name="Normal 54 2 2 3 3" xfId="45055"/>
    <cellStyle name="Normal 54 2 2 3 4" xfId="45056"/>
    <cellStyle name="Normal 54 2 2 4" xfId="45057"/>
    <cellStyle name="Normal 54 2 2 4 2" xfId="45058"/>
    <cellStyle name="Normal 54 2 2 4 3" xfId="45059"/>
    <cellStyle name="Normal 54 2 2 5" xfId="45060"/>
    <cellStyle name="Normal 54 2 2 6" xfId="45061"/>
    <cellStyle name="Normal 54 2 2 7" xfId="45062"/>
    <cellStyle name="Normal 54 2 2 8" xfId="45063"/>
    <cellStyle name="Normal 54 2 2 9" xfId="45064"/>
    <cellStyle name="Normal 54 2 3" xfId="45065"/>
    <cellStyle name="Normal 54 2 3 2" xfId="45066"/>
    <cellStyle name="Normal 54 2 3 2 2" xfId="45067"/>
    <cellStyle name="Normal 54 2 3 2 3" xfId="45068"/>
    <cellStyle name="Normal 54 2 3 3" xfId="45069"/>
    <cellStyle name="Normal 54 2 3 3 2" xfId="45070"/>
    <cellStyle name="Normal 54 2 3 3 3" xfId="45071"/>
    <cellStyle name="Normal 54 2 3 4" xfId="45072"/>
    <cellStyle name="Normal 54 2 3 5" xfId="45073"/>
    <cellStyle name="Normal 54 2 3 6" xfId="45074"/>
    <cellStyle name="Normal 54 2 3 7" xfId="45075"/>
    <cellStyle name="Normal 54 2 4" xfId="45076"/>
    <cellStyle name="Normal 54 2 4 2" xfId="45077"/>
    <cellStyle name="Normal 54 2 4 3" xfId="45078"/>
    <cellStyle name="Normal 54 2 4 4" xfId="45079"/>
    <cellStyle name="Normal 54 2 5" xfId="45080"/>
    <cellStyle name="Normal 54 2 5 2" xfId="45081"/>
    <cellStyle name="Normal 54 2 5 3" xfId="45082"/>
    <cellStyle name="Normal 54 2 6" xfId="45083"/>
    <cellStyle name="Normal 54 2 7" xfId="45084"/>
    <cellStyle name="Normal 54 2 8" xfId="45085"/>
    <cellStyle name="Normal 54 2 9" xfId="45086"/>
    <cellStyle name="Normal 54 3" xfId="45087"/>
    <cellStyle name="Normal 54 3 2" xfId="45088"/>
    <cellStyle name="Normal 54 3 2 2" xfId="45089"/>
    <cellStyle name="Normal 54 3 2 2 2" xfId="45090"/>
    <cellStyle name="Normal 54 3 2 2 3" xfId="45091"/>
    <cellStyle name="Normal 54 3 2 3" xfId="45092"/>
    <cellStyle name="Normal 54 3 2 3 2" xfId="45093"/>
    <cellStyle name="Normal 54 3 2 3 3" xfId="45094"/>
    <cellStyle name="Normal 54 3 2 4" xfId="45095"/>
    <cellStyle name="Normal 54 3 2 5" xfId="45096"/>
    <cellStyle name="Normal 54 3 2 6" xfId="45097"/>
    <cellStyle name="Normal 54 3 2 7" xfId="45098"/>
    <cellStyle name="Normal 54 3 3" xfId="45099"/>
    <cellStyle name="Normal 54 3 3 2" xfId="45100"/>
    <cellStyle name="Normal 54 3 3 3" xfId="45101"/>
    <cellStyle name="Normal 54 3 3 4" xfId="45102"/>
    <cellStyle name="Normal 54 3 4" xfId="45103"/>
    <cellStyle name="Normal 54 3 4 2" xfId="45104"/>
    <cellStyle name="Normal 54 3 4 3" xfId="45105"/>
    <cellStyle name="Normal 54 3 5" xfId="45106"/>
    <cellStyle name="Normal 54 3 6" xfId="45107"/>
    <cellStyle name="Normal 54 3 7" xfId="45108"/>
    <cellStyle name="Normal 54 3 8" xfId="45109"/>
    <cellStyle name="Normal 54 3 9" xfId="45110"/>
    <cellStyle name="Normal 54 4" xfId="45111"/>
    <cellStyle name="Normal 54 4 2" xfId="45112"/>
    <cellStyle name="Normal 54 4 2 2" xfId="45113"/>
    <cellStyle name="Normal 54 4 2 3" xfId="45114"/>
    <cellStyle name="Normal 54 4 3" xfId="45115"/>
    <cellStyle name="Normal 54 4 3 2" xfId="45116"/>
    <cellStyle name="Normal 54 4 3 3" xfId="45117"/>
    <cellStyle name="Normal 54 4 4" xfId="45118"/>
    <cellStyle name="Normal 54 4 5" xfId="45119"/>
    <cellStyle name="Normal 54 4 6" xfId="45120"/>
    <cellStyle name="Normal 54 4 7" xfId="45121"/>
    <cellStyle name="Normal 54 5" xfId="45122"/>
    <cellStyle name="Normal 54 5 2" xfId="45123"/>
    <cellStyle name="Normal 54 5 3" xfId="45124"/>
    <cellStyle name="Normal 54 5 4" xfId="45125"/>
    <cellStyle name="Normal 54 6" xfId="45126"/>
    <cellStyle name="Normal 54 6 2" xfId="45127"/>
    <cellStyle name="Normal 54 6 3" xfId="45128"/>
    <cellStyle name="Normal 54 7" xfId="45129"/>
    <cellStyle name="Normal 54 8" xfId="45130"/>
    <cellStyle name="Normal 54 9" xfId="45131"/>
    <cellStyle name="Normal 54_Order Book" xfId="45132"/>
    <cellStyle name="Normal 540" xfId="45133"/>
    <cellStyle name="Normal 540 2" xfId="45134"/>
    <cellStyle name="Normal 541" xfId="45135"/>
    <cellStyle name="Normal 541 2" xfId="45136"/>
    <cellStyle name="Normal 542" xfId="45137"/>
    <cellStyle name="Normal 542 2" xfId="45138"/>
    <cellStyle name="Normal 543" xfId="45139"/>
    <cellStyle name="Normal 544" xfId="45140"/>
    <cellStyle name="Normal 545" xfId="45141"/>
    <cellStyle name="Normal 546" xfId="45142"/>
    <cellStyle name="Normal 547" xfId="45143"/>
    <cellStyle name="Normal 548" xfId="45144"/>
    <cellStyle name="Normal 549" xfId="45145"/>
    <cellStyle name="Normal 55" xfId="45146"/>
    <cellStyle name="Normal 55 10" xfId="45147"/>
    <cellStyle name="Normal 55 11" xfId="45148"/>
    <cellStyle name="Normal 55 12" xfId="45149"/>
    <cellStyle name="Normal 55 2" xfId="45150"/>
    <cellStyle name="Normal 55 2 10" xfId="45151"/>
    <cellStyle name="Normal 55 2 11" xfId="45152"/>
    <cellStyle name="Normal 55 2 2" xfId="45153"/>
    <cellStyle name="Normal 55 2 2 2" xfId="45154"/>
    <cellStyle name="Normal 55 2 2 2 2" xfId="45155"/>
    <cellStyle name="Normal 55 2 2 2 2 2" xfId="45156"/>
    <cellStyle name="Normal 55 2 2 2 2 3" xfId="45157"/>
    <cellStyle name="Normal 55 2 2 2 3" xfId="45158"/>
    <cellStyle name="Normal 55 2 2 2 3 2" xfId="45159"/>
    <cellStyle name="Normal 55 2 2 2 3 3" xfId="45160"/>
    <cellStyle name="Normal 55 2 2 2 4" xfId="45161"/>
    <cellStyle name="Normal 55 2 2 2 5" xfId="45162"/>
    <cellStyle name="Normal 55 2 2 2 6" xfId="45163"/>
    <cellStyle name="Normal 55 2 2 2 7" xfId="45164"/>
    <cellStyle name="Normal 55 2 2 3" xfId="45165"/>
    <cellStyle name="Normal 55 2 2 3 2" xfId="45166"/>
    <cellStyle name="Normal 55 2 2 3 3" xfId="45167"/>
    <cellStyle name="Normal 55 2 2 3 4" xfId="45168"/>
    <cellStyle name="Normal 55 2 2 4" xfId="45169"/>
    <cellStyle name="Normal 55 2 2 4 2" xfId="45170"/>
    <cellStyle name="Normal 55 2 2 4 3" xfId="45171"/>
    <cellStyle name="Normal 55 2 2 5" xfId="45172"/>
    <cellStyle name="Normal 55 2 2 6" xfId="45173"/>
    <cellStyle name="Normal 55 2 2 7" xfId="45174"/>
    <cellStyle name="Normal 55 2 2 8" xfId="45175"/>
    <cellStyle name="Normal 55 2 2 9" xfId="45176"/>
    <cellStyle name="Normal 55 2 3" xfId="45177"/>
    <cellStyle name="Normal 55 2 3 2" xfId="45178"/>
    <cellStyle name="Normal 55 2 3 2 2" xfId="45179"/>
    <cellStyle name="Normal 55 2 3 2 3" xfId="45180"/>
    <cellStyle name="Normal 55 2 3 3" xfId="45181"/>
    <cellStyle name="Normal 55 2 3 3 2" xfId="45182"/>
    <cellStyle name="Normal 55 2 3 3 3" xfId="45183"/>
    <cellStyle name="Normal 55 2 3 4" xfId="45184"/>
    <cellStyle name="Normal 55 2 3 5" xfId="45185"/>
    <cellStyle name="Normal 55 2 3 6" xfId="45186"/>
    <cellStyle name="Normal 55 2 3 7" xfId="45187"/>
    <cellStyle name="Normal 55 2 4" xfId="45188"/>
    <cellStyle name="Normal 55 2 4 2" xfId="45189"/>
    <cellStyle name="Normal 55 2 4 3" xfId="45190"/>
    <cellStyle name="Normal 55 2 4 4" xfId="45191"/>
    <cellStyle name="Normal 55 2 5" xfId="45192"/>
    <cellStyle name="Normal 55 2 5 2" xfId="45193"/>
    <cellStyle name="Normal 55 2 5 3" xfId="45194"/>
    <cellStyle name="Normal 55 2 6" xfId="45195"/>
    <cellStyle name="Normal 55 2 7" xfId="45196"/>
    <cellStyle name="Normal 55 2 8" xfId="45197"/>
    <cellStyle name="Normal 55 2 9" xfId="45198"/>
    <cellStyle name="Normal 55 3" xfId="45199"/>
    <cellStyle name="Normal 55 3 2" xfId="45200"/>
    <cellStyle name="Normal 55 3 2 2" xfId="45201"/>
    <cellStyle name="Normal 55 3 2 2 2" xfId="45202"/>
    <cellStyle name="Normal 55 3 2 2 3" xfId="45203"/>
    <cellStyle name="Normal 55 3 2 3" xfId="45204"/>
    <cellStyle name="Normal 55 3 2 3 2" xfId="45205"/>
    <cellStyle name="Normal 55 3 2 3 3" xfId="45206"/>
    <cellStyle name="Normal 55 3 2 4" xfId="45207"/>
    <cellStyle name="Normal 55 3 2 5" xfId="45208"/>
    <cellStyle name="Normal 55 3 2 6" xfId="45209"/>
    <cellStyle name="Normal 55 3 2 7" xfId="45210"/>
    <cellStyle name="Normal 55 3 3" xfId="45211"/>
    <cellStyle name="Normal 55 3 3 2" xfId="45212"/>
    <cellStyle name="Normal 55 3 3 3" xfId="45213"/>
    <cellStyle name="Normal 55 3 3 4" xfId="45214"/>
    <cellStyle name="Normal 55 3 4" xfId="45215"/>
    <cellStyle name="Normal 55 3 4 2" xfId="45216"/>
    <cellStyle name="Normal 55 3 4 3" xfId="45217"/>
    <cellStyle name="Normal 55 3 5" xfId="45218"/>
    <cellStyle name="Normal 55 3 6" xfId="45219"/>
    <cellStyle name="Normal 55 3 7" xfId="45220"/>
    <cellStyle name="Normal 55 3 8" xfId="45221"/>
    <cellStyle name="Normal 55 3 9" xfId="45222"/>
    <cellStyle name="Normal 55 4" xfId="45223"/>
    <cellStyle name="Normal 55 4 2" xfId="45224"/>
    <cellStyle name="Normal 55 4 2 2" xfId="45225"/>
    <cellStyle name="Normal 55 4 2 3" xfId="45226"/>
    <cellStyle name="Normal 55 4 3" xfId="45227"/>
    <cellStyle name="Normal 55 4 3 2" xfId="45228"/>
    <cellStyle name="Normal 55 4 3 3" xfId="45229"/>
    <cellStyle name="Normal 55 4 4" xfId="45230"/>
    <cellStyle name="Normal 55 4 5" xfId="45231"/>
    <cellStyle name="Normal 55 4 6" xfId="45232"/>
    <cellStyle name="Normal 55 4 7" xfId="45233"/>
    <cellStyle name="Normal 55 5" xfId="45234"/>
    <cellStyle name="Normal 55 5 2" xfId="45235"/>
    <cellStyle name="Normal 55 5 3" xfId="45236"/>
    <cellStyle name="Normal 55 5 4" xfId="45237"/>
    <cellStyle name="Normal 55 6" xfId="45238"/>
    <cellStyle name="Normal 55 6 2" xfId="45239"/>
    <cellStyle name="Normal 55 6 3" xfId="45240"/>
    <cellStyle name="Normal 55 7" xfId="45241"/>
    <cellStyle name="Normal 55 8" xfId="45242"/>
    <cellStyle name="Normal 55 9" xfId="45243"/>
    <cellStyle name="Normal 55_Order Book" xfId="45244"/>
    <cellStyle name="Normal 550" xfId="45245"/>
    <cellStyle name="Normal 551" xfId="45246"/>
    <cellStyle name="Normal 552" xfId="45247"/>
    <cellStyle name="Normal 553" xfId="45248"/>
    <cellStyle name="Normal 554" xfId="45249"/>
    <cellStyle name="Normal 555" xfId="45250"/>
    <cellStyle name="Normal 556" xfId="45251"/>
    <cellStyle name="Normal 557" xfId="45252"/>
    <cellStyle name="Normal 558" xfId="45253"/>
    <cellStyle name="Normal 559" xfId="45254"/>
    <cellStyle name="Normal 56" xfId="45255"/>
    <cellStyle name="Normal 56 10" xfId="45256"/>
    <cellStyle name="Normal 56 11" xfId="45257"/>
    <cellStyle name="Normal 56 12" xfId="45258"/>
    <cellStyle name="Normal 56 2" xfId="45259"/>
    <cellStyle name="Normal 56 2 10" xfId="45260"/>
    <cellStyle name="Normal 56 2 11" xfId="45261"/>
    <cellStyle name="Normal 56 2 2" xfId="45262"/>
    <cellStyle name="Normal 56 2 2 2" xfId="45263"/>
    <cellStyle name="Normal 56 2 2 2 2" xfId="45264"/>
    <cellStyle name="Normal 56 2 2 2 2 2" xfId="45265"/>
    <cellStyle name="Normal 56 2 2 2 2 3" xfId="45266"/>
    <cellStyle name="Normal 56 2 2 2 3" xfId="45267"/>
    <cellStyle name="Normal 56 2 2 2 3 2" xfId="45268"/>
    <cellStyle name="Normal 56 2 2 2 3 3" xfId="45269"/>
    <cellStyle name="Normal 56 2 2 2 4" xfId="45270"/>
    <cellStyle name="Normal 56 2 2 2 5" xfId="45271"/>
    <cellStyle name="Normal 56 2 2 2 6" xfId="45272"/>
    <cellStyle name="Normal 56 2 2 2 7" xfId="45273"/>
    <cellStyle name="Normal 56 2 2 3" xfId="45274"/>
    <cellStyle name="Normal 56 2 2 3 2" xfId="45275"/>
    <cellStyle name="Normal 56 2 2 3 3" xfId="45276"/>
    <cellStyle name="Normal 56 2 2 3 4" xfId="45277"/>
    <cellStyle name="Normal 56 2 2 4" xfId="45278"/>
    <cellStyle name="Normal 56 2 2 4 2" xfId="45279"/>
    <cellStyle name="Normal 56 2 2 4 3" xfId="45280"/>
    <cellStyle name="Normal 56 2 2 5" xfId="45281"/>
    <cellStyle name="Normal 56 2 2 6" xfId="45282"/>
    <cellStyle name="Normal 56 2 2 7" xfId="45283"/>
    <cellStyle name="Normal 56 2 2 8" xfId="45284"/>
    <cellStyle name="Normal 56 2 2 9" xfId="45285"/>
    <cellStyle name="Normal 56 2 3" xfId="45286"/>
    <cellStyle name="Normal 56 2 3 2" xfId="45287"/>
    <cellStyle name="Normal 56 2 3 2 2" xfId="45288"/>
    <cellStyle name="Normal 56 2 3 2 3" xfId="45289"/>
    <cellStyle name="Normal 56 2 3 3" xfId="45290"/>
    <cellStyle name="Normal 56 2 3 3 2" xfId="45291"/>
    <cellStyle name="Normal 56 2 3 3 3" xfId="45292"/>
    <cellStyle name="Normal 56 2 3 4" xfId="45293"/>
    <cellStyle name="Normal 56 2 3 5" xfId="45294"/>
    <cellStyle name="Normal 56 2 3 6" xfId="45295"/>
    <cellStyle name="Normal 56 2 3 7" xfId="45296"/>
    <cellStyle name="Normal 56 2 4" xfId="45297"/>
    <cellStyle name="Normal 56 2 4 2" xfId="45298"/>
    <cellStyle name="Normal 56 2 4 3" xfId="45299"/>
    <cellStyle name="Normal 56 2 4 4" xfId="45300"/>
    <cellStyle name="Normal 56 2 5" xfId="45301"/>
    <cellStyle name="Normal 56 2 5 2" xfId="45302"/>
    <cellStyle name="Normal 56 2 5 3" xfId="45303"/>
    <cellStyle name="Normal 56 2 6" xfId="45304"/>
    <cellStyle name="Normal 56 2 7" xfId="45305"/>
    <cellStyle name="Normal 56 2 8" xfId="45306"/>
    <cellStyle name="Normal 56 2 9" xfId="45307"/>
    <cellStyle name="Normal 56 3" xfId="45308"/>
    <cellStyle name="Normal 56 3 2" xfId="45309"/>
    <cellStyle name="Normal 56 3 2 2" xfId="45310"/>
    <cellStyle name="Normal 56 3 2 2 2" xfId="45311"/>
    <cellStyle name="Normal 56 3 2 2 3" xfId="45312"/>
    <cellStyle name="Normal 56 3 2 3" xfId="45313"/>
    <cellStyle name="Normal 56 3 2 3 2" xfId="45314"/>
    <cellStyle name="Normal 56 3 2 3 3" xfId="45315"/>
    <cellStyle name="Normal 56 3 2 4" xfId="45316"/>
    <cellStyle name="Normal 56 3 2 5" xfId="45317"/>
    <cellStyle name="Normal 56 3 2 6" xfId="45318"/>
    <cellStyle name="Normal 56 3 2 7" xfId="45319"/>
    <cellStyle name="Normal 56 3 3" xfId="45320"/>
    <cellStyle name="Normal 56 3 3 2" xfId="45321"/>
    <cellStyle name="Normal 56 3 3 3" xfId="45322"/>
    <cellStyle name="Normal 56 3 3 4" xfId="45323"/>
    <cellStyle name="Normal 56 3 4" xfId="45324"/>
    <cellStyle name="Normal 56 3 4 2" xfId="45325"/>
    <cellStyle name="Normal 56 3 4 3" xfId="45326"/>
    <cellStyle name="Normal 56 3 5" xfId="45327"/>
    <cellStyle name="Normal 56 3 6" xfId="45328"/>
    <cellStyle name="Normal 56 3 7" xfId="45329"/>
    <cellStyle name="Normal 56 3 8" xfId="45330"/>
    <cellStyle name="Normal 56 3 9" xfId="45331"/>
    <cellStyle name="Normal 56 4" xfId="45332"/>
    <cellStyle name="Normal 56 4 2" xfId="45333"/>
    <cellStyle name="Normal 56 4 2 2" xfId="45334"/>
    <cellStyle name="Normal 56 4 2 3" xfId="45335"/>
    <cellStyle name="Normal 56 4 3" xfId="45336"/>
    <cellStyle name="Normal 56 4 3 2" xfId="45337"/>
    <cellStyle name="Normal 56 4 3 3" xfId="45338"/>
    <cellStyle name="Normal 56 4 4" xfId="45339"/>
    <cellStyle name="Normal 56 4 5" xfId="45340"/>
    <cellStyle name="Normal 56 4 6" xfId="45341"/>
    <cellStyle name="Normal 56 4 7" xfId="45342"/>
    <cellStyle name="Normal 56 5" xfId="45343"/>
    <cellStyle name="Normal 56 5 2" xfId="45344"/>
    <cellStyle name="Normal 56 5 3" xfId="45345"/>
    <cellStyle name="Normal 56 5 4" xfId="45346"/>
    <cellStyle name="Normal 56 6" xfId="45347"/>
    <cellStyle name="Normal 56 6 2" xfId="45348"/>
    <cellStyle name="Normal 56 6 3" xfId="45349"/>
    <cellStyle name="Normal 56 7" xfId="45350"/>
    <cellStyle name="Normal 56 8" xfId="45351"/>
    <cellStyle name="Normal 56 9" xfId="45352"/>
    <cellStyle name="Normal 56_Order Book" xfId="45353"/>
    <cellStyle name="Normal 560" xfId="45354"/>
    <cellStyle name="Normal 561" xfId="45355"/>
    <cellStyle name="Normal 562" xfId="45356"/>
    <cellStyle name="Normal 563" xfId="45357"/>
    <cellStyle name="Normal 564" xfId="45358"/>
    <cellStyle name="Normal 565" xfId="45359"/>
    <cellStyle name="Normal 566" xfId="45360"/>
    <cellStyle name="Normal 567" xfId="45361"/>
    <cellStyle name="Normal 568" xfId="45362"/>
    <cellStyle name="Normal 569" xfId="45363"/>
    <cellStyle name="Normal 57" xfId="45364"/>
    <cellStyle name="Normal 57 10" xfId="45365"/>
    <cellStyle name="Normal 57 11" xfId="45366"/>
    <cellStyle name="Normal 57 12" xfId="45367"/>
    <cellStyle name="Normal 57 2" xfId="45368"/>
    <cellStyle name="Normal 57 2 10" xfId="45369"/>
    <cellStyle name="Normal 57 2 11" xfId="45370"/>
    <cellStyle name="Normal 57 2 2" xfId="45371"/>
    <cellStyle name="Normal 57 2 2 2" xfId="45372"/>
    <cellStyle name="Normal 57 2 2 2 2" xfId="45373"/>
    <cellStyle name="Normal 57 2 2 2 2 2" xfId="45374"/>
    <cellStyle name="Normal 57 2 2 2 2 3" xfId="45375"/>
    <cellStyle name="Normal 57 2 2 2 3" xfId="45376"/>
    <cellStyle name="Normal 57 2 2 2 3 2" xfId="45377"/>
    <cellStyle name="Normal 57 2 2 2 3 3" xfId="45378"/>
    <cellStyle name="Normal 57 2 2 2 4" xfId="45379"/>
    <cellStyle name="Normal 57 2 2 2 5" xfId="45380"/>
    <cellStyle name="Normal 57 2 2 2 6" xfId="45381"/>
    <cellStyle name="Normal 57 2 2 2 7" xfId="45382"/>
    <cellStyle name="Normal 57 2 2 3" xfId="45383"/>
    <cellStyle name="Normal 57 2 2 3 2" xfId="45384"/>
    <cellStyle name="Normal 57 2 2 3 3" xfId="45385"/>
    <cellStyle name="Normal 57 2 2 3 4" xfId="45386"/>
    <cellStyle name="Normal 57 2 2 4" xfId="45387"/>
    <cellStyle name="Normal 57 2 2 4 2" xfId="45388"/>
    <cellStyle name="Normal 57 2 2 4 3" xfId="45389"/>
    <cellStyle name="Normal 57 2 2 5" xfId="45390"/>
    <cellStyle name="Normal 57 2 2 6" xfId="45391"/>
    <cellStyle name="Normal 57 2 2 7" xfId="45392"/>
    <cellStyle name="Normal 57 2 2 8" xfId="45393"/>
    <cellStyle name="Normal 57 2 2 9" xfId="45394"/>
    <cellStyle name="Normal 57 2 3" xfId="45395"/>
    <cellStyle name="Normal 57 2 3 2" xfId="45396"/>
    <cellStyle name="Normal 57 2 3 2 2" xfId="45397"/>
    <cellStyle name="Normal 57 2 3 2 3" xfId="45398"/>
    <cellStyle name="Normal 57 2 3 3" xfId="45399"/>
    <cellStyle name="Normal 57 2 3 3 2" xfId="45400"/>
    <cellStyle name="Normal 57 2 3 3 3" xfId="45401"/>
    <cellStyle name="Normal 57 2 3 4" xfId="45402"/>
    <cellStyle name="Normal 57 2 3 5" xfId="45403"/>
    <cellStyle name="Normal 57 2 3 6" xfId="45404"/>
    <cellStyle name="Normal 57 2 3 7" xfId="45405"/>
    <cellStyle name="Normal 57 2 4" xfId="45406"/>
    <cellStyle name="Normal 57 2 4 2" xfId="45407"/>
    <cellStyle name="Normal 57 2 4 3" xfId="45408"/>
    <cellStyle name="Normal 57 2 4 4" xfId="45409"/>
    <cellStyle name="Normal 57 2 5" xfId="45410"/>
    <cellStyle name="Normal 57 2 5 2" xfId="45411"/>
    <cellStyle name="Normal 57 2 5 3" xfId="45412"/>
    <cellStyle name="Normal 57 2 6" xfId="45413"/>
    <cellStyle name="Normal 57 2 7" xfId="45414"/>
    <cellStyle name="Normal 57 2 8" xfId="45415"/>
    <cellStyle name="Normal 57 2 9" xfId="45416"/>
    <cellStyle name="Normal 57 3" xfId="45417"/>
    <cellStyle name="Normal 57 3 2" xfId="45418"/>
    <cellStyle name="Normal 57 3 2 2" xfId="45419"/>
    <cellStyle name="Normal 57 3 2 2 2" xfId="45420"/>
    <cellStyle name="Normal 57 3 2 2 3" xfId="45421"/>
    <cellStyle name="Normal 57 3 2 3" xfId="45422"/>
    <cellStyle name="Normal 57 3 2 3 2" xfId="45423"/>
    <cellStyle name="Normal 57 3 2 3 3" xfId="45424"/>
    <cellStyle name="Normal 57 3 2 4" xfId="45425"/>
    <cellStyle name="Normal 57 3 2 5" xfId="45426"/>
    <cellStyle name="Normal 57 3 2 6" xfId="45427"/>
    <cellStyle name="Normal 57 3 2 7" xfId="45428"/>
    <cellStyle name="Normal 57 3 3" xfId="45429"/>
    <cellStyle name="Normal 57 3 3 2" xfId="45430"/>
    <cellStyle name="Normal 57 3 3 3" xfId="45431"/>
    <cellStyle name="Normal 57 3 3 4" xfId="45432"/>
    <cellStyle name="Normal 57 3 4" xfId="45433"/>
    <cellStyle name="Normal 57 3 4 2" xfId="45434"/>
    <cellStyle name="Normal 57 3 4 3" xfId="45435"/>
    <cellStyle name="Normal 57 3 5" xfId="45436"/>
    <cellStyle name="Normal 57 3 6" xfId="45437"/>
    <cellStyle name="Normal 57 3 7" xfId="45438"/>
    <cellStyle name="Normal 57 3 8" xfId="45439"/>
    <cellStyle name="Normal 57 3 9" xfId="45440"/>
    <cellStyle name="Normal 57 4" xfId="45441"/>
    <cellStyle name="Normal 57 4 2" xfId="45442"/>
    <cellStyle name="Normal 57 4 2 2" xfId="45443"/>
    <cellStyle name="Normal 57 4 2 3" xfId="45444"/>
    <cellStyle name="Normal 57 4 3" xfId="45445"/>
    <cellStyle name="Normal 57 4 3 2" xfId="45446"/>
    <cellStyle name="Normal 57 4 3 3" xfId="45447"/>
    <cellStyle name="Normal 57 4 4" xfId="45448"/>
    <cellStyle name="Normal 57 4 5" xfId="45449"/>
    <cellStyle name="Normal 57 4 6" xfId="45450"/>
    <cellStyle name="Normal 57 4 7" xfId="45451"/>
    <cellStyle name="Normal 57 5" xfId="45452"/>
    <cellStyle name="Normal 57 5 2" xfId="45453"/>
    <cellStyle name="Normal 57 5 3" xfId="45454"/>
    <cellStyle name="Normal 57 5 4" xfId="45455"/>
    <cellStyle name="Normal 57 6" xfId="45456"/>
    <cellStyle name="Normal 57 6 2" xfId="45457"/>
    <cellStyle name="Normal 57 6 3" xfId="45458"/>
    <cellStyle name="Normal 57 7" xfId="45459"/>
    <cellStyle name="Normal 57 8" xfId="45460"/>
    <cellStyle name="Normal 57 9" xfId="45461"/>
    <cellStyle name="Normal 57_Order Book" xfId="45462"/>
    <cellStyle name="Normal 570" xfId="45463"/>
    <cellStyle name="Normal 571" xfId="45464"/>
    <cellStyle name="Normal 572" xfId="45465"/>
    <cellStyle name="Normal 573" xfId="45466"/>
    <cellStyle name="Normal 574" xfId="45467"/>
    <cellStyle name="Normal 575" xfId="45468"/>
    <cellStyle name="Normal 576" xfId="45469"/>
    <cellStyle name="Normal 577" xfId="45470"/>
    <cellStyle name="Normal 578" xfId="45471"/>
    <cellStyle name="Normal 579" xfId="45472"/>
    <cellStyle name="Normal 58" xfId="45473"/>
    <cellStyle name="Normal 58 10" xfId="45474"/>
    <cellStyle name="Normal 58 11" xfId="45475"/>
    <cellStyle name="Normal 58 12" xfId="45476"/>
    <cellStyle name="Normal 58 2" xfId="45477"/>
    <cellStyle name="Normal 58 2 10" xfId="45478"/>
    <cellStyle name="Normal 58 2 11" xfId="45479"/>
    <cellStyle name="Normal 58 2 2" xfId="45480"/>
    <cellStyle name="Normal 58 2 2 2" xfId="45481"/>
    <cellStyle name="Normal 58 2 2 2 2" xfId="45482"/>
    <cellStyle name="Normal 58 2 2 2 2 2" xfId="45483"/>
    <cellStyle name="Normal 58 2 2 2 2 3" xfId="45484"/>
    <cellStyle name="Normal 58 2 2 2 3" xfId="45485"/>
    <cellStyle name="Normal 58 2 2 2 3 2" xfId="45486"/>
    <cellStyle name="Normal 58 2 2 2 3 3" xfId="45487"/>
    <cellStyle name="Normal 58 2 2 2 4" xfId="45488"/>
    <cellStyle name="Normal 58 2 2 2 5" xfId="45489"/>
    <cellStyle name="Normal 58 2 2 2 6" xfId="45490"/>
    <cellStyle name="Normal 58 2 2 2 7" xfId="45491"/>
    <cellStyle name="Normal 58 2 2 3" xfId="45492"/>
    <cellStyle name="Normal 58 2 2 3 2" xfId="45493"/>
    <cellStyle name="Normal 58 2 2 3 3" xfId="45494"/>
    <cellStyle name="Normal 58 2 2 3 4" xfId="45495"/>
    <cellStyle name="Normal 58 2 2 4" xfId="45496"/>
    <cellStyle name="Normal 58 2 2 4 2" xfId="45497"/>
    <cellStyle name="Normal 58 2 2 4 3" xfId="45498"/>
    <cellStyle name="Normal 58 2 2 5" xfId="45499"/>
    <cellStyle name="Normal 58 2 2 6" xfId="45500"/>
    <cellStyle name="Normal 58 2 2 7" xfId="45501"/>
    <cellStyle name="Normal 58 2 2 8" xfId="45502"/>
    <cellStyle name="Normal 58 2 2 9" xfId="45503"/>
    <cellStyle name="Normal 58 2 3" xfId="45504"/>
    <cellStyle name="Normal 58 2 3 2" xfId="45505"/>
    <cellStyle name="Normal 58 2 3 2 2" xfId="45506"/>
    <cellStyle name="Normal 58 2 3 2 3" xfId="45507"/>
    <cellStyle name="Normal 58 2 3 3" xfId="45508"/>
    <cellStyle name="Normal 58 2 3 3 2" xfId="45509"/>
    <cellStyle name="Normal 58 2 3 3 3" xfId="45510"/>
    <cellStyle name="Normal 58 2 3 4" xfId="45511"/>
    <cellStyle name="Normal 58 2 3 5" xfId="45512"/>
    <cellStyle name="Normal 58 2 3 6" xfId="45513"/>
    <cellStyle name="Normal 58 2 3 7" xfId="45514"/>
    <cellStyle name="Normal 58 2 4" xfId="45515"/>
    <cellStyle name="Normal 58 2 4 2" xfId="45516"/>
    <cellStyle name="Normal 58 2 4 3" xfId="45517"/>
    <cellStyle name="Normal 58 2 4 4" xfId="45518"/>
    <cellStyle name="Normal 58 2 5" xfId="45519"/>
    <cellStyle name="Normal 58 2 5 2" xfId="45520"/>
    <cellStyle name="Normal 58 2 5 3" xfId="45521"/>
    <cellStyle name="Normal 58 2 6" xfId="45522"/>
    <cellStyle name="Normal 58 2 7" xfId="45523"/>
    <cellStyle name="Normal 58 2 8" xfId="45524"/>
    <cellStyle name="Normal 58 2 9" xfId="45525"/>
    <cellStyle name="Normal 58 3" xfId="45526"/>
    <cellStyle name="Normal 58 3 2" xfId="45527"/>
    <cellStyle name="Normal 58 3 2 2" xfId="45528"/>
    <cellStyle name="Normal 58 3 2 2 2" xfId="45529"/>
    <cellStyle name="Normal 58 3 2 2 3" xfId="45530"/>
    <cellStyle name="Normal 58 3 2 3" xfId="45531"/>
    <cellStyle name="Normal 58 3 2 3 2" xfId="45532"/>
    <cellStyle name="Normal 58 3 2 3 3" xfId="45533"/>
    <cellStyle name="Normal 58 3 2 4" xfId="45534"/>
    <cellStyle name="Normal 58 3 2 5" xfId="45535"/>
    <cellStyle name="Normal 58 3 2 6" xfId="45536"/>
    <cellStyle name="Normal 58 3 2 7" xfId="45537"/>
    <cellStyle name="Normal 58 3 3" xfId="45538"/>
    <cellStyle name="Normal 58 3 3 2" xfId="45539"/>
    <cellStyle name="Normal 58 3 3 3" xfId="45540"/>
    <cellStyle name="Normal 58 3 3 4" xfId="45541"/>
    <cellStyle name="Normal 58 3 4" xfId="45542"/>
    <cellStyle name="Normal 58 3 4 2" xfId="45543"/>
    <cellStyle name="Normal 58 3 4 3" xfId="45544"/>
    <cellStyle name="Normal 58 3 5" xfId="45545"/>
    <cellStyle name="Normal 58 3 6" xfId="45546"/>
    <cellStyle name="Normal 58 3 7" xfId="45547"/>
    <cellStyle name="Normal 58 3 8" xfId="45548"/>
    <cellStyle name="Normal 58 3 9" xfId="45549"/>
    <cellStyle name="Normal 58 4" xfId="45550"/>
    <cellStyle name="Normal 58 4 2" xfId="45551"/>
    <cellStyle name="Normal 58 4 2 2" xfId="45552"/>
    <cellStyle name="Normal 58 4 2 3" xfId="45553"/>
    <cellStyle name="Normal 58 4 3" xfId="45554"/>
    <cellStyle name="Normal 58 4 3 2" xfId="45555"/>
    <cellStyle name="Normal 58 4 3 3" xfId="45556"/>
    <cellStyle name="Normal 58 4 4" xfId="45557"/>
    <cellStyle name="Normal 58 4 5" xfId="45558"/>
    <cellStyle name="Normal 58 4 6" xfId="45559"/>
    <cellStyle name="Normal 58 4 7" xfId="45560"/>
    <cellStyle name="Normal 58 5" xfId="45561"/>
    <cellStyle name="Normal 58 5 2" xfId="45562"/>
    <cellStyle name="Normal 58 5 3" xfId="45563"/>
    <cellStyle name="Normal 58 5 4" xfId="45564"/>
    <cellStyle name="Normal 58 6" xfId="45565"/>
    <cellStyle name="Normal 58 6 2" xfId="45566"/>
    <cellStyle name="Normal 58 6 3" xfId="45567"/>
    <cellStyle name="Normal 58 7" xfId="45568"/>
    <cellStyle name="Normal 58 8" xfId="45569"/>
    <cellStyle name="Normal 58 9" xfId="45570"/>
    <cellStyle name="Normal 58_Order Book" xfId="45571"/>
    <cellStyle name="Normal 580" xfId="45572"/>
    <cellStyle name="Normal 581" xfId="45573"/>
    <cellStyle name="Normal 582" xfId="45574"/>
    <cellStyle name="Normal 583" xfId="45575"/>
    <cellStyle name="Normal 584" xfId="45576"/>
    <cellStyle name="Normal 585" xfId="45577"/>
    <cellStyle name="Normal 586" xfId="45578"/>
    <cellStyle name="Normal 587" xfId="45579"/>
    <cellStyle name="Normal 588" xfId="45580"/>
    <cellStyle name="Normal 588 2" xfId="45581"/>
    <cellStyle name="Normal 589" xfId="45582"/>
    <cellStyle name="Normal 59" xfId="45583"/>
    <cellStyle name="Normal 59 10" xfId="45584"/>
    <cellStyle name="Normal 59 11" xfId="45585"/>
    <cellStyle name="Normal 59 12" xfId="45586"/>
    <cellStyle name="Normal 59 2" xfId="45587"/>
    <cellStyle name="Normal 59 2 10" xfId="45588"/>
    <cellStyle name="Normal 59 2 11" xfId="45589"/>
    <cellStyle name="Normal 59 2 2" xfId="45590"/>
    <cellStyle name="Normal 59 2 2 2" xfId="45591"/>
    <cellStyle name="Normal 59 2 2 2 2" xfId="45592"/>
    <cellStyle name="Normal 59 2 2 2 2 2" xfId="45593"/>
    <cellStyle name="Normal 59 2 2 2 2 3" xfId="45594"/>
    <cellStyle name="Normal 59 2 2 2 3" xfId="45595"/>
    <cellStyle name="Normal 59 2 2 2 3 2" xfId="45596"/>
    <cellStyle name="Normal 59 2 2 2 3 3" xfId="45597"/>
    <cellStyle name="Normal 59 2 2 2 4" xfId="45598"/>
    <cellStyle name="Normal 59 2 2 2 5" xfId="45599"/>
    <cellStyle name="Normal 59 2 2 2 6" xfId="45600"/>
    <cellStyle name="Normal 59 2 2 2 7" xfId="45601"/>
    <cellStyle name="Normal 59 2 2 3" xfId="45602"/>
    <cellStyle name="Normal 59 2 2 3 2" xfId="45603"/>
    <cellStyle name="Normal 59 2 2 3 3" xfId="45604"/>
    <cellStyle name="Normal 59 2 2 3 4" xfId="45605"/>
    <cellStyle name="Normal 59 2 2 4" xfId="45606"/>
    <cellStyle name="Normal 59 2 2 4 2" xfId="45607"/>
    <cellStyle name="Normal 59 2 2 4 3" xfId="45608"/>
    <cellStyle name="Normal 59 2 2 5" xfId="45609"/>
    <cellStyle name="Normal 59 2 2 6" xfId="45610"/>
    <cellStyle name="Normal 59 2 2 7" xfId="45611"/>
    <cellStyle name="Normal 59 2 2 8" xfId="45612"/>
    <cellStyle name="Normal 59 2 2 9" xfId="45613"/>
    <cellStyle name="Normal 59 2 3" xfId="45614"/>
    <cellStyle name="Normal 59 2 3 2" xfId="45615"/>
    <cellStyle name="Normal 59 2 3 2 2" xfId="45616"/>
    <cellStyle name="Normal 59 2 3 2 3" xfId="45617"/>
    <cellStyle name="Normal 59 2 3 3" xfId="45618"/>
    <cellStyle name="Normal 59 2 3 3 2" xfId="45619"/>
    <cellStyle name="Normal 59 2 3 3 3" xfId="45620"/>
    <cellStyle name="Normal 59 2 3 4" xfId="45621"/>
    <cellStyle name="Normal 59 2 3 5" xfId="45622"/>
    <cellStyle name="Normal 59 2 3 6" xfId="45623"/>
    <cellStyle name="Normal 59 2 3 7" xfId="45624"/>
    <cellStyle name="Normal 59 2 4" xfId="45625"/>
    <cellStyle name="Normal 59 2 4 2" xfId="45626"/>
    <cellStyle name="Normal 59 2 4 3" xfId="45627"/>
    <cellStyle name="Normal 59 2 4 4" xfId="45628"/>
    <cellStyle name="Normal 59 2 5" xfId="45629"/>
    <cellStyle name="Normal 59 2 5 2" xfId="45630"/>
    <cellStyle name="Normal 59 2 5 3" xfId="45631"/>
    <cellStyle name="Normal 59 2 6" xfId="45632"/>
    <cellStyle name="Normal 59 2 7" xfId="45633"/>
    <cellStyle name="Normal 59 2 8" xfId="45634"/>
    <cellStyle name="Normal 59 2 9" xfId="45635"/>
    <cellStyle name="Normal 59 3" xfId="45636"/>
    <cellStyle name="Normal 59 3 2" xfId="45637"/>
    <cellStyle name="Normal 59 3 2 2" xfId="45638"/>
    <cellStyle name="Normal 59 3 2 2 2" xfId="45639"/>
    <cellStyle name="Normal 59 3 2 2 3" xfId="45640"/>
    <cellStyle name="Normal 59 3 2 3" xfId="45641"/>
    <cellStyle name="Normal 59 3 2 3 2" xfId="45642"/>
    <cellStyle name="Normal 59 3 2 3 3" xfId="45643"/>
    <cellStyle name="Normal 59 3 2 4" xfId="45644"/>
    <cellStyle name="Normal 59 3 2 5" xfId="45645"/>
    <cellStyle name="Normal 59 3 2 6" xfId="45646"/>
    <cellStyle name="Normal 59 3 2 7" xfId="45647"/>
    <cellStyle name="Normal 59 3 3" xfId="45648"/>
    <cellStyle name="Normal 59 3 3 2" xfId="45649"/>
    <cellStyle name="Normal 59 3 3 3" xfId="45650"/>
    <cellStyle name="Normal 59 3 3 4" xfId="45651"/>
    <cellStyle name="Normal 59 3 4" xfId="45652"/>
    <cellStyle name="Normal 59 3 4 2" xfId="45653"/>
    <cellStyle name="Normal 59 3 4 3" xfId="45654"/>
    <cellStyle name="Normal 59 3 5" xfId="45655"/>
    <cellStyle name="Normal 59 3 6" xfId="45656"/>
    <cellStyle name="Normal 59 3 7" xfId="45657"/>
    <cellStyle name="Normal 59 3 8" xfId="45658"/>
    <cellStyle name="Normal 59 3 9" xfId="45659"/>
    <cellStyle name="Normal 59 4" xfId="45660"/>
    <cellStyle name="Normal 59 4 2" xfId="45661"/>
    <cellStyle name="Normal 59 4 2 2" xfId="45662"/>
    <cellStyle name="Normal 59 4 2 3" xfId="45663"/>
    <cellStyle name="Normal 59 4 3" xfId="45664"/>
    <cellStyle name="Normal 59 4 3 2" xfId="45665"/>
    <cellStyle name="Normal 59 4 3 3" xfId="45666"/>
    <cellStyle name="Normal 59 4 4" xfId="45667"/>
    <cellStyle name="Normal 59 4 5" xfId="45668"/>
    <cellStyle name="Normal 59 4 6" xfId="45669"/>
    <cellStyle name="Normal 59 4 7" xfId="45670"/>
    <cellStyle name="Normal 59 5" xfId="45671"/>
    <cellStyle name="Normal 59 5 2" xfId="45672"/>
    <cellStyle name="Normal 59 5 3" xfId="45673"/>
    <cellStyle name="Normal 59 5 4" xfId="45674"/>
    <cellStyle name="Normal 59 6" xfId="45675"/>
    <cellStyle name="Normal 59 6 2" xfId="45676"/>
    <cellStyle name="Normal 59 6 3" xfId="45677"/>
    <cellStyle name="Normal 59 7" xfId="45678"/>
    <cellStyle name="Normal 59 8" xfId="45679"/>
    <cellStyle name="Normal 59 9" xfId="45680"/>
    <cellStyle name="Normal 59_Order Book" xfId="45681"/>
    <cellStyle name="Normal 590" xfId="45682"/>
    <cellStyle name="Normal 591" xfId="45683"/>
    <cellStyle name="Normal 592" xfId="45684"/>
    <cellStyle name="Normal 593" xfId="45685"/>
    <cellStyle name="Normal 594" xfId="45686"/>
    <cellStyle name="Normal 595" xfId="45687"/>
    <cellStyle name="Normal 596" xfId="45688"/>
    <cellStyle name="Normal 597" xfId="45689"/>
    <cellStyle name="Normal 598" xfId="45690"/>
    <cellStyle name="Normal 599" xfId="45691"/>
    <cellStyle name="Normal 6" xfId="45692"/>
    <cellStyle name="Normal 6 2" xfId="45693"/>
    <cellStyle name="Normal 6 2 2" xfId="45694"/>
    <cellStyle name="Normal 6 2 2 2" xfId="45695"/>
    <cellStyle name="Normal 6 2 3" xfId="45696"/>
    <cellStyle name="Normal 6 3" xfId="45697"/>
    <cellStyle name="Normal 6 3 2" xfId="45698"/>
    <cellStyle name="Normal 6 4" xfId="45699"/>
    <cellStyle name="Normal 6 4 2" xfId="45700"/>
    <cellStyle name="Normal 6 4 3" xfId="45701"/>
    <cellStyle name="Normal 6 4 4" xfId="45702"/>
    <cellStyle name="Normal 6 5" xfId="45703"/>
    <cellStyle name="Normal 6 5 2" xfId="45704"/>
    <cellStyle name="Normal 6 6" xfId="45705"/>
    <cellStyle name="Normal 6 7" xfId="45706"/>
    <cellStyle name="Normal 6 8" xfId="45707"/>
    <cellStyle name="Normal 60" xfId="45708"/>
    <cellStyle name="Normal 60 10" xfId="45709"/>
    <cellStyle name="Normal 60 11" xfId="45710"/>
    <cellStyle name="Normal 60 12" xfId="45711"/>
    <cellStyle name="Normal 60 2" xfId="45712"/>
    <cellStyle name="Normal 60 2 10" xfId="45713"/>
    <cellStyle name="Normal 60 2 11" xfId="45714"/>
    <cellStyle name="Normal 60 2 2" xfId="45715"/>
    <cellStyle name="Normal 60 2 2 2" xfId="45716"/>
    <cellStyle name="Normal 60 2 2 2 2" xfId="45717"/>
    <cellStyle name="Normal 60 2 2 2 2 2" xfId="45718"/>
    <cellStyle name="Normal 60 2 2 2 2 3" xfId="45719"/>
    <cellStyle name="Normal 60 2 2 2 3" xfId="45720"/>
    <cellStyle name="Normal 60 2 2 2 3 2" xfId="45721"/>
    <cellStyle name="Normal 60 2 2 2 3 3" xfId="45722"/>
    <cellStyle name="Normal 60 2 2 2 4" xfId="45723"/>
    <cellStyle name="Normal 60 2 2 2 5" xfId="45724"/>
    <cellStyle name="Normal 60 2 2 2 6" xfId="45725"/>
    <cellStyle name="Normal 60 2 2 2 7" xfId="45726"/>
    <cellStyle name="Normal 60 2 2 3" xfId="45727"/>
    <cellStyle name="Normal 60 2 2 3 2" xfId="45728"/>
    <cellStyle name="Normal 60 2 2 3 3" xfId="45729"/>
    <cellStyle name="Normal 60 2 2 3 4" xfId="45730"/>
    <cellStyle name="Normal 60 2 2 4" xfId="45731"/>
    <cellStyle name="Normal 60 2 2 4 2" xfId="45732"/>
    <cellStyle name="Normal 60 2 2 4 3" xfId="45733"/>
    <cellStyle name="Normal 60 2 2 5" xfId="45734"/>
    <cellStyle name="Normal 60 2 2 6" xfId="45735"/>
    <cellStyle name="Normal 60 2 2 7" xfId="45736"/>
    <cellStyle name="Normal 60 2 2 8" xfId="45737"/>
    <cellStyle name="Normal 60 2 2 9" xfId="45738"/>
    <cellStyle name="Normal 60 2 3" xfId="45739"/>
    <cellStyle name="Normal 60 2 3 2" xfId="45740"/>
    <cellStyle name="Normal 60 2 3 2 2" xfId="45741"/>
    <cellStyle name="Normal 60 2 3 2 3" xfId="45742"/>
    <cellStyle name="Normal 60 2 3 3" xfId="45743"/>
    <cellStyle name="Normal 60 2 3 3 2" xfId="45744"/>
    <cellStyle name="Normal 60 2 3 3 3" xfId="45745"/>
    <cellStyle name="Normal 60 2 3 4" xfId="45746"/>
    <cellStyle name="Normal 60 2 3 5" xfId="45747"/>
    <cellStyle name="Normal 60 2 3 6" xfId="45748"/>
    <cellStyle name="Normal 60 2 3 7" xfId="45749"/>
    <cellStyle name="Normal 60 2 4" xfId="45750"/>
    <cellStyle name="Normal 60 2 4 2" xfId="45751"/>
    <cellStyle name="Normal 60 2 4 3" xfId="45752"/>
    <cellStyle name="Normal 60 2 4 4" xfId="45753"/>
    <cellStyle name="Normal 60 2 5" xfId="45754"/>
    <cellStyle name="Normal 60 2 5 2" xfId="45755"/>
    <cellStyle name="Normal 60 2 5 3" xfId="45756"/>
    <cellStyle name="Normal 60 2 6" xfId="45757"/>
    <cellStyle name="Normal 60 2 7" xfId="45758"/>
    <cellStyle name="Normal 60 2 8" xfId="45759"/>
    <cellStyle name="Normal 60 2 9" xfId="45760"/>
    <cellStyle name="Normal 60 3" xfId="45761"/>
    <cellStyle name="Normal 60 3 2" xfId="45762"/>
    <cellStyle name="Normal 60 3 2 2" xfId="45763"/>
    <cellStyle name="Normal 60 3 2 2 2" xfId="45764"/>
    <cellStyle name="Normal 60 3 2 2 3" xfId="45765"/>
    <cellStyle name="Normal 60 3 2 3" xfId="45766"/>
    <cellStyle name="Normal 60 3 2 3 2" xfId="45767"/>
    <cellStyle name="Normal 60 3 2 3 3" xfId="45768"/>
    <cellStyle name="Normal 60 3 2 4" xfId="45769"/>
    <cellStyle name="Normal 60 3 2 5" xfId="45770"/>
    <cellStyle name="Normal 60 3 2 6" xfId="45771"/>
    <cellStyle name="Normal 60 3 2 7" xfId="45772"/>
    <cellStyle name="Normal 60 3 3" xfId="45773"/>
    <cellStyle name="Normal 60 3 3 2" xfId="45774"/>
    <cellStyle name="Normal 60 3 3 3" xfId="45775"/>
    <cellStyle name="Normal 60 3 3 4" xfId="45776"/>
    <cellStyle name="Normal 60 3 4" xfId="45777"/>
    <cellStyle name="Normal 60 3 4 2" xfId="45778"/>
    <cellStyle name="Normal 60 3 4 3" xfId="45779"/>
    <cellStyle name="Normal 60 3 5" xfId="45780"/>
    <cellStyle name="Normal 60 3 6" xfId="45781"/>
    <cellStyle name="Normal 60 3 7" xfId="45782"/>
    <cellStyle name="Normal 60 3 8" xfId="45783"/>
    <cellStyle name="Normal 60 3 9" xfId="45784"/>
    <cellStyle name="Normal 60 4" xfId="45785"/>
    <cellStyle name="Normal 60 4 2" xfId="45786"/>
    <cellStyle name="Normal 60 4 2 2" xfId="45787"/>
    <cellStyle name="Normal 60 4 2 3" xfId="45788"/>
    <cellStyle name="Normal 60 4 3" xfId="45789"/>
    <cellStyle name="Normal 60 4 3 2" xfId="45790"/>
    <cellStyle name="Normal 60 4 3 3" xfId="45791"/>
    <cellStyle name="Normal 60 4 4" xfId="45792"/>
    <cellStyle name="Normal 60 4 5" xfId="45793"/>
    <cellStyle name="Normal 60 4 6" xfId="45794"/>
    <cellStyle name="Normal 60 4 7" xfId="45795"/>
    <cellStyle name="Normal 60 5" xfId="45796"/>
    <cellStyle name="Normal 60 5 2" xfId="45797"/>
    <cellStyle name="Normal 60 5 3" xfId="45798"/>
    <cellStyle name="Normal 60 5 4" xfId="45799"/>
    <cellStyle name="Normal 60 6" xfId="45800"/>
    <cellStyle name="Normal 60 6 2" xfId="45801"/>
    <cellStyle name="Normal 60 6 3" xfId="45802"/>
    <cellStyle name="Normal 60 7" xfId="45803"/>
    <cellStyle name="Normal 60 8" xfId="45804"/>
    <cellStyle name="Normal 60 9" xfId="45805"/>
    <cellStyle name="Normal 60_Order Book" xfId="45806"/>
    <cellStyle name="Normal 600" xfId="45807"/>
    <cellStyle name="Normal 601" xfId="45808"/>
    <cellStyle name="Normal 602" xfId="45809"/>
    <cellStyle name="Normal 603" xfId="45810"/>
    <cellStyle name="Normal 604" xfId="45811"/>
    <cellStyle name="Normal 605" xfId="45812"/>
    <cellStyle name="Normal 606" xfId="45813"/>
    <cellStyle name="Normal 607" xfId="45814"/>
    <cellStyle name="Normal 608" xfId="45815"/>
    <cellStyle name="Normal 609" xfId="45816"/>
    <cellStyle name="Normal 61" xfId="45817"/>
    <cellStyle name="Normal 61 10" xfId="45818"/>
    <cellStyle name="Normal 61 11" xfId="45819"/>
    <cellStyle name="Normal 61 12" xfId="45820"/>
    <cellStyle name="Normal 61 2" xfId="45821"/>
    <cellStyle name="Normal 61 2 10" xfId="45822"/>
    <cellStyle name="Normal 61 2 11" xfId="45823"/>
    <cellStyle name="Normal 61 2 2" xfId="45824"/>
    <cellStyle name="Normal 61 2 2 2" xfId="45825"/>
    <cellStyle name="Normal 61 2 2 2 2" xfId="45826"/>
    <cellStyle name="Normal 61 2 2 2 2 2" xfId="45827"/>
    <cellStyle name="Normal 61 2 2 2 2 3" xfId="45828"/>
    <cellStyle name="Normal 61 2 2 2 3" xfId="45829"/>
    <cellStyle name="Normal 61 2 2 2 3 2" xfId="45830"/>
    <cellStyle name="Normal 61 2 2 2 3 3" xfId="45831"/>
    <cellStyle name="Normal 61 2 2 2 4" xfId="45832"/>
    <cellStyle name="Normal 61 2 2 2 5" xfId="45833"/>
    <cellStyle name="Normal 61 2 2 2 6" xfId="45834"/>
    <cellStyle name="Normal 61 2 2 2 7" xfId="45835"/>
    <cellStyle name="Normal 61 2 2 3" xfId="45836"/>
    <cellStyle name="Normal 61 2 2 3 2" xfId="45837"/>
    <cellStyle name="Normal 61 2 2 3 3" xfId="45838"/>
    <cellStyle name="Normal 61 2 2 3 4" xfId="45839"/>
    <cellStyle name="Normal 61 2 2 4" xfId="45840"/>
    <cellStyle name="Normal 61 2 2 4 2" xfId="45841"/>
    <cellStyle name="Normal 61 2 2 4 3" xfId="45842"/>
    <cellStyle name="Normal 61 2 2 5" xfId="45843"/>
    <cellStyle name="Normal 61 2 2 6" xfId="45844"/>
    <cellStyle name="Normal 61 2 2 7" xfId="45845"/>
    <cellStyle name="Normal 61 2 2 8" xfId="45846"/>
    <cellStyle name="Normal 61 2 2 9" xfId="45847"/>
    <cellStyle name="Normal 61 2 3" xfId="45848"/>
    <cellStyle name="Normal 61 2 3 2" xfId="45849"/>
    <cellStyle name="Normal 61 2 3 2 2" xfId="45850"/>
    <cellStyle name="Normal 61 2 3 2 3" xfId="45851"/>
    <cellStyle name="Normal 61 2 3 3" xfId="45852"/>
    <cellStyle name="Normal 61 2 3 3 2" xfId="45853"/>
    <cellStyle name="Normal 61 2 3 3 3" xfId="45854"/>
    <cellStyle name="Normal 61 2 3 4" xfId="45855"/>
    <cellStyle name="Normal 61 2 3 5" xfId="45856"/>
    <cellStyle name="Normal 61 2 3 6" xfId="45857"/>
    <cellStyle name="Normal 61 2 3 7" xfId="45858"/>
    <cellStyle name="Normal 61 2 4" xfId="45859"/>
    <cellStyle name="Normal 61 2 4 2" xfId="45860"/>
    <cellStyle name="Normal 61 2 4 3" xfId="45861"/>
    <cellStyle name="Normal 61 2 4 4" xfId="45862"/>
    <cellStyle name="Normal 61 2 5" xfId="45863"/>
    <cellStyle name="Normal 61 2 5 2" xfId="45864"/>
    <cellStyle name="Normal 61 2 5 3" xfId="45865"/>
    <cellStyle name="Normal 61 2 6" xfId="45866"/>
    <cellStyle name="Normal 61 2 7" xfId="45867"/>
    <cellStyle name="Normal 61 2 8" xfId="45868"/>
    <cellStyle name="Normal 61 2 9" xfId="45869"/>
    <cellStyle name="Normal 61 3" xfId="45870"/>
    <cellStyle name="Normal 61 3 2" xfId="45871"/>
    <cellStyle name="Normal 61 3 2 2" xfId="45872"/>
    <cellStyle name="Normal 61 3 2 2 2" xfId="45873"/>
    <cellStyle name="Normal 61 3 2 2 3" xfId="45874"/>
    <cellStyle name="Normal 61 3 2 3" xfId="45875"/>
    <cellStyle name="Normal 61 3 2 3 2" xfId="45876"/>
    <cellStyle name="Normal 61 3 2 3 3" xfId="45877"/>
    <cellStyle name="Normal 61 3 2 4" xfId="45878"/>
    <cellStyle name="Normal 61 3 2 5" xfId="45879"/>
    <cellStyle name="Normal 61 3 2 6" xfId="45880"/>
    <cellStyle name="Normal 61 3 2 7" xfId="45881"/>
    <cellStyle name="Normal 61 3 3" xfId="45882"/>
    <cellStyle name="Normal 61 3 3 2" xfId="45883"/>
    <cellStyle name="Normal 61 3 3 3" xfId="45884"/>
    <cellStyle name="Normal 61 3 3 4" xfId="45885"/>
    <cellStyle name="Normal 61 3 4" xfId="45886"/>
    <cellStyle name="Normal 61 3 4 2" xfId="45887"/>
    <cellStyle name="Normal 61 3 4 3" xfId="45888"/>
    <cellStyle name="Normal 61 3 5" xfId="45889"/>
    <cellStyle name="Normal 61 3 6" xfId="45890"/>
    <cellStyle name="Normal 61 3 7" xfId="45891"/>
    <cellStyle name="Normal 61 3 8" xfId="45892"/>
    <cellStyle name="Normal 61 3 9" xfId="45893"/>
    <cellStyle name="Normal 61 4" xfId="45894"/>
    <cellStyle name="Normal 61 4 2" xfId="45895"/>
    <cellStyle name="Normal 61 4 2 2" xfId="45896"/>
    <cellStyle name="Normal 61 4 2 3" xfId="45897"/>
    <cellStyle name="Normal 61 4 3" xfId="45898"/>
    <cellStyle name="Normal 61 4 3 2" xfId="45899"/>
    <cellStyle name="Normal 61 4 3 3" xfId="45900"/>
    <cellStyle name="Normal 61 4 4" xfId="45901"/>
    <cellStyle name="Normal 61 4 5" xfId="45902"/>
    <cellStyle name="Normal 61 4 6" xfId="45903"/>
    <cellStyle name="Normal 61 4 7" xfId="45904"/>
    <cellStyle name="Normal 61 5" xfId="45905"/>
    <cellStyle name="Normal 61 5 2" xfId="45906"/>
    <cellStyle name="Normal 61 5 3" xfId="45907"/>
    <cellStyle name="Normal 61 5 4" xfId="45908"/>
    <cellStyle name="Normal 61 6" xfId="45909"/>
    <cellStyle name="Normal 61 6 2" xfId="45910"/>
    <cellStyle name="Normal 61 6 3" xfId="45911"/>
    <cellStyle name="Normal 61 7" xfId="45912"/>
    <cellStyle name="Normal 61 8" xfId="45913"/>
    <cellStyle name="Normal 61 9" xfId="45914"/>
    <cellStyle name="Normal 61_Order Book" xfId="45915"/>
    <cellStyle name="Normal 610" xfId="45916"/>
    <cellStyle name="Normal 611" xfId="45917"/>
    <cellStyle name="Normal 612" xfId="45918"/>
    <cellStyle name="Normal 613" xfId="45919"/>
    <cellStyle name="Normal 614" xfId="45920"/>
    <cellStyle name="Normal 615" xfId="45921"/>
    <cellStyle name="Normal 616" xfId="45922"/>
    <cellStyle name="Normal 617" xfId="45923"/>
    <cellStyle name="Normal 618" xfId="45924"/>
    <cellStyle name="Normal 619" xfId="45925"/>
    <cellStyle name="Normal 62" xfId="45926"/>
    <cellStyle name="Normal 62 10" xfId="45927"/>
    <cellStyle name="Normal 62 11" xfId="45928"/>
    <cellStyle name="Normal 62 12" xfId="45929"/>
    <cellStyle name="Normal 62 2" xfId="45930"/>
    <cellStyle name="Normal 62 2 10" xfId="45931"/>
    <cellStyle name="Normal 62 2 11" xfId="45932"/>
    <cellStyle name="Normal 62 2 2" xfId="45933"/>
    <cellStyle name="Normal 62 2 2 2" xfId="45934"/>
    <cellStyle name="Normal 62 2 2 2 2" xfId="45935"/>
    <cellStyle name="Normal 62 2 2 2 2 2" xfId="45936"/>
    <cellStyle name="Normal 62 2 2 2 2 3" xfId="45937"/>
    <cellStyle name="Normal 62 2 2 2 3" xfId="45938"/>
    <cellStyle name="Normal 62 2 2 2 3 2" xfId="45939"/>
    <cellStyle name="Normal 62 2 2 2 3 3" xfId="45940"/>
    <cellStyle name="Normal 62 2 2 2 4" xfId="45941"/>
    <cellStyle name="Normal 62 2 2 2 5" xfId="45942"/>
    <cellStyle name="Normal 62 2 2 2 6" xfId="45943"/>
    <cellStyle name="Normal 62 2 2 3" xfId="45944"/>
    <cellStyle name="Normal 62 2 2 3 2" xfId="45945"/>
    <cellStyle name="Normal 62 2 2 3 3" xfId="45946"/>
    <cellStyle name="Normal 62 2 2 4" xfId="45947"/>
    <cellStyle name="Normal 62 2 2 4 2" xfId="45948"/>
    <cellStyle name="Normal 62 2 2 4 3" xfId="45949"/>
    <cellStyle name="Normal 62 2 2 5" xfId="45950"/>
    <cellStyle name="Normal 62 2 2 6" xfId="45951"/>
    <cellStyle name="Normal 62 2 2 7" xfId="45952"/>
    <cellStyle name="Normal 62 2 2 8" xfId="45953"/>
    <cellStyle name="Normal 62 2 3" xfId="45954"/>
    <cellStyle name="Normal 62 2 3 2" xfId="45955"/>
    <cellStyle name="Normal 62 2 3 2 2" xfId="45956"/>
    <cellStyle name="Normal 62 2 3 2 3" xfId="45957"/>
    <cellStyle name="Normal 62 2 3 3" xfId="45958"/>
    <cellStyle name="Normal 62 2 3 3 2" xfId="45959"/>
    <cellStyle name="Normal 62 2 3 3 3" xfId="45960"/>
    <cellStyle name="Normal 62 2 3 4" xfId="45961"/>
    <cellStyle name="Normal 62 2 3 5" xfId="45962"/>
    <cellStyle name="Normal 62 2 3 6" xfId="45963"/>
    <cellStyle name="Normal 62 2 4" xfId="45964"/>
    <cellStyle name="Normal 62 2 4 2" xfId="45965"/>
    <cellStyle name="Normal 62 2 4 3" xfId="45966"/>
    <cellStyle name="Normal 62 2 5" xfId="45967"/>
    <cellStyle name="Normal 62 2 5 2" xfId="45968"/>
    <cellStyle name="Normal 62 2 5 3" xfId="45969"/>
    <cellStyle name="Normal 62 2 6" xfId="45970"/>
    <cellStyle name="Normal 62 2 7" xfId="45971"/>
    <cellStyle name="Normal 62 2 8" xfId="45972"/>
    <cellStyle name="Normal 62 2 9" xfId="45973"/>
    <cellStyle name="Normal 62 3" xfId="45974"/>
    <cellStyle name="Normal 62 3 2" xfId="45975"/>
    <cellStyle name="Normal 62 3 2 2" xfId="45976"/>
    <cellStyle name="Normal 62 3 2 2 2" xfId="45977"/>
    <cellStyle name="Normal 62 3 2 2 3" xfId="45978"/>
    <cellStyle name="Normal 62 3 2 3" xfId="45979"/>
    <cellStyle name="Normal 62 3 2 3 2" xfId="45980"/>
    <cellStyle name="Normal 62 3 2 3 3" xfId="45981"/>
    <cellStyle name="Normal 62 3 2 4" xfId="45982"/>
    <cellStyle name="Normal 62 3 2 5" xfId="45983"/>
    <cellStyle name="Normal 62 3 2 6" xfId="45984"/>
    <cellStyle name="Normal 62 3 3" xfId="45985"/>
    <cellStyle name="Normal 62 3 3 2" xfId="45986"/>
    <cellStyle name="Normal 62 3 3 3" xfId="45987"/>
    <cellStyle name="Normal 62 3 4" xfId="45988"/>
    <cellStyle name="Normal 62 3 4 2" xfId="45989"/>
    <cellStyle name="Normal 62 3 4 3" xfId="45990"/>
    <cellStyle name="Normal 62 3 5" xfId="45991"/>
    <cellStyle name="Normal 62 3 6" xfId="45992"/>
    <cellStyle name="Normal 62 3 7" xfId="45993"/>
    <cellStyle name="Normal 62 3 8" xfId="45994"/>
    <cellStyle name="Normal 62 4" xfId="45995"/>
    <cellStyle name="Normal 62 4 2" xfId="45996"/>
    <cellStyle name="Normal 62 4 2 2" xfId="45997"/>
    <cellStyle name="Normal 62 4 2 3" xfId="45998"/>
    <cellStyle name="Normal 62 4 3" xfId="45999"/>
    <cellStyle name="Normal 62 4 3 2" xfId="46000"/>
    <cellStyle name="Normal 62 4 3 3" xfId="46001"/>
    <cellStyle name="Normal 62 4 4" xfId="46002"/>
    <cellStyle name="Normal 62 4 5" xfId="46003"/>
    <cellStyle name="Normal 62 4 6" xfId="46004"/>
    <cellStyle name="Normal 62 5" xfId="46005"/>
    <cellStyle name="Normal 62 5 2" xfId="46006"/>
    <cellStyle name="Normal 62 5 3" xfId="46007"/>
    <cellStyle name="Normal 62 6" xfId="46008"/>
    <cellStyle name="Normal 62 6 2" xfId="46009"/>
    <cellStyle name="Normal 62 6 3" xfId="46010"/>
    <cellStyle name="Normal 62 7" xfId="46011"/>
    <cellStyle name="Normal 62 8" xfId="46012"/>
    <cellStyle name="Normal 62 9" xfId="46013"/>
    <cellStyle name="Normal 620" xfId="46014"/>
    <cellStyle name="Normal 621" xfId="46015"/>
    <cellStyle name="Normal 622" xfId="46016"/>
    <cellStyle name="Normal 623" xfId="46017"/>
    <cellStyle name="Normal 624" xfId="46018"/>
    <cellStyle name="Normal 625" xfId="46019"/>
    <cellStyle name="Normal 626" xfId="46020"/>
    <cellStyle name="Normal 627" xfId="46021"/>
    <cellStyle name="Normal 628" xfId="46022"/>
    <cellStyle name="Normal 629" xfId="46023"/>
    <cellStyle name="Normal 63" xfId="46024"/>
    <cellStyle name="Normal 63 10" xfId="46025"/>
    <cellStyle name="Normal 63 11" xfId="46026"/>
    <cellStyle name="Normal 63 2" xfId="46027"/>
    <cellStyle name="Normal 63 2 10" xfId="46028"/>
    <cellStyle name="Normal 63 2 11" xfId="46029"/>
    <cellStyle name="Normal 63 2 2" xfId="46030"/>
    <cellStyle name="Normal 63 2 2 2" xfId="46031"/>
    <cellStyle name="Normal 63 2 2 2 2" xfId="46032"/>
    <cellStyle name="Normal 63 2 2 2 2 2" xfId="46033"/>
    <cellStyle name="Normal 63 2 2 2 2 3" xfId="46034"/>
    <cellStyle name="Normal 63 2 2 2 3" xfId="46035"/>
    <cellStyle name="Normal 63 2 2 2 3 2" xfId="46036"/>
    <cellStyle name="Normal 63 2 2 2 3 3" xfId="46037"/>
    <cellStyle name="Normal 63 2 2 2 4" xfId="46038"/>
    <cellStyle name="Normal 63 2 2 2 5" xfId="46039"/>
    <cellStyle name="Normal 63 2 2 2 6" xfId="46040"/>
    <cellStyle name="Normal 63 2 2 3" xfId="46041"/>
    <cellStyle name="Normal 63 2 2 3 2" xfId="46042"/>
    <cellStyle name="Normal 63 2 2 3 3" xfId="46043"/>
    <cellStyle name="Normal 63 2 2 4" xfId="46044"/>
    <cellStyle name="Normal 63 2 2 4 2" xfId="46045"/>
    <cellStyle name="Normal 63 2 2 4 3" xfId="46046"/>
    <cellStyle name="Normal 63 2 2 5" xfId="46047"/>
    <cellStyle name="Normal 63 2 2 6" xfId="46048"/>
    <cellStyle name="Normal 63 2 2 7" xfId="46049"/>
    <cellStyle name="Normal 63 2 2 8" xfId="46050"/>
    <cellStyle name="Normal 63 2 2 9" xfId="46051"/>
    <cellStyle name="Normal 63 2 3" xfId="46052"/>
    <cellStyle name="Normal 63 2 3 2" xfId="46053"/>
    <cellStyle name="Normal 63 2 3 2 2" xfId="46054"/>
    <cellStyle name="Normal 63 2 3 2 3" xfId="46055"/>
    <cellStyle name="Normal 63 2 3 3" xfId="46056"/>
    <cellStyle name="Normal 63 2 3 3 2" xfId="46057"/>
    <cellStyle name="Normal 63 2 3 3 3" xfId="46058"/>
    <cellStyle name="Normal 63 2 3 4" xfId="46059"/>
    <cellStyle name="Normal 63 2 3 5" xfId="46060"/>
    <cellStyle name="Normal 63 2 3 6" xfId="46061"/>
    <cellStyle name="Normal 63 2 4" xfId="46062"/>
    <cellStyle name="Normal 63 2 4 2" xfId="46063"/>
    <cellStyle name="Normal 63 2 4 3" xfId="46064"/>
    <cellStyle name="Normal 63 2 5" xfId="46065"/>
    <cellStyle name="Normal 63 2 5 2" xfId="46066"/>
    <cellStyle name="Normal 63 2 5 3" xfId="46067"/>
    <cellStyle name="Normal 63 2 6" xfId="46068"/>
    <cellStyle name="Normal 63 2 7" xfId="46069"/>
    <cellStyle name="Normal 63 2 8" xfId="46070"/>
    <cellStyle name="Normal 63 2 9" xfId="46071"/>
    <cellStyle name="Normal 63 3" xfId="46072"/>
    <cellStyle name="Normal 63 3 2" xfId="46073"/>
    <cellStyle name="Normal 63 3 2 2" xfId="46074"/>
    <cellStyle name="Normal 63 3 2 2 2" xfId="46075"/>
    <cellStyle name="Normal 63 3 2 2 3" xfId="46076"/>
    <cellStyle name="Normal 63 3 2 3" xfId="46077"/>
    <cellStyle name="Normal 63 3 2 3 2" xfId="46078"/>
    <cellStyle name="Normal 63 3 2 3 3" xfId="46079"/>
    <cellStyle name="Normal 63 3 2 4" xfId="46080"/>
    <cellStyle name="Normal 63 3 2 5" xfId="46081"/>
    <cellStyle name="Normal 63 3 2 6" xfId="46082"/>
    <cellStyle name="Normal 63 3 3" xfId="46083"/>
    <cellStyle name="Normal 63 3 3 2" xfId="46084"/>
    <cellStyle name="Normal 63 3 3 3" xfId="46085"/>
    <cellStyle name="Normal 63 3 4" xfId="46086"/>
    <cellStyle name="Normal 63 3 4 2" xfId="46087"/>
    <cellStyle name="Normal 63 3 4 3" xfId="46088"/>
    <cellStyle name="Normal 63 3 5" xfId="46089"/>
    <cellStyle name="Normal 63 3 6" xfId="46090"/>
    <cellStyle name="Normal 63 3 7" xfId="46091"/>
    <cellStyle name="Normal 63 3 8" xfId="46092"/>
    <cellStyle name="Normal 63 4" xfId="46093"/>
    <cellStyle name="Normal 63 4 2" xfId="46094"/>
    <cellStyle name="Normal 63 4 2 2" xfId="46095"/>
    <cellStyle name="Normal 63 4 2 3" xfId="46096"/>
    <cellStyle name="Normal 63 4 3" xfId="46097"/>
    <cellStyle name="Normal 63 4 3 2" xfId="46098"/>
    <cellStyle name="Normal 63 4 3 3" xfId="46099"/>
    <cellStyle name="Normal 63 4 4" xfId="46100"/>
    <cellStyle name="Normal 63 4 5" xfId="46101"/>
    <cellStyle name="Normal 63 4 6" xfId="46102"/>
    <cellStyle name="Normal 63 5" xfId="46103"/>
    <cellStyle name="Normal 63 5 2" xfId="46104"/>
    <cellStyle name="Normal 63 5 3" xfId="46105"/>
    <cellStyle name="Normal 63 6" xfId="46106"/>
    <cellStyle name="Normal 63 6 2" xfId="46107"/>
    <cellStyle name="Normal 63 6 3" xfId="46108"/>
    <cellStyle name="Normal 63 7" xfId="46109"/>
    <cellStyle name="Normal 63 8" xfId="46110"/>
    <cellStyle name="Normal 63 9" xfId="46111"/>
    <cellStyle name="Normal 630" xfId="46112"/>
    <cellStyle name="Normal 631" xfId="46113"/>
    <cellStyle name="Normal 632" xfId="46114"/>
    <cellStyle name="Normal 633" xfId="46115"/>
    <cellStyle name="Normal 634" xfId="46116"/>
    <cellStyle name="Normal 635" xfId="46117"/>
    <cellStyle name="Normal 636" xfId="46118"/>
    <cellStyle name="Normal 637" xfId="46119"/>
    <cellStyle name="Normal 638" xfId="46120"/>
    <cellStyle name="Normal 639" xfId="46121"/>
    <cellStyle name="Normal 64" xfId="46122"/>
    <cellStyle name="Normal 64 10" xfId="46123"/>
    <cellStyle name="Normal 64 11" xfId="46124"/>
    <cellStyle name="Normal 64 12" xfId="46125"/>
    <cellStyle name="Normal 64 2" xfId="46126"/>
    <cellStyle name="Normal 64 2 10" xfId="46127"/>
    <cellStyle name="Normal 64 2 11" xfId="46128"/>
    <cellStyle name="Normal 64 2 2" xfId="46129"/>
    <cellStyle name="Normal 64 2 2 2" xfId="46130"/>
    <cellStyle name="Normal 64 2 2 2 2" xfId="46131"/>
    <cellStyle name="Normal 64 2 2 2 2 2" xfId="46132"/>
    <cellStyle name="Normal 64 2 2 2 2 3" xfId="46133"/>
    <cellStyle name="Normal 64 2 2 2 3" xfId="46134"/>
    <cellStyle name="Normal 64 2 2 2 3 2" xfId="46135"/>
    <cellStyle name="Normal 64 2 2 2 3 3" xfId="46136"/>
    <cellStyle name="Normal 64 2 2 2 4" xfId="46137"/>
    <cellStyle name="Normal 64 2 2 2 5" xfId="46138"/>
    <cellStyle name="Normal 64 2 2 2 6" xfId="46139"/>
    <cellStyle name="Normal 64 2 2 2 7" xfId="46140"/>
    <cellStyle name="Normal 64 2 2 3" xfId="46141"/>
    <cellStyle name="Normal 64 2 2 3 2" xfId="46142"/>
    <cellStyle name="Normal 64 2 2 3 3" xfId="46143"/>
    <cellStyle name="Normal 64 2 2 3 4" xfId="46144"/>
    <cellStyle name="Normal 64 2 2 4" xfId="46145"/>
    <cellStyle name="Normal 64 2 2 4 2" xfId="46146"/>
    <cellStyle name="Normal 64 2 2 4 3" xfId="46147"/>
    <cellStyle name="Normal 64 2 2 5" xfId="46148"/>
    <cellStyle name="Normal 64 2 2 6" xfId="46149"/>
    <cellStyle name="Normal 64 2 2 7" xfId="46150"/>
    <cellStyle name="Normal 64 2 2 8" xfId="46151"/>
    <cellStyle name="Normal 64 2 2 9" xfId="46152"/>
    <cellStyle name="Normal 64 2 3" xfId="46153"/>
    <cellStyle name="Normal 64 2 3 2" xfId="46154"/>
    <cellStyle name="Normal 64 2 3 2 2" xfId="46155"/>
    <cellStyle name="Normal 64 2 3 2 3" xfId="46156"/>
    <cellStyle name="Normal 64 2 3 3" xfId="46157"/>
    <cellStyle name="Normal 64 2 3 3 2" xfId="46158"/>
    <cellStyle name="Normal 64 2 3 3 3" xfId="46159"/>
    <cellStyle name="Normal 64 2 3 4" xfId="46160"/>
    <cellStyle name="Normal 64 2 3 5" xfId="46161"/>
    <cellStyle name="Normal 64 2 3 6" xfId="46162"/>
    <cellStyle name="Normal 64 2 3 7" xfId="46163"/>
    <cellStyle name="Normal 64 2 4" xfId="46164"/>
    <cellStyle name="Normal 64 2 4 2" xfId="46165"/>
    <cellStyle name="Normal 64 2 4 3" xfId="46166"/>
    <cellStyle name="Normal 64 2 4 4" xfId="46167"/>
    <cellStyle name="Normal 64 2 5" xfId="46168"/>
    <cellStyle name="Normal 64 2 5 2" xfId="46169"/>
    <cellStyle name="Normal 64 2 5 3" xfId="46170"/>
    <cellStyle name="Normal 64 2 6" xfId="46171"/>
    <cellStyle name="Normal 64 2 7" xfId="46172"/>
    <cellStyle name="Normal 64 2 8" xfId="46173"/>
    <cellStyle name="Normal 64 2 9" xfId="46174"/>
    <cellStyle name="Normal 64 3" xfId="46175"/>
    <cellStyle name="Normal 64 3 2" xfId="46176"/>
    <cellStyle name="Normal 64 3 2 2" xfId="46177"/>
    <cellStyle name="Normal 64 3 2 2 2" xfId="46178"/>
    <cellStyle name="Normal 64 3 2 2 3" xfId="46179"/>
    <cellStyle name="Normal 64 3 2 3" xfId="46180"/>
    <cellStyle name="Normal 64 3 2 3 2" xfId="46181"/>
    <cellStyle name="Normal 64 3 2 3 3" xfId="46182"/>
    <cellStyle name="Normal 64 3 2 4" xfId="46183"/>
    <cellStyle name="Normal 64 3 2 5" xfId="46184"/>
    <cellStyle name="Normal 64 3 2 6" xfId="46185"/>
    <cellStyle name="Normal 64 3 2 7" xfId="46186"/>
    <cellStyle name="Normal 64 3 3" xfId="46187"/>
    <cellStyle name="Normal 64 3 3 2" xfId="46188"/>
    <cellStyle name="Normal 64 3 3 3" xfId="46189"/>
    <cellStyle name="Normal 64 3 3 4" xfId="46190"/>
    <cellStyle name="Normal 64 3 4" xfId="46191"/>
    <cellStyle name="Normal 64 3 4 2" xfId="46192"/>
    <cellStyle name="Normal 64 3 4 3" xfId="46193"/>
    <cellStyle name="Normal 64 3 5" xfId="46194"/>
    <cellStyle name="Normal 64 3 6" xfId="46195"/>
    <cellStyle name="Normal 64 3 7" xfId="46196"/>
    <cellStyle name="Normal 64 3 8" xfId="46197"/>
    <cellStyle name="Normal 64 3 9" xfId="46198"/>
    <cellStyle name="Normal 64 4" xfId="46199"/>
    <cellStyle name="Normal 64 4 2" xfId="46200"/>
    <cellStyle name="Normal 64 4 2 2" xfId="46201"/>
    <cellStyle name="Normal 64 4 2 3" xfId="46202"/>
    <cellStyle name="Normal 64 4 3" xfId="46203"/>
    <cellStyle name="Normal 64 4 3 2" xfId="46204"/>
    <cellStyle name="Normal 64 4 3 3" xfId="46205"/>
    <cellStyle name="Normal 64 4 4" xfId="46206"/>
    <cellStyle name="Normal 64 4 5" xfId="46207"/>
    <cellStyle name="Normal 64 4 6" xfId="46208"/>
    <cellStyle name="Normal 64 4 7" xfId="46209"/>
    <cellStyle name="Normal 64 5" xfId="46210"/>
    <cellStyle name="Normal 64 5 2" xfId="46211"/>
    <cellStyle name="Normal 64 5 3" xfId="46212"/>
    <cellStyle name="Normal 64 5 4" xfId="46213"/>
    <cellStyle name="Normal 64 6" xfId="46214"/>
    <cellStyle name="Normal 64 6 2" xfId="46215"/>
    <cellStyle name="Normal 64 6 3" xfId="46216"/>
    <cellStyle name="Normal 64 7" xfId="46217"/>
    <cellStyle name="Normal 64 8" xfId="46218"/>
    <cellStyle name="Normal 64 9" xfId="46219"/>
    <cellStyle name="Normal 64_Order Book" xfId="46220"/>
    <cellStyle name="Normal 640" xfId="46221"/>
    <cellStyle name="Normal 641" xfId="46222"/>
    <cellStyle name="Normal 642" xfId="46223"/>
    <cellStyle name="Normal 643" xfId="46224"/>
    <cellStyle name="Normal 644" xfId="46225"/>
    <cellStyle name="Normal 645" xfId="46226"/>
    <cellStyle name="Normal 646" xfId="46227"/>
    <cellStyle name="Normal 647" xfId="46228"/>
    <cellStyle name="Normal 648" xfId="46229"/>
    <cellStyle name="Normal 649" xfId="46230"/>
    <cellStyle name="Normal 65" xfId="46231"/>
    <cellStyle name="Normal 65 10" xfId="46232"/>
    <cellStyle name="Normal 65 11" xfId="46233"/>
    <cellStyle name="Normal 65 12" xfId="46234"/>
    <cellStyle name="Normal 65 2" xfId="46235"/>
    <cellStyle name="Normal 65 2 10" xfId="46236"/>
    <cellStyle name="Normal 65 2 11" xfId="46237"/>
    <cellStyle name="Normal 65 2 2" xfId="46238"/>
    <cellStyle name="Normal 65 2 2 2" xfId="46239"/>
    <cellStyle name="Normal 65 2 2 2 2" xfId="46240"/>
    <cellStyle name="Normal 65 2 2 2 2 2" xfId="46241"/>
    <cellStyle name="Normal 65 2 2 2 2 3" xfId="46242"/>
    <cellStyle name="Normal 65 2 2 2 3" xfId="46243"/>
    <cellStyle name="Normal 65 2 2 2 3 2" xfId="46244"/>
    <cellStyle name="Normal 65 2 2 2 3 3" xfId="46245"/>
    <cellStyle name="Normal 65 2 2 2 4" xfId="46246"/>
    <cellStyle name="Normal 65 2 2 2 5" xfId="46247"/>
    <cellStyle name="Normal 65 2 2 2 6" xfId="46248"/>
    <cellStyle name="Normal 65 2 2 2 7" xfId="46249"/>
    <cellStyle name="Normal 65 2 2 3" xfId="46250"/>
    <cellStyle name="Normal 65 2 2 3 2" xfId="46251"/>
    <cellStyle name="Normal 65 2 2 3 3" xfId="46252"/>
    <cellStyle name="Normal 65 2 2 3 4" xfId="46253"/>
    <cellStyle name="Normal 65 2 2 4" xfId="46254"/>
    <cellStyle name="Normal 65 2 2 4 2" xfId="46255"/>
    <cellStyle name="Normal 65 2 2 4 3" xfId="46256"/>
    <cellStyle name="Normal 65 2 2 5" xfId="46257"/>
    <cellStyle name="Normal 65 2 2 6" xfId="46258"/>
    <cellStyle name="Normal 65 2 2 7" xfId="46259"/>
    <cellStyle name="Normal 65 2 2 8" xfId="46260"/>
    <cellStyle name="Normal 65 2 2 9" xfId="46261"/>
    <cellStyle name="Normal 65 2 3" xfId="46262"/>
    <cellStyle name="Normal 65 2 3 2" xfId="46263"/>
    <cellStyle name="Normal 65 2 3 2 2" xfId="46264"/>
    <cellStyle name="Normal 65 2 3 2 3" xfId="46265"/>
    <cellStyle name="Normal 65 2 3 3" xfId="46266"/>
    <cellStyle name="Normal 65 2 3 3 2" xfId="46267"/>
    <cellStyle name="Normal 65 2 3 3 3" xfId="46268"/>
    <cellStyle name="Normal 65 2 3 4" xfId="46269"/>
    <cellStyle name="Normal 65 2 3 5" xfId="46270"/>
    <cellStyle name="Normal 65 2 3 6" xfId="46271"/>
    <cellStyle name="Normal 65 2 3 7" xfId="46272"/>
    <cellStyle name="Normal 65 2 4" xfId="46273"/>
    <cellStyle name="Normal 65 2 4 2" xfId="46274"/>
    <cellStyle name="Normal 65 2 4 3" xfId="46275"/>
    <cellStyle name="Normal 65 2 4 4" xfId="46276"/>
    <cellStyle name="Normal 65 2 5" xfId="46277"/>
    <cellStyle name="Normal 65 2 5 2" xfId="46278"/>
    <cellStyle name="Normal 65 2 5 3" xfId="46279"/>
    <cellStyle name="Normal 65 2 6" xfId="46280"/>
    <cellStyle name="Normal 65 2 7" xfId="46281"/>
    <cellStyle name="Normal 65 2 8" xfId="46282"/>
    <cellStyle name="Normal 65 2 9" xfId="46283"/>
    <cellStyle name="Normal 65 3" xfId="46284"/>
    <cellStyle name="Normal 65 3 2" xfId="46285"/>
    <cellStyle name="Normal 65 3 2 2" xfId="46286"/>
    <cellStyle name="Normal 65 3 2 2 2" xfId="46287"/>
    <cellStyle name="Normal 65 3 2 2 3" xfId="46288"/>
    <cellStyle name="Normal 65 3 2 3" xfId="46289"/>
    <cellStyle name="Normal 65 3 2 3 2" xfId="46290"/>
    <cellStyle name="Normal 65 3 2 3 3" xfId="46291"/>
    <cellStyle name="Normal 65 3 2 4" xfId="46292"/>
    <cellStyle name="Normal 65 3 2 5" xfId="46293"/>
    <cellStyle name="Normal 65 3 2 6" xfId="46294"/>
    <cellStyle name="Normal 65 3 2 7" xfId="46295"/>
    <cellStyle name="Normal 65 3 3" xfId="46296"/>
    <cellStyle name="Normal 65 3 3 2" xfId="46297"/>
    <cellStyle name="Normal 65 3 3 3" xfId="46298"/>
    <cellStyle name="Normal 65 3 3 4" xfId="46299"/>
    <cellStyle name="Normal 65 3 4" xfId="46300"/>
    <cellStyle name="Normal 65 3 4 2" xfId="46301"/>
    <cellStyle name="Normal 65 3 4 3" xfId="46302"/>
    <cellStyle name="Normal 65 3 5" xfId="46303"/>
    <cellStyle name="Normal 65 3 6" xfId="46304"/>
    <cellStyle name="Normal 65 3 7" xfId="46305"/>
    <cellStyle name="Normal 65 3 8" xfId="46306"/>
    <cellStyle name="Normal 65 3 9" xfId="46307"/>
    <cellStyle name="Normal 65 4" xfId="46308"/>
    <cellStyle name="Normal 65 4 2" xfId="46309"/>
    <cellStyle name="Normal 65 4 2 2" xfId="46310"/>
    <cellStyle name="Normal 65 4 2 3" xfId="46311"/>
    <cellStyle name="Normal 65 4 3" xfId="46312"/>
    <cellStyle name="Normal 65 4 3 2" xfId="46313"/>
    <cellStyle name="Normal 65 4 3 3" xfId="46314"/>
    <cellStyle name="Normal 65 4 4" xfId="46315"/>
    <cellStyle name="Normal 65 4 5" xfId="46316"/>
    <cellStyle name="Normal 65 4 6" xfId="46317"/>
    <cellStyle name="Normal 65 4 7" xfId="46318"/>
    <cellStyle name="Normal 65 5" xfId="46319"/>
    <cellStyle name="Normal 65 5 2" xfId="46320"/>
    <cellStyle name="Normal 65 5 3" xfId="46321"/>
    <cellStyle name="Normal 65 5 4" xfId="46322"/>
    <cellStyle name="Normal 65 6" xfId="46323"/>
    <cellStyle name="Normal 65 6 2" xfId="46324"/>
    <cellStyle name="Normal 65 6 3" xfId="46325"/>
    <cellStyle name="Normal 65 7" xfId="46326"/>
    <cellStyle name="Normal 65 8" xfId="46327"/>
    <cellStyle name="Normal 65 9" xfId="46328"/>
    <cellStyle name="Normal 65_Order Book" xfId="46329"/>
    <cellStyle name="Normal 650" xfId="46330"/>
    <cellStyle name="Normal 651" xfId="46331"/>
    <cellStyle name="Normal 652" xfId="46332"/>
    <cellStyle name="Normal 653" xfId="46333"/>
    <cellStyle name="Normal 654" xfId="46334"/>
    <cellStyle name="Normal 655" xfId="46335"/>
    <cellStyle name="Normal 656" xfId="46336"/>
    <cellStyle name="Normal 657" xfId="46337"/>
    <cellStyle name="Normal 658" xfId="46338"/>
    <cellStyle name="Normal 659" xfId="46339"/>
    <cellStyle name="Normal 66" xfId="46340"/>
    <cellStyle name="Normal 66 10" xfId="46341"/>
    <cellStyle name="Normal 66 11" xfId="46342"/>
    <cellStyle name="Normal 66 12" xfId="46343"/>
    <cellStyle name="Normal 66 2" xfId="46344"/>
    <cellStyle name="Normal 66 2 10" xfId="46345"/>
    <cellStyle name="Normal 66 2 2" xfId="46346"/>
    <cellStyle name="Normal 66 2 2 2" xfId="46347"/>
    <cellStyle name="Normal 66 2 2 2 2" xfId="46348"/>
    <cellStyle name="Normal 66 2 2 2 2 2" xfId="46349"/>
    <cellStyle name="Normal 66 2 2 2 2 3" xfId="46350"/>
    <cellStyle name="Normal 66 2 2 2 3" xfId="46351"/>
    <cellStyle name="Normal 66 2 2 2 3 2" xfId="46352"/>
    <cellStyle name="Normal 66 2 2 2 3 3" xfId="46353"/>
    <cellStyle name="Normal 66 2 2 2 4" xfId="46354"/>
    <cellStyle name="Normal 66 2 2 2 5" xfId="46355"/>
    <cellStyle name="Normal 66 2 2 2 6" xfId="46356"/>
    <cellStyle name="Normal 66 2 2 2 7" xfId="46357"/>
    <cellStyle name="Normal 66 2 2 3" xfId="46358"/>
    <cellStyle name="Normal 66 2 2 3 2" xfId="46359"/>
    <cellStyle name="Normal 66 2 2 3 3" xfId="46360"/>
    <cellStyle name="Normal 66 2 2 3 4" xfId="46361"/>
    <cellStyle name="Normal 66 2 2 4" xfId="46362"/>
    <cellStyle name="Normal 66 2 2 4 2" xfId="46363"/>
    <cellStyle name="Normal 66 2 2 4 3" xfId="46364"/>
    <cellStyle name="Normal 66 2 2 5" xfId="46365"/>
    <cellStyle name="Normal 66 2 2 6" xfId="46366"/>
    <cellStyle name="Normal 66 2 2 7" xfId="46367"/>
    <cellStyle name="Normal 66 2 2 8" xfId="46368"/>
    <cellStyle name="Normal 66 2 2 9" xfId="46369"/>
    <cellStyle name="Normal 66 2 3" xfId="46370"/>
    <cellStyle name="Normal 66 2 3 2" xfId="46371"/>
    <cellStyle name="Normal 66 2 3 2 2" xfId="46372"/>
    <cellStyle name="Normal 66 2 3 2 3" xfId="46373"/>
    <cellStyle name="Normal 66 2 3 3" xfId="46374"/>
    <cellStyle name="Normal 66 2 3 3 2" xfId="46375"/>
    <cellStyle name="Normal 66 2 3 3 3" xfId="46376"/>
    <cellStyle name="Normal 66 2 3 4" xfId="46377"/>
    <cellStyle name="Normal 66 2 3 5" xfId="46378"/>
    <cellStyle name="Normal 66 2 3 6" xfId="46379"/>
    <cellStyle name="Normal 66 2 3 7" xfId="46380"/>
    <cellStyle name="Normal 66 2 4" xfId="46381"/>
    <cellStyle name="Normal 66 2 4 2" xfId="46382"/>
    <cellStyle name="Normal 66 2 4 3" xfId="46383"/>
    <cellStyle name="Normal 66 2 4 4" xfId="46384"/>
    <cellStyle name="Normal 66 2 5" xfId="46385"/>
    <cellStyle name="Normal 66 2 5 2" xfId="46386"/>
    <cellStyle name="Normal 66 2 5 3" xfId="46387"/>
    <cellStyle name="Normal 66 2 6" xfId="46388"/>
    <cellStyle name="Normal 66 2 7" xfId="46389"/>
    <cellStyle name="Normal 66 2 8" xfId="46390"/>
    <cellStyle name="Normal 66 2 9" xfId="46391"/>
    <cellStyle name="Normal 66 3" xfId="46392"/>
    <cellStyle name="Normal 66 3 2" xfId="46393"/>
    <cellStyle name="Normal 66 3 2 2" xfId="46394"/>
    <cellStyle name="Normal 66 3 2 2 2" xfId="46395"/>
    <cellStyle name="Normal 66 3 2 2 3" xfId="46396"/>
    <cellStyle name="Normal 66 3 2 3" xfId="46397"/>
    <cellStyle name="Normal 66 3 2 3 2" xfId="46398"/>
    <cellStyle name="Normal 66 3 2 3 3" xfId="46399"/>
    <cellStyle name="Normal 66 3 2 4" xfId="46400"/>
    <cellStyle name="Normal 66 3 2 5" xfId="46401"/>
    <cellStyle name="Normal 66 3 2 6" xfId="46402"/>
    <cellStyle name="Normal 66 3 2 7" xfId="46403"/>
    <cellStyle name="Normal 66 3 3" xfId="46404"/>
    <cellStyle name="Normal 66 3 3 2" xfId="46405"/>
    <cellStyle name="Normal 66 3 3 3" xfId="46406"/>
    <cellStyle name="Normal 66 3 3 4" xfId="46407"/>
    <cellStyle name="Normal 66 3 4" xfId="46408"/>
    <cellStyle name="Normal 66 3 4 2" xfId="46409"/>
    <cellStyle name="Normal 66 3 4 3" xfId="46410"/>
    <cellStyle name="Normal 66 3 5" xfId="46411"/>
    <cellStyle name="Normal 66 3 6" xfId="46412"/>
    <cellStyle name="Normal 66 3 7" xfId="46413"/>
    <cellStyle name="Normal 66 3 8" xfId="46414"/>
    <cellStyle name="Normal 66 3 9" xfId="46415"/>
    <cellStyle name="Normal 66 4" xfId="46416"/>
    <cellStyle name="Normal 66 4 2" xfId="46417"/>
    <cellStyle name="Normal 66 4 2 2" xfId="46418"/>
    <cellStyle name="Normal 66 4 2 3" xfId="46419"/>
    <cellStyle name="Normal 66 4 3" xfId="46420"/>
    <cellStyle name="Normal 66 4 3 2" xfId="46421"/>
    <cellStyle name="Normal 66 4 3 3" xfId="46422"/>
    <cellStyle name="Normal 66 4 4" xfId="46423"/>
    <cellStyle name="Normal 66 4 5" xfId="46424"/>
    <cellStyle name="Normal 66 4 6" xfId="46425"/>
    <cellStyle name="Normal 66 4 7" xfId="46426"/>
    <cellStyle name="Normal 66 5" xfId="46427"/>
    <cellStyle name="Normal 66 5 2" xfId="46428"/>
    <cellStyle name="Normal 66 5 3" xfId="46429"/>
    <cellStyle name="Normal 66 5 4" xfId="46430"/>
    <cellStyle name="Normal 66 6" xfId="46431"/>
    <cellStyle name="Normal 66 6 2" xfId="46432"/>
    <cellStyle name="Normal 66 6 3" xfId="46433"/>
    <cellStyle name="Normal 66 7" xfId="46434"/>
    <cellStyle name="Normal 66 8" xfId="46435"/>
    <cellStyle name="Normal 66 9" xfId="46436"/>
    <cellStyle name="Normal 66_Order Book" xfId="46437"/>
    <cellStyle name="Normal 660" xfId="46438"/>
    <cellStyle name="Normal 661" xfId="46439"/>
    <cellStyle name="Normal 662" xfId="46440"/>
    <cellStyle name="Normal 663" xfId="46441"/>
    <cellStyle name="Normal 664" xfId="46442"/>
    <cellStyle name="Normal 665" xfId="46443"/>
    <cellStyle name="Normal 666" xfId="46444"/>
    <cellStyle name="Normal 667" xfId="46445"/>
    <cellStyle name="Normal 668" xfId="46446"/>
    <cellStyle name="Normal 669" xfId="46447"/>
    <cellStyle name="Normal 67" xfId="46448"/>
    <cellStyle name="Normal 67 10" xfId="46449"/>
    <cellStyle name="Normal 67 11" xfId="46450"/>
    <cellStyle name="Normal 67 12" xfId="46451"/>
    <cellStyle name="Normal 67 2" xfId="46452"/>
    <cellStyle name="Normal 67 2 10" xfId="46453"/>
    <cellStyle name="Normal 67 2 2" xfId="46454"/>
    <cellStyle name="Normal 67 2 2 2" xfId="46455"/>
    <cellStyle name="Normal 67 2 2 2 2" xfId="46456"/>
    <cellStyle name="Normal 67 2 2 2 2 2" xfId="46457"/>
    <cellStyle name="Normal 67 2 2 2 2 3" xfId="46458"/>
    <cellStyle name="Normal 67 2 2 2 3" xfId="46459"/>
    <cellStyle name="Normal 67 2 2 2 3 2" xfId="46460"/>
    <cellStyle name="Normal 67 2 2 2 3 3" xfId="46461"/>
    <cellStyle name="Normal 67 2 2 2 4" xfId="46462"/>
    <cellStyle name="Normal 67 2 2 2 5" xfId="46463"/>
    <cellStyle name="Normal 67 2 2 2 6" xfId="46464"/>
    <cellStyle name="Normal 67 2 2 2 7" xfId="46465"/>
    <cellStyle name="Normal 67 2 2 3" xfId="46466"/>
    <cellStyle name="Normal 67 2 2 3 2" xfId="46467"/>
    <cellStyle name="Normal 67 2 2 3 3" xfId="46468"/>
    <cellStyle name="Normal 67 2 2 3 4" xfId="46469"/>
    <cellStyle name="Normal 67 2 2 4" xfId="46470"/>
    <cellStyle name="Normal 67 2 2 4 2" xfId="46471"/>
    <cellStyle name="Normal 67 2 2 4 3" xfId="46472"/>
    <cellStyle name="Normal 67 2 2 5" xfId="46473"/>
    <cellStyle name="Normal 67 2 2 6" xfId="46474"/>
    <cellStyle name="Normal 67 2 2 7" xfId="46475"/>
    <cellStyle name="Normal 67 2 2 8" xfId="46476"/>
    <cellStyle name="Normal 67 2 2 9" xfId="46477"/>
    <cellStyle name="Normal 67 2 3" xfId="46478"/>
    <cellStyle name="Normal 67 2 3 2" xfId="46479"/>
    <cellStyle name="Normal 67 2 3 2 2" xfId="46480"/>
    <cellStyle name="Normal 67 2 3 2 3" xfId="46481"/>
    <cellStyle name="Normal 67 2 3 3" xfId="46482"/>
    <cellStyle name="Normal 67 2 3 3 2" xfId="46483"/>
    <cellStyle name="Normal 67 2 3 3 3" xfId="46484"/>
    <cellStyle name="Normal 67 2 3 4" xfId="46485"/>
    <cellStyle name="Normal 67 2 3 5" xfId="46486"/>
    <cellStyle name="Normal 67 2 3 6" xfId="46487"/>
    <cellStyle name="Normal 67 2 3 7" xfId="46488"/>
    <cellStyle name="Normal 67 2 4" xfId="46489"/>
    <cellStyle name="Normal 67 2 4 2" xfId="46490"/>
    <cellStyle name="Normal 67 2 4 3" xfId="46491"/>
    <cellStyle name="Normal 67 2 4 4" xfId="46492"/>
    <cellStyle name="Normal 67 2 5" xfId="46493"/>
    <cellStyle name="Normal 67 2 5 2" xfId="46494"/>
    <cellStyle name="Normal 67 2 5 3" xfId="46495"/>
    <cellStyle name="Normal 67 2 6" xfId="46496"/>
    <cellStyle name="Normal 67 2 7" xfId="46497"/>
    <cellStyle name="Normal 67 2 8" xfId="46498"/>
    <cellStyle name="Normal 67 2 9" xfId="46499"/>
    <cellStyle name="Normal 67 3" xfId="46500"/>
    <cellStyle name="Normal 67 3 2" xfId="46501"/>
    <cellStyle name="Normal 67 3 2 2" xfId="46502"/>
    <cellStyle name="Normal 67 3 2 2 2" xfId="46503"/>
    <cellStyle name="Normal 67 3 2 2 3" xfId="46504"/>
    <cellStyle name="Normal 67 3 2 3" xfId="46505"/>
    <cellStyle name="Normal 67 3 2 3 2" xfId="46506"/>
    <cellStyle name="Normal 67 3 2 3 3" xfId="46507"/>
    <cellStyle name="Normal 67 3 2 4" xfId="46508"/>
    <cellStyle name="Normal 67 3 2 5" xfId="46509"/>
    <cellStyle name="Normal 67 3 2 6" xfId="46510"/>
    <cellStyle name="Normal 67 3 2 7" xfId="46511"/>
    <cellStyle name="Normal 67 3 3" xfId="46512"/>
    <cellStyle name="Normal 67 3 3 2" xfId="46513"/>
    <cellStyle name="Normal 67 3 3 3" xfId="46514"/>
    <cellStyle name="Normal 67 3 3 4" xfId="46515"/>
    <cellStyle name="Normal 67 3 4" xfId="46516"/>
    <cellStyle name="Normal 67 3 4 2" xfId="46517"/>
    <cellStyle name="Normal 67 3 4 3" xfId="46518"/>
    <cellStyle name="Normal 67 3 5" xfId="46519"/>
    <cellStyle name="Normal 67 3 6" xfId="46520"/>
    <cellStyle name="Normal 67 3 7" xfId="46521"/>
    <cellStyle name="Normal 67 3 8" xfId="46522"/>
    <cellStyle name="Normal 67 3 9" xfId="46523"/>
    <cellStyle name="Normal 67 4" xfId="46524"/>
    <cellStyle name="Normal 67 4 2" xfId="46525"/>
    <cellStyle name="Normal 67 4 2 2" xfId="46526"/>
    <cellStyle name="Normal 67 4 2 3" xfId="46527"/>
    <cellStyle name="Normal 67 4 3" xfId="46528"/>
    <cellStyle name="Normal 67 4 3 2" xfId="46529"/>
    <cellStyle name="Normal 67 4 3 3" xfId="46530"/>
    <cellStyle name="Normal 67 4 4" xfId="46531"/>
    <cellStyle name="Normal 67 4 5" xfId="46532"/>
    <cellStyle name="Normal 67 4 6" xfId="46533"/>
    <cellStyle name="Normal 67 4 7" xfId="46534"/>
    <cellStyle name="Normal 67 5" xfId="46535"/>
    <cellStyle name="Normal 67 5 2" xfId="46536"/>
    <cellStyle name="Normal 67 5 3" xfId="46537"/>
    <cellStyle name="Normal 67 5 4" xfId="46538"/>
    <cellStyle name="Normal 67 6" xfId="46539"/>
    <cellStyle name="Normal 67 6 2" xfId="46540"/>
    <cellStyle name="Normal 67 6 3" xfId="46541"/>
    <cellStyle name="Normal 67 7" xfId="46542"/>
    <cellStyle name="Normal 67 8" xfId="46543"/>
    <cellStyle name="Normal 67 9" xfId="46544"/>
    <cellStyle name="Normal 67_Order Book" xfId="46545"/>
    <cellStyle name="Normal 670" xfId="46546"/>
    <cellStyle name="Normal 671" xfId="46547"/>
    <cellStyle name="Normal 672" xfId="46548"/>
    <cellStyle name="Normal 673" xfId="46549"/>
    <cellStyle name="Normal 674" xfId="46550"/>
    <cellStyle name="Normal 675" xfId="46551"/>
    <cellStyle name="Normal 676" xfId="46552"/>
    <cellStyle name="Normal 677" xfId="46553"/>
    <cellStyle name="Normal 678" xfId="46554"/>
    <cellStyle name="Normal 679" xfId="46555"/>
    <cellStyle name="Normal 68" xfId="46556"/>
    <cellStyle name="Normal 68 10" xfId="46557"/>
    <cellStyle name="Normal 68 11" xfId="46558"/>
    <cellStyle name="Normal 68 12" xfId="46559"/>
    <cellStyle name="Normal 68 2" xfId="46560"/>
    <cellStyle name="Normal 68 2 10" xfId="46561"/>
    <cellStyle name="Normal 68 2 2" xfId="46562"/>
    <cellStyle name="Normal 68 2 2 2" xfId="46563"/>
    <cellStyle name="Normal 68 2 2 2 2" xfId="46564"/>
    <cellStyle name="Normal 68 2 2 2 2 2" xfId="46565"/>
    <cellStyle name="Normal 68 2 2 2 2 3" xfId="46566"/>
    <cellStyle name="Normal 68 2 2 2 3" xfId="46567"/>
    <cellStyle name="Normal 68 2 2 2 3 2" xfId="46568"/>
    <cellStyle name="Normal 68 2 2 2 3 3" xfId="46569"/>
    <cellStyle name="Normal 68 2 2 2 4" xfId="46570"/>
    <cellStyle name="Normal 68 2 2 2 5" xfId="46571"/>
    <cellStyle name="Normal 68 2 2 2 6" xfId="46572"/>
    <cellStyle name="Normal 68 2 2 2 7" xfId="46573"/>
    <cellStyle name="Normal 68 2 2 3" xfId="46574"/>
    <cellStyle name="Normal 68 2 2 3 2" xfId="46575"/>
    <cellStyle name="Normal 68 2 2 3 3" xfId="46576"/>
    <cellStyle name="Normal 68 2 2 3 4" xfId="46577"/>
    <cellStyle name="Normal 68 2 2 4" xfId="46578"/>
    <cellStyle name="Normal 68 2 2 4 2" xfId="46579"/>
    <cellStyle name="Normal 68 2 2 4 3" xfId="46580"/>
    <cellStyle name="Normal 68 2 2 5" xfId="46581"/>
    <cellStyle name="Normal 68 2 2 6" xfId="46582"/>
    <cellStyle name="Normal 68 2 2 7" xfId="46583"/>
    <cellStyle name="Normal 68 2 2 8" xfId="46584"/>
    <cellStyle name="Normal 68 2 2 9" xfId="46585"/>
    <cellStyle name="Normal 68 2 3" xfId="46586"/>
    <cellStyle name="Normal 68 2 3 2" xfId="46587"/>
    <cellStyle name="Normal 68 2 3 2 2" xfId="46588"/>
    <cellStyle name="Normal 68 2 3 2 3" xfId="46589"/>
    <cellStyle name="Normal 68 2 3 3" xfId="46590"/>
    <cellStyle name="Normal 68 2 3 3 2" xfId="46591"/>
    <cellStyle name="Normal 68 2 3 3 3" xfId="46592"/>
    <cellStyle name="Normal 68 2 3 4" xfId="46593"/>
    <cellStyle name="Normal 68 2 3 5" xfId="46594"/>
    <cellStyle name="Normal 68 2 3 6" xfId="46595"/>
    <cellStyle name="Normal 68 2 3 7" xfId="46596"/>
    <cellStyle name="Normal 68 2 4" xfId="46597"/>
    <cellStyle name="Normal 68 2 4 2" xfId="46598"/>
    <cellStyle name="Normal 68 2 4 3" xfId="46599"/>
    <cellStyle name="Normal 68 2 4 4" xfId="46600"/>
    <cellStyle name="Normal 68 2 5" xfId="46601"/>
    <cellStyle name="Normal 68 2 5 2" xfId="46602"/>
    <cellStyle name="Normal 68 2 5 3" xfId="46603"/>
    <cellStyle name="Normal 68 2 6" xfId="46604"/>
    <cellStyle name="Normal 68 2 7" xfId="46605"/>
    <cellStyle name="Normal 68 2 8" xfId="46606"/>
    <cellStyle name="Normal 68 2 9" xfId="46607"/>
    <cellStyle name="Normal 68 3" xfId="46608"/>
    <cellStyle name="Normal 68 3 2" xfId="46609"/>
    <cellStyle name="Normal 68 3 2 2" xfId="46610"/>
    <cellStyle name="Normal 68 3 2 2 2" xfId="46611"/>
    <cellStyle name="Normal 68 3 2 2 3" xfId="46612"/>
    <cellStyle name="Normal 68 3 2 3" xfId="46613"/>
    <cellStyle name="Normal 68 3 2 3 2" xfId="46614"/>
    <cellStyle name="Normal 68 3 2 3 3" xfId="46615"/>
    <cellStyle name="Normal 68 3 2 4" xfId="46616"/>
    <cellStyle name="Normal 68 3 2 5" xfId="46617"/>
    <cellStyle name="Normal 68 3 2 6" xfId="46618"/>
    <cellStyle name="Normal 68 3 2 7" xfId="46619"/>
    <cellStyle name="Normal 68 3 3" xfId="46620"/>
    <cellStyle name="Normal 68 3 3 2" xfId="46621"/>
    <cellStyle name="Normal 68 3 3 3" xfId="46622"/>
    <cellStyle name="Normal 68 3 3 4" xfId="46623"/>
    <cellStyle name="Normal 68 3 4" xfId="46624"/>
    <cellStyle name="Normal 68 3 4 2" xfId="46625"/>
    <cellStyle name="Normal 68 3 4 3" xfId="46626"/>
    <cellStyle name="Normal 68 3 5" xfId="46627"/>
    <cellStyle name="Normal 68 3 6" xfId="46628"/>
    <cellStyle name="Normal 68 3 7" xfId="46629"/>
    <cellStyle name="Normal 68 3 8" xfId="46630"/>
    <cellStyle name="Normal 68 3 9" xfId="46631"/>
    <cellStyle name="Normal 68 4" xfId="46632"/>
    <cellStyle name="Normal 68 4 2" xfId="46633"/>
    <cellStyle name="Normal 68 4 2 2" xfId="46634"/>
    <cellStyle name="Normal 68 4 2 3" xfId="46635"/>
    <cellStyle name="Normal 68 4 3" xfId="46636"/>
    <cellStyle name="Normal 68 4 3 2" xfId="46637"/>
    <cellStyle name="Normal 68 4 3 3" xfId="46638"/>
    <cellStyle name="Normal 68 4 4" xfId="46639"/>
    <cellStyle name="Normal 68 4 5" xfId="46640"/>
    <cellStyle name="Normal 68 4 6" xfId="46641"/>
    <cellStyle name="Normal 68 4 7" xfId="46642"/>
    <cellStyle name="Normal 68 5" xfId="46643"/>
    <cellStyle name="Normal 68 5 2" xfId="46644"/>
    <cellStyle name="Normal 68 5 3" xfId="46645"/>
    <cellStyle name="Normal 68 5 4" xfId="46646"/>
    <cellStyle name="Normal 68 6" xfId="46647"/>
    <cellStyle name="Normal 68 6 2" xfId="46648"/>
    <cellStyle name="Normal 68 6 3" xfId="46649"/>
    <cellStyle name="Normal 68 7" xfId="46650"/>
    <cellStyle name="Normal 68 8" xfId="46651"/>
    <cellStyle name="Normal 68 9" xfId="46652"/>
    <cellStyle name="Normal 68_Order Book" xfId="46653"/>
    <cellStyle name="Normal 680" xfId="46654"/>
    <cellStyle name="Normal 681" xfId="46655"/>
    <cellStyle name="Normal 682" xfId="46656"/>
    <cellStyle name="Normal 683" xfId="46657"/>
    <cellStyle name="Normal 684" xfId="46658"/>
    <cellStyle name="Normal 685" xfId="46659"/>
    <cellStyle name="Normal 686" xfId="46660"/>
    <cellStyle name="Normal 687" xfId="46661"/>
    <cellStyle name="Normal 688" xfId="46662"/>
    <cellStyle name="Normal 689" xfId="46663"/>
    <cellStyle name="Normal 69" xfId="46664"/>
    <cellStyle name="Normal 69 10" xfId="46665"/>
    <cellStyle name="Normal 69 11" xfId="46666"/>
    <cellStyle name="Normal 69 12" xfId="46667"/>
    <cellStyle name="Normal 69 2" xfId="46668"/>
    <cellStyle name="Normal 69 2 10" xfId="46669"/>
    <cellStyle name="Normal 69 2 2" xfId="46670"/>
    <cellStyle name="Normal 69 2 2 2" xfId="46671"/>
    <cellStyle name="Normal 69 2 2 2 2" xfId="46672"/>
    <cellStyle name="Normal 69 2 2 2 2 2" xfId="46673"/>
    <cellStyle name="Normal 69 2 2 2 2 3" xfId="46674"/>
    <cellStyle name="Normal 69 2 2 2 3" xfId="46675"/>
    <cellStyle name="Normal 69 2 2 2 3 2" xfId="46676"/>
    <cellStyle name="Normal 69 2 2 2 3 3" xfId="46677"/>
    <cellStyle name="Normal 69 2 2 2 4" xfId="46678"/>
    <cellStyle name="Normal 69 2 2 2 5" xfId="46679"/>
    <cellStyle name="Normal 69 2 2 2 6" xfId="46680"/>
    <cellStyle name="Normal 69 2 2 2 7" xfId="46681"/>
    <cellStyle name="Normal 69 2 2 3" xfId="46682"/>
    <cellStyle name="Normal 69 2 2 3 2" xfId="46683"/>
    <cellStyle name="Normal 69 2 2 3 3" xfId="46684"/>
    <cellStyle name="Normal 69 2 2 3 4" xfId="46685"/>
    <cellStyle name="Normal 69 2 2 4" xfId="46686"/>
    <cellStyle name="Normal 69 2 2 4 2" xfId="46687"/>
    <cellStyle name="Normal 69 2 2 4 3" xfId="46688"/>
    <cellStyle name="Normal 69 2 2 5" xfId="46689"/>
    <cellStyle name="Normal 69 2 2 6" xfId="46690"/>
    <cellStyle name="Normal 69 2 2 7" xfId="46691"/>
    <cellStyle name="Normal 69 2 2 8" xfId="46692"/>
    <cellStyle name="Normal 69 2 2 9" xfId="46693"/>
    <cellStyle name="Normal 69 2 3" xfId="46694"/>
    <cellStyle name="Normal 69 2 3 2" xfId="46695"/>
    <cellStyle name="Normal 69 2 3 2 2" xfId="46696"/>
    <cellStyle name="Normal 69 2 3 2 3" xfId="46697"/>
    <cellStyle name="Normal 69 2 3 3" xfId="46698"/>
    <cellStyle name="Normal 69 2 3 3 2" xfId="46699"/>
    <cellStyle name="Normal 69 2 3 3 3" xfId="46700"/>
    <cellStyle name="Normal 69 2 3 4" xfId="46701"/>
    <cellStyle name="Normal 69 2 3 5" xfId="46702"/>
    <cellStyle name="Normal 69 2 3 6" xfId="46703"/>
    <cellStyle name="Normal 69 2 3 7" xfId="46704"/>
    <cellStyle name="Normal 69 2 4" xfId="46705"/>
    <cellStyle name="Normal 69 2 4 2" xfId="46706"/>
    <cellStyle name="Normal 69 2 4 3" xfId="46707"/>
    <cellStyle name="Normal 69 2 4 4" xfId="46708"/>
    <cellStyle name="Normal 69 2 5" xfId="46709"/>
    <cellStyle name="Normal 69 2 5 2" xfId="46710"/>
    <cellStyle name="Normal 69 2 5 3" xfId="46711"/>
    <cellStyle name="Normal 69 2 6" xfId="46712"/>
    <cellStyle name="Normal 69 2 7" xfId="46713"/>
    <cellStyle name="Normal 69 2 8" xfId="46714"/>
    <cellStyle name="Normal 69 2 9" xfId="46715"/>
    <cellStyle name="Normal 69 3" xfId="46716"/>
    <cellStyle name="Normal 69 3 2" xfId="46717"/>
    <cellStyle name="Normal 69 3 2 2" xfId="46718"/>
    <cellStyle name="Normal 69 3 2 2 2" xfId="46719"/>
    <cellStyle name="Normal 69 3 2 2 3" xfId="46720"/>
    <cellStyle name="Normal 69 3 2 3" xfId="46721"/>
    <cellStyle name="Normal 69 3 2 3 2" xfId="46722"/>
    <cellStyle name="Normal 69 3 2 3 3" xfId="46723"/>
    <cellStyle name="Normal 69 3 2 4" xfId="46724"/>
    <cellStyle name="Normal 69 3 2 5" xfId="46725"/>
    <cellStyle name="Normal 69 3 2 6" xfId="46726"/>
    <cellStyle name="Normal 69 3 2 7" xfId="46727"/>
    <cellStyle name="Normal 69 3 3" xfId="46728"/>
    <cellStyle name="Normal 69 3 3 2" xfId="46729"/>
    <cellStyle name="Normal 69 3 3 3" xfId="46730"/>
    <cellStyle name="Normal 69 3 3 4" xfId="46731"/>
    <cellStyle name="Normal 69 3 4" xfId="46732"/>
    <cellStyle name="Normal 69 3 4 2" xfId="46733"/>
    <cellStyle name="Normal 69 3 4 3" xfId="46734"/>
    <cellStyle name="Normal 69 3 5" xfId="46735"/>
    <cellStyle name="Normal 69 3 6" xfId="46736"/>
    <cellStyle name="Normal 69 3 7" xfId="46737"/>
    <cellStyle name="Normal 69 3 8" xfId="46738"/>
    <cellStyle name="Normal 69 3 9" xfId="46739"/>
    <cellStyle name="Normal 69 4" xfId="46740"/>
    <cellStyle name="Normal 69 4 2" xfId="46741"/>
    <cellStyle name="Normal 69 4 2 2" xfId="46742"/>
    <cellStyle name="Normal 69 4 2 3" xfId="46743"/>
    <cellStyle name="Normal 69 4 3" xfId="46744"/>
    <cellStyle name="Normal 69 4 3 2" xfId="46745"/>
    <cellStyle name="Normal 69 4 3 3" xfId="46746"/>
    <cellStyle name="Normal 69 4 4" xfId="46747"/>
    <cellStyle name="Normal 69 4 5" xfId="46748"/>
    <cellStyle name="Normal 69 4 6" xfId="46749"/>
    <cellStyle name="Normal 69 4 7" xfId="46750"/>
    <cellStyle name="Normal 69 5" xfId="46751"/>
    <cellStyle name="Normal 69 5 2" xfId="46752"/>
    <cellStyle name="Normal 69 5 3" xfId="46753"/>
    <cellStyle name="Normal 69 5 4" xfId="46754"/>
    <cellStyle name="Normal 69 6" xfId="46755"/>
    <cellStyle name="Normal 69 6 2" xfId="46756"/>
    <cellStyle name="Normal 69 6 3" xfId="46757"/>
    <cellStyle name="Normal 69 7" xfId="46758"/>
    <cellStyle name="Normal 69 8" xfId="46759"/>
    <cellStyle name="Normal 69 9" xfId="46760"/>
    <cellStyle name="Normal 69_Order Book" xfId="46761"/>
    <cellStyle name="Normal 690" xfId="46762"/>
    <cellStyle name="Normal 691" xfId="46763"/>
    <cellStyle name="Normal 692" xfId="46764"/>
    <cellStyle name="Normal 693" xfId="46765"/>
    <cellStyle name="Normal 694" xfId="46766"/>
    <cellStyle name="Normal 695" xfId="46767"/>
    <cellStyle name="Normal 696" xfId="46768"/>
    <cellStyle name="Normal 697" xfId="46769"/>
    <cellStyle name="Normal 698" xfId="46770"/>
    <cellStyle name="Normal 699" xfId="46771"/>
    <cellStyle name="Normal 7" xfId="46772"/>
    <cellStyle name="Normal 7 2" xfId="46773"/>
    <cellStyle name="Normal 7 2 2" xfId="46774"/>
    <cellStyle name="Normal 7 2 2 2" xfId="46775"/>
    <cellStyle name="Normal 7 2 3" xfId="2"/>
    <cellStyle name="Normal 7 3" xfId="46776"/>
    <cellStyle name="Normal 7 3 2" xfId="46777"/>
    <cellStyle name="Normal 7 3 3" xfId="46778"/>
    <cellStyle name="Normal 7 4" xfId="46779"/>
    <cellStyle name="Normal 7 4 2" xfId="46780"/>
    <cellStyle name="Normal 7 5" xfId="46781"/>
    <cellStyle name="Normal 7 6" xfId="46782"/>
    <cellStyle name="Normal 7 7" xfId="46783"/>
    <cellStyle name="Normal 7 8" xfId="46784"/>
    <cellStyle name="Normal 70" xfId="46785"/>
    <cellStyle name="Normal 70 10" xfId="46786"/>
    <cellStyle name="Normal 70 11" xfId="46787"/>
    <cellStyle name="Normal 70 12" xfId="46788"/>
    <cellStyle name="Normal 70 2" xfId="46789"/>
    <cellStyle name="Normal 70 2 10" xfId="46790"/>
    <cellStyle name="Normal 70 2 2" xfId="46791"/>
    <cellStyle name="Normal 70 2 2 2" xfId="46792"/>
    <cellStyle name="Normal 70 2 2 2 2" xfId="46793"/>
    <cellStyle name="Normal 70 2 2 2 2 2" xfId="46794"/>
    <cellStyle name="Normal 70 2 2 2 2 3" xfId="46795"/>
    <cellStyle name="Normal 70 2 2 2 3" xfId="46796"/>
    <cellStyle name="Normal 70 2 2 2 3 2" xfId="46797"/>
    <cellStyle name="Normal 70 2 2 2 3 3" xfId="46798"/>
    <cellStyle name="Normal 70 2 2 2 4" xfId="46799"/>
    <cellStyle name="Normal 70 2 2 2 5" xfId="46800"/>
    <cellStyle name="Normal 70 2 2 2 6" xfId="46801"/>
    <cellStyle name="Normal 70 2 2 2 7" xfId="46802"/>
    <cellStyle name="Normal 70 2 2 3" xfId="46803"/>
    <cellStyle name="Normal 70 2 2 3 2" xfId="46804"/>
    <cellStyle name="Normal 70 2 2 3 3" xfId="46805"/>
    <cellStyle name="Normal 70 2 2 3 4" xfId="46806"/>
    <cellStyle name="Normal 70 2 2 4" xfId="46807"/>
    <cellStyle name="Normal 70 2 2 4 2" xfId="46808"/>
    <cellStyle name="Normal 70 2 2 4 3" xfId="46809"/>
    <cellStyle name="Normal 70 2 2 5" xfId="46810"/>
    <cellStyle name="Normal 70 2 2 6" xfId="46811"/>
    <cellStyle name="Normal 70 2 2 7" xfId="46812"/>
    <cellStyle name="Normal 70 2 2 8" xfId="46813"/>
    <cellStyle name="Normal 70 2 2 9" xfId="46814"/>
    <cellStyle name="Normal 70 2 3" xfId="46815"/>
    <cellStyle name="Normal 70 2 3 2" xfId="46816"/>
    <cellStyle name="Normal 70 2 3 2 2" xfId="46817"/>
    <cellStyle name="Normal 70 2 3 2 3" xfId="46818"/>
    <cellStyle name="Normal 70 2 3 3" xfId="46819"/>
    <cellStyle name="Normal 70 2 3 3 2" xfId="46820"/>
    <cellStyle name="Normal 70 2 3 3 3" xfId="46821"/>
    <cellStyle name="Normal 70 2 3 4" xfId="46822"/>
    <cellStyle name="Normal 70 2 3 5" xfId="46823"/>
    <cellStyle name="Normal 70 2 3 6" xfId="46824"/>
    <cellStyle name="Normal 70 2 3 7" xfId="46825"/>
    <cellStyle name="Normal 70 2 4" xfId="46826"/>
    <cellStyle name="Normal 70 2 4 2" xfId="46827"/>
    <cellStyle name="Normal 70 2 4 3" xfId="46828"/>
    <cellStyle name="Normal 70 2 4 4" xfId="46829"/>
    <cellStyle name="Normal 70 2 5" xfId="46830"/>
    <cellStyle name="Normal 70 2 5 2" xfId="46831"/>
    <cellStyle name="Normal 70 2 5 3" xfId="46832"/>
    <cellStyle name="Normal 70 2 6" xfId="46833"/>
    <cellStyle name="Normal 70 2 7" xfId="46834"/>
    <cellStyle name="Normal 70 2 8" xfId="46835"/>
    <cellStyle name="Normal 70 2 9" xfId="46836"/>
    <cellStyle name="Normal 70 3" xfId="46837"/>
    <cellStyle name="Normal 70 3 2" xfId="46838"/>
    <cellStyle name="Normal 70 3 2 2" xfId="46839"/>
    <cellStyle name="Normal 70 3 2 2 2" xfId="46840"/>
    <cellStyle name="Normal 70 3 2 2 3" xfId="46841"/>
    <cellStyle name="Normal 70 3 2 3" xfId="46842"/>
    <cellStyle name="Normal 70 3 2 3 2" xfId="46843"/>
    <cellStyle name="Normal 70 3 2 3 3" xfId="46844"/>
    <cellStyle name="Normal 70 3 2 4" xfId="46845"/>
    <cellStyle name="Normal 70 3 2 5" xfId="46846"/>
    <cellStyle name="Normal 70 3 2 6" xfId="46847"/>
    <cellStyle name="Normal 70 3 2 7" xfId="46848"/>
    <cellStyle name="Normal 70 3 3" xfId="46849"/>
    <cellStyle name="Normal 70 3 3 2" xfId="46850"/>
    <cellStyle name="Normal 70 3 3 3" xfId="46851"/>
    <cellStyle name="Normal 70 3 3 4" xfId="46852"/>
    <cellStyle name="Normal 70 3 4" xfId="46853"/>
    <cellStyle name="Normal 70 3 4 2" xfId="46854"/>
    <cellStyle name="Normal 70 3 4 3" xfId="46855"/>
    <cellStyle name="Normal 70 3 5" xfId="46856"/>
    <cellStyle name="Normal 70 3 6" xfId="46857"/>
    <cellStyle name="Normal 70 3 7" xfId="46858"/>
    <cellStyle name="Normal 70 3 8" xfId="46859"/>
    <cellStyle name="Normal 70 3 9" xfId="46860"/>
    <cellStyle name="Normal 70 4" xfId="46861"/>
    <cellStyle name="Normal 70 4 2" xfId="46862"/>
    <cellStyle name="Normal 70 4 2 2" xfId="46863"/>
    <cellStyle name="Normal 70 4 2 3" xfId="46864"/>
    <cellStyle name="Normal 70 4 3" xfId="46865"/>
    <cellStyle name="Normal 70 4 3 2" xfId="46866"/>
    <cellStyle name="Normal 70 4 3 3" xfId="46867"/>
    <cellStyle name="Normal 70 4 4" xfId="46868"/>
    <cellStyle name="Normal 70 4 5" xfId="46869"/>
    <cellStyle name="Normal 70 4 6" xfId="46870"/>
    <cellStyle name="Normal 70 4 7" xfId="46871"/>
    <cellStyle name="Normal 70 5" xfId="46872"/>
    <cellStyle name="Normal 70 5 2" xfId="46873"/>
    <cellStyle name="Normal 70 5 3" xfId="46874"/>
    <cellStyle name="Normal 70 5 4" xfId="46875"/>
    <cellStyle name="Normal 70 6" xfId="46876"/>
    <cellStyle name="Normal 70 6 2" xfId="46877"/>
    <cellStyle name="Normal 70 6 3" xfId="46878"/>
    <cellStyle name="Normal 70 7" xfId="46879"/>
    <cellStyle name="Normal 70 8" xfId="46880"/>
    <cellStyle name="Normal 70 9" xfId="46881"/>
    <cellStyle name="Normal 70_Order Book" xfId="46882"/>
    <cellStyle name="Normal 700" xfId="46883"/>
    <cellStyle name="Normal 701" xfId="46884"/>
    <cellStyle name="Normal 702" xfId="46885"/>
    <cellStyle name="Normal 703" xfId="46886"/>
    <cellStyle name="Normal 704" xfId="46887"/>
    <cellStyle name="Normal 705" xfId="46888"/>
    <cellStyle name="Normal 706" xfId="46889"/>
    <cellStyle name="Normal 707" xfId="46890"/>
    <cellStyle name="Normal 707 2" xfId="46891"/>
    <cellStyle name="Normal 708" xfId="46892"/>
    <cellStyle name="Normal 708 2" xfId="46893"/>
    <cellStyle name="Normal 709" xfId="46894"/>
    <cellStyle name="Normal 709 2" xfId="46895"/>
    <cellStyle name="Normal 71" xfId="46896"/>
    <cellStyle name="Normal 71 10" xfId="46897"/>
    <cellStyle name="Normal 71 11" xfId="46898"/>
    <cellStyle name="Normal 71 12" xfId="46899"/>
    <cellStyle name="Normal 71 2" xfId="46900"/>
    <cellStyle name="Normal 71 2 10" xfId="46901"/>
    <cellStyle name="Normal 71 2 2" xfId="46902"/>
    <cellStyle name="Normal 71 2 2 2" xfId="46903"/>
    <cellStyle name="Normal 71 2 2 2 2" xfId="46904"/>
    <cellStyle name="Normal 71 2 2 2 2 2" xfId="46905"/>
    <cellStyle name="Normal 71 2 2 2 2 3" xfId="46906"/>
    <cellStyle name="Normal 71 2 2 2 3" xfId="46907"/>
    <cellStyle name="Normal 71 2 2 2 3 2" xfId="46908"/>
    <cellStyle name="Normal 71 2 2 2 3 3" xfId="46909"/>
    <cellStyle name="Normal 71 2 2 2 4" xfId="46910"/>
    <cellStyle name="Normal 71 2 2 2 5" xfId="46911"/>
    <cellStyle name="Normal 71 2 2 2 6" xfId="46912"/>
    <cellStyle name="Normal 71 2 2 2 7" xfId="46913"/>
    <cellStyle name="Normal 71 2 2 3" xfId="46914"/>
    <cellStyle name="Normal 71 2 2 3 2" xfId="46915"/>
    <cellStyle name="Normal 71 2 2 3 3" xfId="46916"/>
    <cellStyle name="Normal 71 2 2 3 4" xfId="46917"/>
    <cellStyle name="Normal 71 2 2 4" xfId="46918"/>
    <cellStyle name="Normal 71 2 2 4 2" xfId="46919"/>
    <cellStyle name="Normal 71 2 2 4 3" xfId="46920"/>
    <cellStyle name="Normal 71 2 2 5" xfId="46921"/>
    <cellStyle name="Normal 71 2 2 6" xfId="46922"/>
    <cellStyle name="Normal 71 2 2 7" xfId="46923"/>
    <cellStyle name="Normal 71 2 2 8" xfId="46924"/>
    <cellStyle name="Normal 71 2 2 9" xfId="46925"/>
    <cellStyle name="Normal 71 2 3" xfId="46926"/>
    <cellStyle name="Normal 71 2 3 2" xfId="46927"/>
    <cellStyle name="Normal 71 2 3 2 2" xfId="46928"/>
    <cellStyle name="Normal 71 2 3 2 3" xfId="46929"/>
    <cellStyle name="Normal 71 2 3 3" xfId="46930"/>
    <cellStyle name="Normal 71 2 3 3 2" xfId="46931"/>
    <cellStyle name="Normal 71 2 3 3 3" xfId="46932"/>
    <cellStyle name="Normal 71 2 3 4" xfId="46933"/>
    <cellStyle name="Normal 71 2 3 5" xfId="46934"/>
    <cellStyle name="Normal 71 2 3 6" xfId="46935"/>
    <cellStyle name="Normal 71 2 3 7" xfId="46936"/>
    <cellStyle name="Normal 71 2 4" xfId="46937"/>
    <cellStyle name="Normal 71 2 4 2" xfId="46938"/>
    <cellStyle name="Normal 71 2 4 3" xfId="46939"/>
    <cellStyle name="Normal 71 2 4 4" xfId="46940"/>
    <cellStyle name="Normal 71 2 5" xfId="46941"/>
    <cellStyle name="Normal 71 2 5 2" xfId="46942"/>
    <cellStyle name="Normal 71 2 5 3" xfId="46943"/>
    <cellStyle name="Normal 71 2 6" xfId="46944"/>
    <cellStyle name="Normal 71 2 7" xfId="46945"/>
    <cellStyle name="Normal 71 2 8" xfId="46946"/>
    <cellStyle name="Normal 71 2 9" xfId="46947"/>
    <cellStyle name="Normal 71 3" xfId="46948"/>
    <cellStyle name="Normal 71 3 2" xfId="46949"/>
    <cellStyle name="Normal 71 3 2 2" xfId="46950"/>
    <cellStyle name="Normal 71 3 2 2 2" xfId="46951"/>
    <cellStyle name="Normal 71 3 2 2 3" xfId="46952"/>
    <cellStyle name="Normal 71 3 2 3" xfId="46953"/>
    <cellStyle name="Normal 71 3 2 3 2" xfId="46954"/>
    <cellStyle name="Normal 71 3 2 3 3" xfId="46955"/>
    <cellStyle name="Normal 71 3 2 4" xfId="46956"/>
    <cellStyle name="Normal 71 3 2 5" xfId="46957"/>
    <cellStyle name="Normal 71 3 2 6" xfId="46958"/>
    <cellStyle name="Normal 71 3 2 7" xfId="46959"/>
    <cellStyle name="Normal 71 3 3" xfId="46960"/>
    <cellStyle name="Normal 71 3 3 2" xfId="46961"/>
    <cellStyle name="Normal 71 3 3 3" xfId="46962"/>
    <cellStyle name="Normal 71 3 3 4" xfId="46963"/>
    <cellStyle name="Normal 71 3 4" xfId="46964"/>
    <cellStyle name="Normal 71 3 4 2" xfId="46965"/>
    <cellStyle name="Normal 71 3 4 3" xfId="46966"/>
    <cellStyle name="Normal 71 3 5" xfId="46967"/>
    <cellStyle name="Normal 71 3 6" xfId="46968"/>
    <cellStyle name="Normal 71 3 7" xfId="46969"/>
    <cellStyle name="Normal 71 3 8" xfId="46970"/>
    <cellStyle name="Normal 71 3 9" xfId="46971"/>
    <cellStyle name="Normal 71 4" xfId="46972"/>
    <cellStyle name="Normal 71 4 2" xfId="46973"/>
    <cellStyle name="Normal 71 4 2 2" xfId="46974"/>
    <cellStyle name="Normal 71 4 2 3" xfId="46975"/>
    <cellStyle name="Normal 71 4 3" xfId="46976"/>
    <cellStyle name="Normal 71 4 3 2" xfId="46977"/>
    <cellStyle name="Normal 71 4 3 3" xfId="46978"/>
    <cellStyle name="Normal 71 4 4" xfId="46979"/>
    <cellStyle name="Normal 71 4 5" xfId="46980"/>
    <cellStyle name="Normal 71 4 6" xfId="46981"/>
    <cellStyle name="Normal 71 4 7" xfId="46982"/>
    <cellStyle name="Normal 71 5" xfId="46983"/>
    <cellStyle name="Normal 71 5 2" xfId="46984"/>
    <cellStyle name="Normal 71 5 3" xfId="46985"/>
    <cellStyle name="Normal 71 5 4" xfId="46986"/>
    <cellStyle name="Normal 71 6" xfId="46987"/>
    <cellStyle name="Normal 71 6 2" xfId="46988"/>
    <cellStyle name="Normal 71 6 3" xfId="46989"/>
    <cellStyle name="Normal 71 7" xfId="46990"/>
    <cellStyle name="Normal 71 8" xfId="46991"/>
    <cellStyle name="Normal 71 9" xfId="46992"/>
    <cellStyle name="Normal 71_Order Book" xfId="46993"/>
    <cellStyle name="Normal 710" xfId="46994"/>
    <cellStyle name="Normal 711" xfId="46995"/>
    <cellStyle name="Normal 712" xfId="46996"/>
    <cellStyle name="Normal 713" xfId="46997"/>
    <cellStyle name="Normal 714" xfId="46998"/>
    <cellStyle name="Normal 715" xfId="46999"/>
    <cellStyle name="Normal 716" xfId="47000"/>
    <cellStyle name="Normal 717" xfId="47001"/>
    <cellStyle name="Normal 718" xfId="47002"/>
    <cellStyle name="Normal 719" xfId="47003"/>
    <cellStyle name="Normal 72" xfId="47004"/>
    <cellStyle name="Normal 72 10" xfId="47005"/>
    <cellStyle name="Normal 72 11" xfId="47006"/>
    <cellStyle name="Normal 72 12" xfId="47007"/>
    <cellStyle name="Normal 72 2" xfId="47008"/>
    <cellStyle name="Normal 72 2 10" xfId="47009"/>
    <cellStyle name="Normal 72 2 2" xfId="47010"/>
    <cellStyle name="Normal 72 2 2 2" xfId="47011"/>
    <cellStyle name="Normal 72 2 2 2 2" xfId="47012"/>
    <cellStyle name="Normal 72 2 2 2 2 2" xfId="47013"/>
    <cellStyle name="Normal 72 2 2 2 2 3" xfId="47014"/>
    <cellStyle name="Normal 72 2 2 2 3" xfId="47015"/>
    <cellStyle name="Normal 72 2 2 2 3 2" xfId="47016"/>
    <cellStyle name="Normal 72 2 2 2 3 3" xfId="47017"/>
    <cellStyle name="Normal 72 2 2 2 4" xfId="47018"/>
    <cellStyle name="Normal 72 2 2 2 5" xfId="47019"/>
    <cellStyle name="Normal 72 2 2 2 6" xfId="47020"/>
    <cellStyle name="Normal 72 2 2 2 7" xfId="47021"/>
    <cellStyle name="Normal 72 2 2 3" xfId="47022"/>
    <cellStyle name="Normal 72 2 2 3 2" xfId="47023"/>
    <cellStyle name="Normal 72 2 2 3 3" xfId="47024"/>
    <cellStyle name="Normal 72 2 2 3 4" xfId="47025"/>
    <cellStyle name="Normal 72 2 2 4" xfId="47026"/>
    <cellStyle name="Normal 72 2 2 4 2" xfId="47027"/>
    <cellStyle name="Normal 72 2 2 4 3" xfId="47028"/>
    <cellStyle name="Normal 72 2 2 5" xfId="47029"/>
    <cellStyle name="Normal 72 2 2 6" xfId="47030"/>
    <cellStyle name="Normal 72 2 2 7" xfId="47031"/>
    <cellStyle name="Normal 72 2 2 8" xfId="47032"/>
    <cellStyle name="Normal 72 2 2 9" xfId="47033"/>
    <cellStyle name="Normal 72 2 3" xfId="47034"/>
    <cellStyle name="Normal 72 2 3 2" xfId="47035"/>
    <cellStyle name="Normal 72 2 3 2 2" xfId="47036"/>
    <cellStyle name="Normal 72 2 3 2 3" xfId="47037"/>
    <cellStyle name="Normal 72 2 3 3" xfId="47038"/>
    <cellStyle name="Normal 72 2 3 3 2" xfId="47039"/>
    <cellStyle name="Normal 72 2 3 3 3" xfId="47040"/>
    <cellStyle name="Normal 72 2 3 4" xfId="47041"/>
    <cellStyle name="Normal 72 2 3 5" xfId="47042"/>
    <cellStyle name="Normal 72 2 3 6" xfId="47043"/>
    <cellStyle name="Normal 72 2 3 7" xfId="47044"/>
    <cellStyle name="Normal 72 2 4" xfId="47045"/>
    <cellStyle name="Normal 72 2 4 2" xfId="47046"/>
    <cellStyle name="Normal 72 2 4 3" xfId="47047"/>
    <cellStyle name="Normal 72 2 4 4" xfId="47048"/>
    <cellStyle name="Normal 72 2 5" xfId="47049"/>
    <cellStyle name="Normal 72 2 5 2" xfId="47050"/>
    <cellStyle name="Normal 72 2 5 3" xfId="47051"/>
    <cellStyle name="Normal 72 2 6" xfId="47052"/>
    <cellStyle name="Normal 72 2 7" xfId="47053"/>
    <cellStyle name="Normal 72 2 8" xfId="47054"/>
    <cellStyle name="Normal 72 2 9" xfId="47055"/>
    <cellStyle name="Normal 72 3" xfId="47056"/>
    <cellStyle name="Normal 72 3 2" xfId="47057"/>
    <cellStyle name="Normal 72 3 2 2" xfId="47058"/>
    <cellStyle name="Normal 72 3 2 2 2" xfId="47059"/>
    <cellStyle name="Normal 72 3 2 2 3" xfId="47060"/>
    <cellStyle name="Normal 72 3 2 3" xfId="47061"/>
    <cellStyle name="Normal 72 3 2 3 2" xfId="47062"/>
    <cellStyle name="Normal 72 3 2 3 3" xfId="47063"/>
    <cellStyle name="Normal 72 3 2 4" xfId="47064"/>
    <cellStyle name="Normal 72 3 2 5" xfId="47065"/>
    <cellStyle name="Normal 72 3 2 6" xfId="47066"/>
    <cellStyle name="Normal 72 3 2 7" xfId="47067"/>
    <cellStyle name="Normal 72 3 3" xfId="47068"/>
    <cellStyle name="Normal 72 3 3 2" xfId="47069"/>
    <cellStyle name="Normal 72 3 3 3" xfId="47070"/>
    <cellStyle name="Normal 72 3 3 4" xfId="47071"/>
    <cellStyle name="Normal 72 3 4" xfId="47072"/>
    <cellStyle name="Normal 72 3 4 2" xfId="47073"/>
    <cellStyle name="Normal 72 3 4 3" xfId="47074"/>
    <cellStyle name="Normal 72 3 5" xfId="47075"/>
    <cellStyle name="Normal 72 3 6" xfId="47076"/>
    <cellStyle name="Normal 72 3 7" xfId="47077"/>
    <cellStyle name="Normal 72 3 8" xfId="47078"/>
    <cellStyle name="Normal 72 3 9" xfId="47079"/>
    <cellStyle name="Normal 72 4" xfId="47080"/>
    <cellStyle name="Normal 72 4 2" xfId="47081"/>
    <cellStyle name="Normal 72 4 2 2" xfId="47082"/>
    <cellStyle name="Normal 72 4 2 3" xfId="47083"/>
    <cellStyle name="Normal 72 4 3" xfId="47084"/>
    <cellStyle name="Normal 72 4 3 2" xfId="47085"/>
    <cellStyle name="Normal 72 4 3 3" xfId="47086"/>
    <cellStyle name="Normal 72 4 4" xfId="47087"/>
    <cellStyle name="Normal 72 4 5" xfId="47088"/>
    <cellStyle name="Normal 72 4 6" xfId="47089"/>
    <cellStyle name="Normal 72 4 7" xfId="47090"/>
    <cellStyle name="Normal 72 5" xfId="47091"/>
    <cellStyle name="Normal 72 5 2" xfId="47092"/>
    <cellStyle name="Normal 72 5 3" xfId="47093"/>
    <cellStyle name="Normal 72 5 4" xfId="47094"/>
    <cellStyle name="Normal 72 6" xfId="47095"/>
    <cellStyle name="Normal 72 6 2" xfId="47096"/>
    <cellStyle name="Normal 72 6 3" xfId="47097"/>
    <cellStyle name="Normal 72 7" xfId="47098"/>
    <cellStyle name="Normal 72 8" xfId="47099"/>
    <cellStyle name="Normal 72 9" xfId="47100"/>
    <cellStyle name="Normal 72_Order Book" xfId="47101"/>
    <cellStyle name="Normal 720" xfId="47102"/>
    <cellStyle name="Normal 721" xfId="47103"/>
    <cellStyle name="Normal 722" xfId="47104"/>
    <cellStyle name="Normal 723" xfId="47105"/>
    <cellStyle name="Normal 724" xfId="47106"/>
    <cellStyle name="Normal 725" xfId="47107"/>
    <cellStyle name="Normal 726" xfId="47108"/>
    <cellStyle name="Normal 727" xfId="47109"/>
    <cellStyle name="Normal 728" xfId="47110"/>
    <cellStyle name="Normal 728 2" xfId="47111"/>
    <cellStyle name="Normal 729" xfId="47112"/>
    <cellStyle name="Normal 73" xfId="47113"/>
    <cellStyle name="Normal 73 10" xfId="47114"/>
    <cellStyle name="Normal 73 11" xfId="47115"/>
    <cellStyle name="Normal 73 12" xfId="47116"/>
    <cellStyle name="Normal 73 2" xfId="47117"/>
    <cellStyle name="Normal 73 2 10" xfId="47118"/>
    <cellStyle name="Normal 73 2 2" xfId="47119"/>
    <cellStyle name="Normal 73 2 2 2" xfId="47120"/>
    <cellStyle name="Normal 73 2 2 2 2" xfId="47121"/>
    <cellStyle name="Normal 73 2 2 2 2 2" xfId="47122"/>
    <cellStyle name="Normal 73 2 2 2 2 3" xfId="47123"/>
    <cellStyle name="Normal 73 2 2 2 3" xfId="47124"/>
    <cellStyle name="Normal 73 2 2 2 3 2" xfId="47125"/>
    <cellStyle name="Normal 73 2 2 2 3 3" xfId="47126"/>
    <cellStyle name="Normal 73 2 2 2 4" xfId="47127"/>
    <cellStyle name="Normal 73 2 2 2 5" xfId="47128"/>
    <cellStyle name="Normal 73 2 2 2 6" xfId="47129"/>
    <cellStyle name="Normal 73 2 2 2 7" xfId="47130"/>
    <cellStyle name="Normal 73 2 2 3" xfId="47131"/>
    <cellStyle name="Normal 73 2 2 3 2" xfId="47132"/>
    <cellStyle name="Normal 73 2 2 3 3" xfId="47133"/>
    <cellStyle name="Normal 73 2 2 3 4" xfId="47134"/>
    <cellStyle name="Normal 73 2 2 4" xfId="47135"/>
    <cellStyle name="Normal 73 2 2 4 2" xfId="47136"/>
    <cellStyle name="Normal 73 2 2 4 3" xfId="47137"/>
    <cellStyle name="Normal 73 2 2 5" xfId="47138"/>
    <cellStyle name="Normal 73 2 2 6" xfId="47139"/>
    <cellStyle name="Normal 73 2 2 7" xfId="47140"/>
    <cellStyle name="Normal 73 2 2 8" xfId="47141"/>
    <cellStyle name="Normal 73 2 2 9" xfId="47142"/>
    <cellStyle name="Normal 73 2 3" xfId="47143"/>
    <cellStyle name="Normal 73 2 3 2" xfId="47144"/>
    <cellStyle name="Normal 73 2 3 2 2" xfId="47145"/>
    <cellStyle name="Normal 73 2 3 2 3" xfId="47146"/>
    <cellStyle name="Normal 73 2 3 3" xfId="47147"/>
    <cellStyle name="Normal 73 2 3 3 2" xfId="47148"/>
    <cellStyle name="Normal 73 2 3 3 3" xfId="47149"/>
    <cellStyle name="Normal 73 2 3 4" xfId="47150"/>
    <cellStyle name="Normal 73 2 3 5" xfId="47151"/>
    <cellStyle name="Normal 73 2 3 6" xfId="47152"/>
    <cellStyle name="Normal 73 2 3 7" xfId="47153"/>
    <cellStyle name="Normal 73 2 4" xfId="47154"/>
    <cellStyle name="Normal 73 2 4 2" xfId="47155"/>
    <cellStyle name="Normal 73 2 4 3" xfId="47156"/>
    <cellStyle name="Normal 73 2 4 4" xfId="47157"/>
    <cellStyle name="Normal 73 2 5" xfId="47158"/>
    <cellStyle name="Normal 73 2 5 2" xfId="47159"/>
    <cellStyle name="Normal 73 2 5 3" xfId="47160"/>
    <cellStyle name="Normal 73 2 6" xfId="47161"/>
    <cellStyle name="Normal 73 2 7" xfId="47162"/>
    <cellStyle name="Normal 73 2 8" xfId="47163"/>
    <cellStyle name="Normal 73 2 9" xfId="47164"/>
    <cellStyle name="Normal 73 3" xfId="47165"/>
    <cellStyle name="Normal 73 3 2" xfId="47166"/>
    <cellStyle name="Normal 73 3 2 2" xfId="47167"/>
    <cellStyle name="Normal 73 3 2 2 2" xfId="47168"/>
    <cellStyle name="Normal 73 3 2 2 3" xfId="47169"/>
    <cellStyle name="Normal 73 3 2 3" xfId="47170"/>
    <cellStyle name="Normal 73 3 2 3 2" xfId="47171"/>
    <cellStyle name="Normal 73 3 2 3 3" xfId="47172"/>
    <cellStyle name="Normal 73 3 2 4" xfId="47173"/>
    <cellStyle name="Normal 73 3 2 5" xfId="47174"/>
    <cellStyle name="Normal 73 3 2 6" xfId="47175"/>
    <cellStyle name="Normal 73 3 2 7" xfId="47176"/>
    <cellStyle name="Normal 73 3 3" xfId="47177"/>
    <cellStyle name="Normal 73 3 3 2" xfId="47178"/>
    <cellStyle name="Normal 73 3 3 3" xfId="47179"/>
    <cellStyle name="Normal 73 3 3 4" xfId="47180"/>
    <cellStyle name="Normal 73 3 4" xfId="47181"/>
    <cellStyle name="Normal 73 3 4 2" xfId="47182"/>
    <cellStyle name="Normal 73 3 4 3" xfId="47183"/>
    <cellStyle name="Normal 73 3 5" xfId="47184"/>
    <cellStyle name="Normal 73 3 6" xfId="47185"/>
    <cellStyle name="Normal 73 3 7" xfId="47186"/>
    <cellStyle name="Normal 73 3 8" xfId="47187"/>
    <cellStyle name="Normal 73 3 9" xfId="47188"/>
    <cellStyle name="Normal 73 4" xfId="47189"/>
    <cellStyle name="Normal 73 4 2" xfId="47190"/>
    <cellStyle name="Normal 73 4 2 2" xfId="47191"/>
    <cellStyle name="Normal 73 4 2 3" xfId="47192"/>
    <cellStyle name="Normal 73 4 3" xfId="47193"/>
    <cellStyle name="Normal 73 4 3 2" xfId="47194"/>
    <cellStyle name="Normal 73 4 3 3" xfId="47195"/>
    <cellStyle name="Normal 73 4 4" xfId="47196"/>
    <cellStyle name="Normal 73 4 5" xfId="47197"/>
    <cellStyle name="Normal 73 4 6" xfId="47198"/>
    <cellStyle name="Normal 73 4 7" xfId="47199"/>
    <cellStyle name="Normal 73 5" xfId="47200"/>
    <cellStyle name="Normal 73 5 2" xfId="47201"/>
    <cellStyle name="Normal 73 5 3" xfId="47202"/>
    <cellStyle name="Normal 73 5 4" xfId="47203"/>
    <cellStyle name="Normal 73 6" xfId="47204"/>
    <cellStyle name="Normal 73 6 2" xfId="47205"/>
    <cellStyle name="Normal 73 6 3" xfId="47206"/>
    <cellStyle name="Normal 73 7" xfId="47207"/>
    <cellStyle name="Normal 73 8" xfId="47208"/>
    <cellStyle name="Normal 73 9" xfId="47209"/>
    <cellStyle name="Normal 73_Order Book" xfId="47210"/>
    <cellStyle name="Normal 730" xfId="47211"/>
    <cellStyle name="Normal 731" xfId="47212"/>
    <cellStyle name="Normal 732" xfId="47213"/>
    <cellStyle name="Normal 732 2" xfId="47214"/>
    <cellStyle name="Normal 733" xfId="47215"/>
    <cellStyle name="Normal 733 2" xfId="47216"/>
    <cellStyle name="Normal 734" xfId="47217"/>
    <cellStyle name="Normal 734 2" xfId="47218"/>
    <cellStyle name="Normal 735" xfId="47219"/>
    <cellStyle name="Normal 736" xfId="47220"/>
    <cellStyle name="Normal 737" xfId="47221"/>
    <cellStyle name="Normal 738" xfId="47222"/>
    <cellStyle name="Normal 739" xfId="47223"/>
    <cellStyle name="Normal 74" xfId="47224"/>
    <cellStyle name="Normal 74 10" xfId="47225"/>
    <cellStyle name="Normal 74 11" xfId="47226"/>
    <cellStyle name="Normal 74 12" xfId="47227"/>
    <cellStyle name="Normal 74 2" xfId="47228"/>
    <cellStyle name="Normal 74 2 10" xfId="47229"/>
    <cellStyle name="Normal 74 2 2" xfId="47230"/>
    <cellStyle name="Normal 74 2 2 2" xfId="47231"/>
    <cellStyle name="Normal 74 2 2 2 2" xfId="47232"/>
    <cellStyle name="Normal 74 2 2 2 2 2" xfId="47233"/>
    <cellStyle name="Normal 74 2 2 2 2 3" xfId="47234"/>
    <cellStyle name="Normal 74 2 2 2 3" xfId="47235"/>
    <cellStyle name="Normal 74 2 2 2 3 2" xfId="47236"/>
    <cellStyle name="Normal 74 2 2 2 3 3" xfId="47237"/>
    <cellStyle name="Normal 74 2 2 2 4" xfId="47238"/>
    <cellStyle name="Normal 74 2 2 2 5" xfId="47239"/>
    <cellStyle name="Normal 74 2 2 2 6" xfId="47240"/>
    <cellStyle name="Normal 74 2 2 2 7" xfId="47241"/>
    <cellStyle name="Normal 74 2 2 3" xfId="47242"/>
    <cellStyle name="Normal 74 2 2 3 2" xfId="47243"/>
    <cellStyle name="Normal 74 2 2 3 3" xfId="47244"/>
    <cellStyle name="Normal 74 2 2 3 4" xfId="47245"/>
    <cellStyle name="Normal 74 2 2 4" xfId="47246"/>
    <cellStyle name="Normal 74 2 2 4 2" xfId="47247"/>
    <cellStyle name="Normal 74 2 2 4 3" xfId="47248"/>
    <cellStyle name="Normal 74 2 2 5" xfId="47249"/>
    <cellStyle name="Normal 74 2 2 6" xfId="47250"/>
    <cellStyle name="Normal 74 2 2 7" xfId="47251"/>
    <cellStyle name="Normal 74 2 2 8" xfId="47252"/>
    <cellStyle name="Normal 74 2 2 9" xfId="47253"/>
    <cellStyle name="Normal 74 2 3" xfId="47254"/>
    <cellStyle name="Normal 74 2 3 2" xfId="47255"/>
    <cellStyle name="Normal 74 2 3 2 2" xfId="47256"/>
    <cellStyle name="Normal 74 2 3 2 3" xfId="47257"/>
    <cellStyle name="Normal 74 2 3 3" xfId="47258"/>
    <cellStyle name="Normal 74 2 3 3 2" xfId="47259"/>
    <cellStyle name="Normal 74 2 3 3 3" xfId="47260"/>
    <cellStyle name="Normal 74 2 3 4" xfId="47261"/>
    <cellStyle name="Normal 74 2 3 5" xfId="47262"/>
    <cellStyle name="Normal 74 2 3 6" xfId="47263"/>
    <cellStyle name="Normal 74 2 3 7" xfId="47264"/>
    <cellStyle name="Normal 74 2 4" xfId="47265"/>
    <cellStyle name="Normal 74 2 4 2" xfId="47266"/>
    <cellStyle name="Normal 74 2 4 3" xfId="47267"/>
    <cellStyle name="Normal 74 2 4 4" xfId="47268"/>
    <cellStyle name="Normal 74 2 5" xfId="47269"/>
    <cellStyle name="Normal 74 2 5 2" xfId="47270"/>
    <cellStyle name="Normal 74 2 5 3" xfId="47271"/>
    <cellStyle name="Normal 74 2 6" xfId="47272"/>
    <cellStyle name="Normal 74 2 7" xfId="47273"/>
    <cellStyle name="Normal 74 2 8" xfId="47274"/>
    <cellStyle name="Normal 74 2 9" xfId="47275"/>
    <cellStyle name="Normal 74 3" xfId="47276"/>
    <cellStyle name="Normal 74 3 2" xfId="47277"/>
    <cellStyle name="Normal 74 3 2 2" xfId="47278"/>
    <cellStyle name="Normal 74 3 2 2 2" xfId="47279"/>
    <cellStyle name="Normal 74 3 2 2 3" xfId="47280"/>
    <cellStyle name="Normal 74 3 2 3" xfId="47281"/>
    <cellStyle name="Normal 74 3 2 3 2" xfId="47282"/>
    <cellStyle name="Normal 74 3 2 3 3" xfId="47283"/>
    <cellStyle name="Normal 74 3 2 4" xfId="47284"/>
    <cellStyle name="Normal 74 3 2 5" xfId="47285"/>
    <cellStyle name="Normal 74 3 2 6" xfId="47286"/>
    <cellStyle name="Normal 74 3 2 7" xfId="47287"/>
    <cellStyle name="Normal 74 3 3" xfId="47288"/>
    <cellStyle name="Normal 74 3 3 2" xfId="47289"/>
    <cellStyle name="Normal 74 3 3 3" xfId="47290"/>
    <cellStyle name="Normal 74 3 3 4" xfId="47291"/>
    <cellStyle name="Normal 74 3 4" xfId="47292"/>
    <cellStyle name="Normal 74 3 4 2" xfId="47293"/>
    <cellStyle name="Normal 74 3 4 3" xfId="47294"/>
    <cellStyle name="Normal 74 3 5" xfId="47295"/>
    <cellStyle name="Normal 74 3 6" xfId="47296"/>
    <cellStyle name="Normal 74 3 7" xfId="47297"/>
    <cellStyle name="Normal 74 3 8" xfId="47298"/>
    <cellStyle name="Normal 74 3 9" xfId="47299"/>
    <cellStyle name="Normal 74 4" xfId="47300"/>
    <cellStyle name="Normal 74 4 2" xfId="47301"/>
    <cellStyle name="Normal 74 4 2 2" xfId="47302"/>
    <cellStyle name="Normal 74 4 2 3" xfId="47303"/>
    <cellStyle name="Normal 74 4 3" xfId="47304"/>
    <cellStyle name="Normal 74 4 3 2" xfId="47305"/>
    <cellStyle name="Normal 74 4 3 3" xfId="47306"/>
    <cellStyle name="Normal 74 4 4" xfId="47307"/>
    <cellStyle name="Normal 74 4 5" xfId="47308"/>
    <cellStyle name="Normal 74 4 6" xfId="47309"/>
    <cellStyle name="Normal 74 4 7" xfId="47310"/>
    <cellStyle name="Normal 74 5" xfId="47311"/>
    <cellStyle name="Normal 74 5 2" xfId="47312"/>
    <cellStyle name="Normal 74 5 3" xfId="47313"/>
    <cellStyle name="Normal 74 5 4" xfId="47314"/>
    <cellStyle name="Normal 74 6" xfId="47315"/>
    <cellStyle name="Normal 74 6 2" xfId="47316"/>
    <cellStyle name="Normal 74 6 3" xfId="47317"/>
    <cellStyle name="Normal 74 7" xfId="47318"/>
    <cellStyle name="Normal 74 8" xfId="47319"/>
    <cellStyle name="Normal 74 9" xfId="47320"/>
    <cellStyle name="Normal 74_Order Book" xfId="47321"/>
    <cellStyle name="Normal 740" xfId="47322"/>
    <cellStyle name="Normal 741" xfId="47323"/>
    <cellStyle name="Normal 742" xfId="47324"/>
    <cellStyle name="Normal 743" xfId="47325"/>
    <cellStyle name="Normal 744" xfId="47326"/>
    <cellStyle name="Normal 745" xfId="47327"/>
    <cellStyle name="Normal 746" xfId="47328"/>
    <cellStyle name="Normal 747" xfId="47329"/>
    <cellStyle name="Normal 748" xfId="47330"/>
    <cellStyle name="Normal 749" xfId="47331"/>
    <cellStyle name="Normal 75" xfId="47332"/>
    <cellStyle name="Normal 75 10" xfId="47333"/>
    <cellStyle name="Normal 75 11" xfId="47334"/>
    <cellStyle name="Normal 75 12" xfId="47335"/>
    <cellStyle name="Normal 75 2" xfId="47336"/>
    <cellStyle name="Normal 75 2 10" xfId="47337"/>
    <cellStyle name="Normal 75 2 2" xfId="47338"/>
    <cellStyle name="Normal 75 2 2 2" xfId="47339"/>
    <cellStyle name="Normal 75 2 2 2 2" xfId="47340"/>
    <cellStyle name="Normal 75 2 2 2 2 2" xfId="47341"/>
    <cellStyle name="Normal 75 2 2 2 2 3" xfId="47342"/>
    <cellStyle name="Normal 75 2 2 2 3" xfId="47343"/>
    <cellStyle name="Normal 75 2 2 2 3 2" xfId="47344"/>
    <cellStyle name="Normal 75 2 2 2 3 3" xfId="47345"/>
    <cellStyle name="Normal 75 2 2 2 4" xfId="47346"/>
    <cellStyle name="Normal 75 2 2 2 5" xfId="47347"/>
    <cellStyle name="Normal 75 2 2 2 6" xfId="47348"/>
    <cellStyle name="Normal 75 2 2 2 7" xfId="47349"/>
    <cellStyle name="Normal 75 2 2 3" xfId="47350"/>
    <cellStyle name="Normal 75 2 2 3 2" xfId="47351"/>
    <cellStyle name="Normal 75 2 2 3 3" xfId="47352"/>
    <cellStyle name="Normal 75 2 2 3 4" xfId="47353"/>
    <cellStyle name="Normal 75 2 2 4" xfId="47354"/>
    <cellStyle name="Normal 75 2 2 4 2" xfId="47355"/>
    <cellStyle name="Normal 75 2 2 4 3" xfId="47356"/>
    <cellStyle name="Normal 75 2 2 5" xfId="47357"/>
    <cellStyle name="Normal 75 2 2 6" xfId="47358"/>
    <cellStyle name="Normal 75 2 2 7" xfId="47359"/>
    <cellStyle name="Normal 75 2 2 8" xfId="47360"/>
    <cellStyle name="Normal 75 2 2 9" xfId="47361"/>
    <cellStyle name="Normal 75 2 3" xfId="47362"/>
    <cellStyle name="Normal 75 2 3 2" xfId="47363"/>
    <cellStyle name="Normal 75 2 3 2 2" xfId="47364"/>
    <cellStyle name="Normal 75 2 3 2 3" xfId="47365"/>
    <cellStyle name="Normal 75 2 3 3" xfId="47366"/>
    <cellStyle name="Normal 75 2 3 3 2" xfId="47367"/>
    <cellStyle name="Normal 75 2 3 3 3" xfId="47368"/>
    <cellStyle name="Normal 75 2 3 4" xfId="47369"/>
    <cellStyle name="Normal 75 2 3 5" xfId="47370"/>
    <cellStyle name="Normal 75 2 3 6" xfId="47371"/>
    <cellStyle name="Normal 75 2 3 7" xfId="47372"/>
    <cellStyle name="Normal 75 2 4" xfId="47373"/>
    <cellStyle name="Normal 75 2 4 2" xfId="47374"/>
    <cellStyle name="Normal 75 2 4 3" xfId="47375"/>
    <cellStyle name="Normal 75 2 4 4" xfId="47376"/>
    <cellStyle name="Normal 75 2 5" xfId="47377"/>
    <cellStyle name="Normal 75 2 5 2" xfId="47378"/>
    <cellStyle name="Normal 75 2 5 3" xfId="47379"/>
    <cellStyle name="Normal 75 2 6" xfId="47380"/>
    <cellStyle name="Normal 75 2 7" xfId="47381"/>
    <cellStyle name="Normal 75 2 8" xfId="47382"/>
    <cellStyle name="Normal 75 2 9" xfId="47383"/>
    <cellStyle name="Normal 75 3" xfId="47384"/>
    <cellStyle name="Normal 75 3 2" xfId="47385"/>
    <cellStyle name="Normal 75 3 2 2" xfId="47386"/>
    <cellStyle name="Normal 75 3 2 2 2" xfId="47387"/>
    <cellStyle name="Normal 75 3 2 2 3" xfId="47388"/>
    <cellStyle name="Normal 75 3 2 3" xfId="47389"/>
    <cellStyle name="Normal 75 3 2 3 2" xfId="47390"/>
    <cellStyle name="Normal 75 3 2 3 3" xfId="47391"/>
    <cellStyle name="Normal 75 3 2 4" xfId="47392"/>
    <cellStyle name="Normal 75 3 2 5" xfId="47393"/>
    <cellStyle name="Normal 75 3 2 6" xfId="47394"/>
    <cellStyle name="Normal 75 3 2 7" xfId="47395"/>
    <cellStyle name="Normal 75 3 3" xfId="47396"/>
    <cellStyle name="Normal 75 3 3 2" xfId="47397"/>
    <cellStyle name="Normal 75 3 3 3" xfId="47398"/>
    <cellStyle name="Normal 75 3 3 4" xfId="47399"/>
    <cellStyle name="Normal 75 3 4" xfId="47400"/>
    <cellStyle name="Normal 75 3 4 2" xfId="47401"/>
    <cellStyle name="Normal 75 3 4 3" xfId="47402"/>
    <cellStyle name="Normal 75 3 5" xfId="47403"/>
    <cellStyle name="Normal 75 3 6" xfId="47404"/>
    <cellStyle name="Normal 75 3 7" xfId="47405"/>
    <cellStyle name="Normal 75 3 8" xfId="47406"/>
    <cellStyle name="Normal 75 3 9" xfId="47407"/>
    <cellStyle name="Normal 75 4" xfId="47408"/>
    <cellStyle name="Normal 75 4 2" xfId="47409"/>
    <cellStyle name="Normal 75 4 2 2" xfId="47410"/>
    <cellStyle name="Normal 75 4 2 3" xfId="47411"/>
    <cellStyle name="Normal 75 4 3" xfId="47412"/>
    <cellStyle name="Normal 75 4 3 2" xfId="47413"/>
    <cellStyle name="Normal 75 4 3 3" xfId="47414"/>
    <cellStyle name="Normal 75 4 4" xfId="47415"/>
    <cellStyle name="Normal 75 4 5" xfId="47416"/>
    <cellStyle name="Normal 75 4 6" xfId="47417"/>
    <cellStyle name="Normal 75 4 7" xfId="47418"/>
    <cellStyle name="Normal 75 5" xfId="47419"/>
    <cellStyle name="Normal 75 5 2" xfId="47420"/>
    <cellStyle name="Normal 75 5 3" xfId="47421"/>
    <cellStyle name="Normal 75 5 4" xfId="47422"/>
    <cellStyle name="Normal 75 6" xfId="47423"/>
    <cellStyle name="Normal 75 6 2" xfId="47424"/>
    <cellStyle name="Normal 75 6 3" xfId="47425"/>
    <cellStyle name="Normal 75 7" xfId="47426"/>
    <cellStyle name="Normal 75 8" xfId="47427"/>
    <cellStyle name="Normal 75 9" xfId="47428"/>
    <cellStyle name="Normal 75_Order Book" xfId="47429"/>
    <cellStyle name="Normal 750" xfId="47430"/>
    <cellStyle name="Normal 751" xfId="47431"/>
    <cellStyle name="Normal 752" xfId="47432"/>
    <cellStyle name="Normal 753" xfId="47433"/>
    <cellStyle name="Normal 754" xfId="47434"/>
    <cellStyle name="Normal 755" xfId="47435"/>
    <cellStyle name="Normal 756" xfId="47436"/>
    <cellStyle name="Normal 757" xfId="47437"/>
    <cellStyle name="Normal 758" xfId="47438"/>
    <cellStyle name="Normal 759" xfId="47439"/>
    <cellStyle name="Normal 76" xfId="47440"/>
    <cellStyle name="Normal 76 10" xfId="47441"/>
    <cellStyle name="Normal 76 11" xfId="47442"/>
    <cellStyle name="Normal 76 12" xfId="47443"/>
    <cellStyle name="Normal 76 2" xfId="47444"/>
    <cellStyle name="Normal 76 2 10" xfId="47445"/>
    <cellStyle name="Normal 76 2 2" xfId="47446"/>
    <cellStyle name="Normal 76 2 2 2" xfId="47447"/>
    <cellStyle name="Normal 76 2 2 2 2" xfId="47448"/>
    <cellStyle name="Normal 76 2 2 2 2 2" xfId="47449"/>
    <cellStyle name="Normal 76 2 2 2 2 3" xfId="47450"/>
    <cellStyle name="Normal 76 2 2 2 3" xfId="47451"/>
    <cellStyle name="Normal 76 2 2 2 3 2" xfId="47452"/>
    <cellStyle name="Normal 76 2 2 2 3 3" xfId="47453"/>
    <cellStyle name="Normal 76 2 2 2 4" xfId="47454"/>
    <cellStyle name="Normal 76 2 2 2 5" xfId="47455"/>
    <cellStyle name="Normal 76 2 2 2 6" xfId="47456"/>
    <cellStyle name="Normal 76 2 2 2 7" xfId="47457"/>
    <cellStyle name="Normal 76 2 2 3" xfId="47458"/>
    <cellStyle name="Normal 76 2 2 3 2" xfId="47459"/>
    <cellStyle name="Normal 76 2 2 3 3" xfId="47460"/>
    <cellStyle name="Normal 76 2 2 3 4" xfId="47461"/>
    <cellStyle name="Normal 76 2 2 4" xfId="47462"/>
    <cellStyle name="Normal 76 2 2 4 2" xfId="47463"/>
    <cellStyle name="Normal 76 2 2 4 3" xfId="47464"/>
    <cellStyle name="Normal 76 2 2 5" xfId="47465"/>
    <cellStyle name="Normal 76 2 2 6" xfId="47466"/>
    <cellStyle name="Normal 76 2 2 7" xfId="47467"/>
    <cellStyle name="Normal 76 2 2 8" xfId="47468"/>
    <cellStyle name="Normal 76 2 2 9" xfId="47469"/>
    <cellStyle name="Normal 76 2 3" xfId="47470"/>
    <cellStyle name="Normal 76 2 3 2" xfId="47471"/>
    <cellStyle name="Normal 76 2 3 2 2" xfId="47472"/>
    <cellStyle name="Normal 76 2 3 2 3" xfId="47473"/>
    <cellStyle name="Normal 76 2 3 3" xfId="47474"/>
    <cellStyle name="Normal 76 2 3 3 2" xfId="47475"/>
    <cellStyle name="Normal 76 2 3 3 3" xfId="47476"/>
    <cellStyle name="Normal 76 2 3 4" xfId="47477"/>
    <cellStyle name="Normal 76 2 3 5" xfId="47478"/>
    <cellStyle name="Normal 76 2 3 6" xfId="47479"/>
    <cellStyle name="Normal 76 2 3 7" xfId="47480"/>
    <cellStyle name="Normal 76 2 4" xfId="47481"/>
    <cellStyle name="Normal 76 2 4 2" xfId="47482"/>
    <cellStyle name="Normal 76 2 4 3" xfId="47483"/>
    <cellStyle name="Normal 76 2 4 4" xfId="47484"/>
    <cellStyle name="Normal 76 2 5" xfId="47485"/>
    <cellStyle name="Normal 76 2 5 2" xfId="47486"/>
    <cellStyle name="Normal 76 2 5 3" xfId="47487"/>
    <cellStyle name="Normal 76 2 6" xfId="47488"/>
    <cellStyle name="Normal 76 2 7" xfId="47489"/>
    <cellStyle name="Normal 76 2 8" xfId="47490"/>
    <cellStyle name="Normal 76 2 9" xfId="47491"/>
    <cellStyle name="Normal 76 3" xfId="47492"/>
    <cellStyle name="Normal 76 3 2" xfId="47493"/>
    <cellStyle name="Normal 76 3 2 2" xfId="47494"/>
    <cellStyle name="Normal 76 3 2 2 2" xfId="47495"/>
    <cellStyle name="Normal 76 3 2 2 3" xfId="47496"/>
    <cellStyle name="Normal 76 3 2 3" xfId="47497"/>
    <cellStyle name="Normal 76 3 2 3 2" xfId="47498"/>
    <cellStyle name="Normal 76 3 2 3 3" xfId="47499"/>
    <cellStyle name="Normal 76 3 2 4" xfId="47500"/>
    <cellStyle name="Normal 76 3 2 5" xfId="47501"/>
    <cellStyle name="Normal 76 3 2 6" xfId="47502"/>
    <cellStyle name="Normal 76 3 2 7" xfId="47503"/>
    <cellStyle name="Normal 76 3 3" xfId="47504"/>
    <cellStyle name="Normal 76 3 3 2" xfId="47505"/>
    <cellStyle name="Normal 76 3 3 3" xfId="47506"/>
    <cellStyle name="Normal 76 3 3 4" xfId="47507"/>
    <cellStyle name="Normal 76 3 4" xfId="47508"/>
    <cellStyle name="Normal 76 3 4 2" xfId="47509"/>
    <cellStyle name="Normal 76 3 4 3" xfId="47510"/>
    <cellStyle name="Normal 76 3 5" xfId="47511"/>
    <cellStyle name="Normal 76 3 6" xfId="47512"/>
    <cellStyle name="Normal 76 3 7" xfId="47513"/>
    <cellStyle name="Normal 76 3 8" xfId="47514"/>
    <cellStyle name="Normal 76 3 9" xfId="47515"/>
    <cellStyle name="Normal 76 4" xfId="47516"/>
    <cellStyle name="Normal 76 4 2" xfId="47517"/>
    <cellStyle name="Normal 76 4 2 2" xfId="47518"/>
    <cellStyle name="Normal 76 4 2 3" xfId="47519"/>
    <cellStyle name="Normal 76 4 3" xfId="47520"/>
    <cellStyle name="Normal 76 4 3 2" xfId="47521"/>
    <cellStyle name="Normal 76 4 3 3" xfId="47522"/>
    <cellStyle name="Normal 76 4 4" xfId="47523"/>
    <cellStyle name="Normal 76 4 5" xfId="47524"/>
    <cellStyle name="Normal 76 4 6" xfId="47525"/>
    <cellStyle name="Normal 76 4 7" xfId="47526"/>
    <cellStyle name="Normal 76 5" xfId="47527"/>
    <cellStyle name="Normal 76 5 2" xfId="47528"/>
    <cellStyle name="Normal 76 5 3" xfId="47529"/>
    <cellStyle name="Normal 76 5 4" xfId="47530"/>
    <cellStyle name="Normal 76 6" xfId="47531"/>
    <cellStyle name="Normal 76 6 2" xfId="47532"/>
    <cellStyle name="Normal 76 6 3" xfId="47533"/>
    <cellStyle name="Normal 76 7" xfId="47534"/>
    <cellStyle name="Normal 76 8" xfId="47535"/>
    <cellStyle name="Normal 76 9" xfId="47536"/>
    <cellStyle name="Normal 76_Order Book" xfId="47537"/>
    <cellStyle name="Normal 760" xfId="47538"/>
    <cellStyle name="Normal 761" xfId="47539"/>
    <cellStyle name="Normal 762" xfId="47540"/>
    <cellStyle name="Normal 763" xfId="47541"/>
    <cellStyle name="Normal 764" xfId="47542"/>
    <cellStyle name="Normal 765" xfId="47543"/>
    <cellStyle name="Normal 766" xfId="47544"/>
    <cellStyle name="Normal 767" xfId="47545"/>
    <cellStyle name="Normal 768" xfId="47546"/>
    <cellStyle name="Normal 769" xfId="47547"/>
    <cellStyle name="Normal 77" xfId="47548"/>
    <cellStyle name="Normal 77 10" xfId="47549"/>
    <cellStyle name="Normal 77 11" xfId="47550"/>
    <cellStyle name="Normal 77 12" xfId="47551"/>
    <cellStyle name="Normal 77 2" xfId="47552"/>
    <cellStyle name="Normal 77 2 10" xfId="47553"/>
    <cellStyle name="Normal 77 2 2" xfId="47554"/>
    <cellStyle name="Normal 77 2 2 2" xfId="47555"/>
    <cellStyle name="Normal 77 2 2 2 2" xfId="47556"/>
    <cellStyle name="Normal 77 2 2 2 2 2" xfId="47557"/>
    <cellStyle name="Normal 77 2 2 2 2 3" xfId="47558"/>
    <cellStyle name="Normal 77 2 2 2 3" xfId="47559"/>
    <cellStyle name="Normal 77 2 2 2 3 2" xfId="47560"/>
    <cellStyle name="Normal 77 2 2 2 3 3" xfId="47561"/>
    <cellStyle name="Normal 77 2 2 2 4" xfId="47562"/>
    <cellStyle name="Normal 77 2 2 2 5" xfId="47563"/>
    <cellStyle name="Normal 77 2 2 2 6" xfId="47564"/>
    <cellStyle name="Normal 77 2 2 2 7" xfId="47565"/>
    <cellStyle name="Normal 77 2 2 3" xfId="47566"/>
    <cellStyle name="Normal 77 2 2 3 2" xfId="47567"/>
    <cellStyle name="Normal 77 2 2 3 3" xfId="47568"/>
    <cellStyle name="Normal 77 2 2 3 4" xfId="47569"/>
    <cellStyle name="Normal 77 2 2 4" xfId="47570"/>
    <cellStyle name="Normal 77 2 2 4 2" xfId="47571"/>
    <cellStyle name="Normal 77 2 2 4 3" xfId="47572"/>
    <cellStyle name="Normal 77 2 2 5" xfId="47573"/>
    <cellStyle name="Normal 77 2 2 6" xfId="47574"/>
    <cellStyle name="Normal 77 2 2 7" xfId="47575"/>
    <cellStyle name="Normal 77 2 2 8" xfId="47576"/>
    <cellStyle name="Normal 77 2 2 9" xfId="47577"/>
    <cellStyle name="Normal 77 2 3" xfId="47578"/>
    <cellStyle name="Normal 77 2 3 2" xfId="47579"/>
    <cellStyle name="Normal 77 2 3 2 2" xfId="47580"/>
    <cellStyle name="Normal 77 2 3 2 3" xfId="47581"/>
    <cellStyle name="Normal 77 2 3 3" xfId="47582"/>
    <cellStyle name="Normal 77 2 3 3 2" xfId="47583"/>
    <cellStyle name="Normal 77 2 3 3 3" xfId="47584"/>
    <cellStyle name="Normal 77 2 3 4" xfId="47585"/>
    <cellStyle name="Normal 77 2 3 5" xfId="47586"/>
    <cellStyle name="Normal 77 2 3 6" xfId="47587"/>
    <cellStyle name="Normal 77 2 3 7" xfId="47588"/>
    <cellStyle name="Normal 77 2 4" xfId="47589"/>
    <cellStyle name="Normal 77 2 4 2" xfId="47590"/>
    <cellStyle name="Normal 77 2 4 3" xfId="47591"/>
    <cellStyle name="Normal 77 2 4 4" xfId="47592"/>
    <cellStyle name="Normal 77 2 5" xfId="47593"/>
    <cellStyle name="Normal 77 2 5 2" xfId="47594"/>
    <cellStyle name="Normal 77 2 5 3" xfId="47595"/>
    <cellStyle name="Normal 77 2 6" xfId="47596"/>
    <cellStyle name="Normal 77 2 7" xfId="47597"/>
    <cellStyle name="Normal 77 2 8" xfId="47598"/>
    <cellStyle name="Normal 77 2 9" xfId="47599"/>
    <cellStyle name="Normal 77 3" xfId="47600"/>
    <cellStyle name="Normal 77 3 2" xfId="47601"/>
    <cellStyle name="Normal 77 3 2 2" xfId="47602"/>
    <cellStyle name="Normal 77 3 2 2 2" xfId="47603"/>
    <cellStyle name="Normal 77 3 2 2 3" xfId="47604"/>
    <cellStyle name="Normal 77 3 2 3" xfId="47605"/>
    <cellStyle name="Normal 77 3 2 3 2" xfId="47606"/>
    <cellStyle name="Normal 77 3 2 3 3" xfId="47607"/>
    <cellStyle name="Normal 77 3 2 4" xfId="47608"/>
    <cellStyle name="Normal 77 3 2 5" xfId="47609"/>
    <cellStyle name="Normal 77 3 2 6" xfId="47610"/>
    <cellStyle name="Normal 77 3 2 7" xfId="47611"/>
    <cellStyle name="Normal 77 3 3" xfId="47612"/>
    <cellStyle name="Normal 77 3 3 2" xfId="47613"/>
    <cellStyle name="Normal 77 3 3 3" xfId="47614"/>
    <cellStyle name="Normal 77 3 3 4" xfId="47615"/>
    <cellStyle name="Normal 77 3 4" xfId="47616"/>
    <cellStyle name="Normal 77 3 4 2" xfId="47617"/>
    <cellStyle name="Normal 77 3 4 3" xfId="47618"/>
    <cellStyle name="Normal 77 3 5" xfId="47619"/>
    <cellStyle name="Normal 77 3 6" xfId="47620"/>
    <cellStyle name="Normal 77 3 7" xfId="47621"/>
    <cellStyle name="Normal 77 3 8" xfId="47622"/>
    <cellStyle name="Normal 77 3 9" xfId="47623"/>
    <cellStyle name="Normal 77 4" xfId="47624"/>
    <cellStyle name="Normal 77 4 2" xfId="47625"/>
    <cellStyle name="Normal 77 4 2 2" xfId="47626"/>
    <cellStyle name="Normal 77 4 2 3" xfId="47627"/>
    <cellStyle name="Normal 77 4 3" xfId="47628"/>
    <cellStyle name="Normal 77 4 3 2" xfId="47629"/>
    <cellStyle name="Normal 77 4 3 3" xfId="47630"/>
    <cellStyle name="Normal 77 4 4" xfId="47631"/>
    <cellStyle name="Normal 77 4 5" xfId="47632"/>
    <cellStyle name="Normal 77 4 6" xfId="47633"/>
    <cellStyle name="Normal 77 4 7" xfId="47634"/>
    <cellStyle name="Normal 77 5" xfId="47635"/>
    <cellStyle name="Normal 77 5 2" xfId="47636"/>
    <cellStyle name="Normal 77 5 3" xfId="47637"/>
    <cellStyle name="Normal 77 5 4" xfId="47638"/>
    <cellStyle name="Normal 77 6" xfId="47639"/>
    <cellStyle name="Normal 77 6 2" xfId="47640"/>
    <cellStyle name="Normal 77 6 3" xfId="47641"/>
    <cellStyle name="Normal 77 7" xfId="47642"/>
    <cellStyle name="Normal 77 8" xfId="47643"/>
    <cellStyle name="Normal 77 9" xfId="47644"/>
    <cellStyle name="Normal 77_Order Book" xfId="47645"/>
    <cellStyle name="Normal 770" xfId="47646"/>
    <cellStyle name="Normal 771" xfId="47647"/>
    <cellStyle name="Normal 772" xfId="47648"/>
    <cellStyle name="Normal 773" xfId="47649"/>
    <cellStyle name="Normal 774" xfId="47650"/>
    <cellStyle name="Normal 775" xfId="47651"/>
    <cellStyle name="Normal 776" xfId="47652"/>
    <cellStyle name="Normal 777" xfId="47653"/>
    <cellStyle name="Normal 778" xfId="47654"/>
    <cellStyle name="Normal 779" xfId="47655"/>
    <cellStyle name="Normal 78" xfId="47656"/>
    <cellStyle name="Normal 78 10" xfId="47657"/>
    <cellStyle name="Normal 78 11" xfId="47658"/>
    <cellStyle name="Normal 78 12" xfId="47659"/>
    <cellStyle name="Normal 78 2" xfId="47660"/>
    <cellStyle name="Normal 78 2 10" xfId="47661"/>
    <cellStyle name="Normal 78 2 2" xfId="47662"/>
    <cellStyle name="Normal 78 2 2 2" xfId="47663"/>
    <cellStyle name="Normal 78 2 2 2 2" xfId="47664"/>
    <cellStyle name="Normal 78 2 2 2 2 2" xfId="47665"/>
    <cellStyle name="Normal 78 2 2 2 2 3" xfId="47666"/>
    <cellStyle name="Normal 78 2 2 2 3" xfId="47667"/>
    <cellStyle name="Normal 78 2 2 2 3 2" xfId="47668"/>
    <cellStyle name="Normal 78 2 2 2 3 3" xfId="47669"/>
    <cellStyle name="Normal 78 2 2 2 4" xfId="47670"/>
    <cellStyle name="Normal 78 2 2 2 5" xfId="47671"/>
    <cellStyle name="Normal 78 2 2 2 6" xfId="47672"/>
    <cellStyle name="Normal 78 2 2 2 7" xfId="47673"/>
    <cellStyle name="Normal 78 2 2 3" xfId="47674"/>
    <cellStyle name="Normal 78 2 2 3 2" xfId="47675"/>
    <cellStyle name="Normal 78 2 2 3 3" xfId="47676"/>
    <cellStyle name="Normal 78 2 2 3 4" xfId="47677"/>
    <cellStyle name="Normal 78 2 2 4" xfId="47678"/>
    <cellStyle name="Normal 78 2 2 4 2" xfId="47679"/>
    <cellStyle name="Normal 78 2 2 4 3" xfId="47680"/>
    <cellStyle name="Normal 78 2 2 5" xfId="47681"/>
    <cellStyle name="Normal 78 2 2 6" xfId="47682"/>
    <cellStyle name="Normal 78 2 2 7" xfId="47683"/>
    <cellStyle name="Normal 78 2 2 8" xfId="47684"/>
    <cellStyle name="Normal 78 2 2 9" xfId="47685"/>
    <cellStyle name="Normal 78 2 3" xfId="47686"/>
    <cellStyle name="Normal 78 2 3 2" xfId="47687"/>
    <cellStyle name="Normal 78 2 3 2 2" xfId="47688"/>
    <cellStyle name="Normal 78 2 3 2 3" xfId="47689"/>
    <cellStyle name="Normal 78 2 3 3" xfId="47690"/>
    <cellStyle name="Normal 78 2 3 3 2" xfId="47691"/>
    <cellStyle name="Normal 78 2 3 3 3" xfId="47692"/>
    <cellStyle name="Normal 78 2 3 4" xfId="47693"/>
    <cellStyle name="Normal 78 2 3 5" xfId="47694"/>
    <cellStyle name="Normal 78 2 3 6" xfId="47695"/>
    <cellStyle name="Normal 78 2 3 7" xfId="47696"/>
    <cellStyle name="Normal 78 2 4" xfId="47697"/>
    <cellStyle name="Normal 78 2 4 2" xfId="47698"/>
    <cellStyle name="Normal 78 2 4 3" xfId="47699"/>
    <cellStyle name="Normal 78 2 4 4" xfId="47700"/>
    <cellStyle name="Normal 78 2 5" xfId="47701"/>
    <cellStyle name="Normal 78 2 5 2" xfId="47702"/>
    <cellStyle name="Normal 78 2 5 3" xfId="47703"/>
    <cellStyle name="Normal 78 2 6" xfId="47704"/>
    <cellStyle name="Normal 78 2 7" xfId="47705"/>
    <cellStyle name="Normal 78 2 8" xfId="47706"/>
    <cellStyle name="Normal 78 2 9" xfId="47707"/>
    <cellStyle name="Normal 78 3" xfId="47708"/>
    <cellStyle name="Normal 78 3 2" xfId="47709"/>
    <cellStyle name="Normal 78 3 2 2" xfId="47710"/>
    <cellStyle name="Normal 78 3 2 2 2" xfId="47711"/>
    <cellStyle name="Normal 78 3 2 2 3" xfId="47712"/>
    <cellStyle name="Normal 78 3 2 3" xfId="47713"/>
    <cellStyle name="Normal 78 3 2 3 2" xfId="47714"/>
    <cellStyle name="Normal 78 3 2 3 3" xfId="47715"/>
    <cellStyle name="Normal 78 3 2 4" xfId="47716"/>
    <cellStyle name="Normal 78 3 2 5" xfId="47717"/>
    <cellStyle name="Normal 78 3 2 6" xfId="47718"/>
    <cellStyle name="Normal 78 3 2 7" xfId="47719"/>
    <cellStyle name="Normal 78 3 3" xfId="47720"/>
    <cellStyle name="Normal 78 3 3 2" xfId="47721"/>
    <cellStyle name="Normal 78 3 3 3" xfId="47722"/>
    <cellStyle name="Normal 78 3 3 4" xfId="47723"/>
    <cellStyle name="Normal 78 3 4" xfId="47724"/>
    <cellStyle name="Normal 78 3 4 2" xfId="47725"/>
    <cellStyle name="Normal 78 3 4 3" xfId="47726"/>
    <cellStyle name="Normal 78 3 5" xfId="47727"/>
    <cellStyle name="Normal 78 3 6" xfId="47728"/>
    <cellStyle name="Normal 78 3 7" xfId="47729"/>
    <cellStyle name="Normal 78 3 8" xfId="47730"/>
    <cellStyle name="Normal 78 3 9" xfId="47731"/>
    <cellStyle name="Normal 78 4" xfId="47732"/>
    <cellStyle name="Normal 78 4 2" xfId="47733"/>
    <cellStyle name="Normal 78 4 2 2" xfId="47734"/>
    <cellStyle name="Normal 78 4 2 3" xfId="47735"/>
    <cellStyle name="Normal 78 4 3" xfId="47736"/>
    <cellStyle name="Normal 78 4 3 2" xfId="47737"/>
    <cellStyle name="Normal 78 4 3 3" xfId="47738"/>
    <cellStyle name="Normal 78 4 4" xfId="47739"/>
    <cellStyle name="Normal 78 4 5" xfId="47740"/>
    <cellStyle name="Normal 78 4 6" xfId="47741"/>
    <cellStyle name="Normal 78 4 7" xfId="47742"/>
    <cellStyle name="Normal 78 5" xfId="47743"/>
    <cellStyle name="Normal 78 5 2" xfId="47744"/>
    <cellStyle name="Normal 78 5 3" xfId="47745"/>
    <cellStyle name="Normal 78 5 4" xfId="47746"/>
    <cellStyle name="Normal 78 6" xfId="47747"/>
    <cellStyle name="Normal 78 6 2" xfId="47748"/>
    <cellStyle name="Normal 78 6 3" xfId="47749"/>
    <cellStyle name="Normal 78 7" xfId="47750"/>
    <cellStyle name="Normal 78 8" xfId="47751"/>
    <cellStyle name="Normal 78 9" xfId="47752"/>
    <cellStyle name="Normal 78_Order Book" xfId="47753"/>
    <cellStyle name="Normal 780" xfId="47754"/>
    <cellStyle name="Normal 781" xfId="47755"/>
    <cellStyle name="Normal 782" xfId="47756"/>
    <cellStyle name="Normal 783" xfId="47757"/>
    <cellStyle name="Normal 784" xfId="47758"/>
    <cellStyle name="Normal 785" xfId="47759"/>
    <cellStyle name="Normal 786" xfId="47760"/>
    <cellStyle name="Normal 787" xfId="47761"/>
    <cellStyle name="Normal 788" xfId="47762"/>
    <cellStyle name="Normal 789" xfId="47763"/>
    <cellStyle name="Normal 79" xfId="47764"/>
    <cellStyle name="Normal 79 10" xfId="47765"/>
    <cellStyle name="Normal 79 11" xfId="47766"/>
    <cellStyle name="Normal 79 12" xfId="47767"/>
    <cellStyle name="Normal 79 2" xfId="47768"/>
    <cellStyle name="Normal 79 2 10" xfId="47769"/>
    <cellStyle name="Normal 79 2 2" xfId="47770"/>
    <cellStyle name="Normal 79 2 2 2" xfId="47771"/>
    <cellStyle name="Normal 79 2 2 2 2" xfId="47772"/>
    <cellStyle name="Normal 79 2 2 2 2 2" xfId="47773"/>
    <cellStyle name="Normal 79 2 2 2 2 3" xfId="47774"/>
    <cellStyle name="Normal 79 2 2 2 3" xfId="47775"/>
    <cellStyle name="Normal 79 2 2 2 3 2" xfId="47776"/>
    <cellStyle name="Normal 79 2 2 2 3 3" xfId="47777"/>
    <cellStyle name="Normal 79 2 2 2 4" xfId="47778"/>
    <cellStyle name="Normal 79 2 2 2 5" xfId="47779"/>
    <cellStyle name="Normal 79 2 2 2 6" xfId="47780"/>
    <cellStyle name="Normal 79 2 2 2 7" xfId="47781"/>
    <cellStyle name="Normal 79 2 2 3" xfId="47782"/>
    <cellStyle name="Normal 79 2 2 3 2" xfId="47783"/>
    <cellStyle name="Normal 79 2 2 3 3" xfId="47784"/>
    <cellStyle name="Normal 79 2 2 3 4" xfId="47785"/>
    <cellStyle name="Normal 79 2 2 4" xfId="47786"/>
    <cellStyle name="Normal 79 2 2 4 2" xfId="47787"/>
    <cellStyle name="Normal 79 2 2 4 3" xfId="47788"/>
    <cellStyle name="Normal 79 2 2 5" xfId="47789"/>
    <cellStyle name="Normal 79 2 2 6" xfId="47790"/>
    <cellStyle name="Normal 79 2 2 7" xfId="47791"/>
    <cellStyle name="Normal 79 2 2 8" xfId="47792"/>
    <cellStyle name="Normal 79 2 2 9" xfId="47793"/>
    <cellStyle name="Normal 79 2 3" xfId="47794"/>
    <cellStyle name="Normal 79 2 3 2" xfId="47795"/>
    <cellStyle name="Normal 79 2 3 2 2" xfId="47796"/>
    <cellStyle name="Normal 79 2 3 2 3" xfId="47797"/>
    <cellStyle name="Normal 79 2 3 3" xfId="47798"/>
    <cellStyle name="Normal 79 2 3 3 2" xfId="47799"/>
    <cellStyle name="Normal 79 2 3 3 3" xfId="47800"/>
    <cellStyle name="Normal 79 2 3 4" xfId="47801"/>
    <cellStyle name="Normal 79 2 3 5" xfId="47802"/>
    <cellStyle name="Normal 79 2 3 6" xfId="47803"/>
    <cellStyle name="Normal 79 2 3 7" xfId="47804"/>
    <cellStyle name="Normal 79 2 4" xfId="47805"/>
    <cellStyle name="Normal 79 2 4 2" xfId="47806"/>
    <cellStyle name="Normal 79 2 4 3" xfId="47807"/>
    <cellStyle name="Normal 79 2 4 4" xfId="47808"/>
    <cellStyle name="Normal 79 2 5" xfId="47809"/>
    <cellStyle name="Normal 79 2 5 2" xfId="47810"/>
    <cellStyle name="Normal 79 2 5 3" xfId="47811"/>
    <cellStyle name="Normal 79 2 6" xfId="47812"/>
    <cellStyle name="Normal 79 2 7" xfId="47813"/>
    <cellStyle name="Normal 79 2 8" xfId="47814"/>
    <cellStyle name="Normal 79 2 9" xfId="47815"/>
    <cellStyle name="Normal 79 3" xfId="47816"/>
    <cellStyle name="Normal 79 3 2" xfId="47817"/>
    <cellStyle name="Normal 79 3 2 2" xfId="47818"/>
    <cellStyle name="Normal 79 3 2 2 2" xfId="47819"/>
    <cellStyle name="Normal 79 3 2 2 3" xfId="47820"/>
    <cellStyle name="Normal 79 3 2 3" xfId="47821"/>
    <cellStyle name="Normal 79 3 2 3 2" xfId="47822"/>
    <cellStyle name="Normal 79 3 2 3 3" xfId="47823"/>
    <cellStyle name="Normal 79 3 2 4" xfId="47824"/>
    <cellStyle name="Normal 79 3 2 5" xfId="47825"/>
    <cellStyle name="Normal 79 3 2 6" xfId="47826"/>
    <cellStyle name="Normal 79 3 2 7" xfId="47827"/>
    <cellStyle name="Normal 79 3 3" xfId="47828"/>
    <cellStyle name="Normal 79 3 3 2" xfId="47829"/>
    <cellStyle name="Normal 79 3 3 3" xfId="47830"/>
    <cellStyle name="Normal 79 3 3 4" xfId="47831"/>
    <cellStyle name="Normal 79 3 4" xfId="47832"/>
    <cellStyle name="Normal 79 3 4 2" xfId="47833"/>
    <cellStyle name="Normal 79 3 4 3" xfId="47834"/>
    <cellStyle name="Normal 79 3 5" xfId="47835"/>
    <cellStyle name="Normal 79 3 6" xfId="47836"/>
    <cellStyle name="Normal 79 3 7" xfId="47837"/>
    <cellStyle name="Normal 79 3 8" xfId="47838"/>
    <cellStyle name="Normal 79 3 9" xfId="47839"/>
    <cellStyle name="Normal 79 4" xfId="47840"/>
    <cellStyle name="Normal 79 4 2" xfId="47841"/>
    <cellStyle name="Normal 79 4 2 2" xfId="47842"/>
    <cellStyle name="Normal 79 4 2 3" xfId="47843"/>
    <cellStyle name="Normal 79 4 3" xfId="47844"/>
    <cellStyle name="Normal 79 4 3 2" xfId="47845"/>
    <cellStyle name="Normal 79 4 3 3" xfId="47846"/>
    <cellStyle name="Normal 79 4 4" xfId="47847"/>
    <cellStyle name="Normal 79 4 5" xfId="47848"/>
    <cellStyle name="Normal 79 4 6" xfId="47849"/>
    <cellStyle name="Normal 79 4 7" xfId="47850"/>
    <cellStyle name="Normal 79 5" xfId="47851"/>
    <cellStyle name="Normal 79 5 2" xfId="47852"/>
    <cellStyle name="Normal 79 5 3" xfId="47853"/>
    <cellStyle name="Normal 79 5 4" xfId="47854"/>
    <cellStyle name="Normal 79 6" xfId="47855"/>
    <cellStyle name="Normal 79 6 2" xfId="47856"/>
    <cellStyle name="Normal 79 6 3" xfId="47857"/>
    <cellStyle name="Normal 79 7" xfId="47858"/>
    <cellStyle name="Normal 79 8" xfId="47859"/>
    <cellStyle name="Normal 79 9" xfId="47860"/>
    <cellStyle name="Normal 79_Order Book" xfId="47861"/>
    <cellStyle name="Normal 790" xfId="47862"/>
    <cellStyle name="Normal 791" xfId="47863"/>
    <cellStyle name="Normal 792" xfId="47864"/>
    <cellStyle name="Normal 793" xfId="47865"/>
    <cellStyle name="Normal 794" xfId="47866"/>
    <cellStyle name="Normal 795" xfId="47867"/>
    <cellStyle name="Normal 796" xfId="47868"/>
    <cellStyle name="Normal 797" xfId="47869"/>
    <cellStyle name="Normal 798" xfId="47870"/>
    <cellStyle name="Normal 799" xfId="47871"/>
    <cellStyle name="Normal 8" xfId="47872"/>
    <cellStyle name="Normal 8 2" xfId="47873"/>
    <cellStyle name="Normal 8 2 2" xfId="47874"/>
    <cellStyle name="Normal 8 2 2 2" xfId="47875"/>
    <cellStyle name="Normal 8 2 3" xfId="47876"/>
    <cellStyle name="Normal 8 2 4" xfId="47877"/>
    <cellStyle name="Normal 8 3" xfId="47878"/>
    <cellStyle name="Normal 8 4" xfId="47879"/>
    <cellStyle name="Normal 8 4 2" xfId="47880"/>
    <cellStyle name="Normal 8 5" xfId="47881"/>
    <cellStyle name="Normal 8 6" xfId="47882"/>
    <cellStyle name="Normal 8 7" xfId="47883"/>
    <cellStyle name="Normal 8 8" xfId="47884"/>
    <cellStyle name="Normal 80" xfId="47885"/>
    <cellStyle name="Normal 80 10" xfId="47886"/>
    <cellStyle name="Normal 80 11" xfId="47887"/>
    <cellStyle name="Normal 80 12" xfId="47888"/>
    <cellStyle name="Normal 80 2" xfId="47889"/>
    <cellStyle name="Normal 80 2 10" xfId="47890"/>
    <cellStyle name="Normal 80 2 2" xfId="47891"/>
    <cellStyle name="Normal 80 2 2 2" xfId="47892"/>
    <cellStyle name="Normal 80 2 2 2 2" xfId="47893"/>
    <cellStyle name="Normal 80 2 2 2 2 2" xfId="47894"/>
    <cellStyle name="Normal 80 2 2 2 2 3" xfId="47895"/>
    <cellStyle name="Normal 80 2 2 2 3" xfId="47896"/>
    <cellStyle name="Normal 80 2 2 2 3 2" xfId="47897"/>
    <cellStyle name="Normal 80 2 2 2 3 3" xfId="47898"/>
    <cellStyle name="Normal 80 2 2 2 4" xfId="47899"/>
    <cellStyle name="Normal 80 2 2 2 5" xfId="47900"/>
    <cellStyle name="Normal 80 2 2 2 6" xfId="47901"/>
    <cellStyle name="Normal 80 2 2 2 7" xfId="47902"/>
    <cellStyle name="Normal 80 2 2 3" xfId="47903"/>
    <cellStyle name="Normal 80 2 2 3 2" xfId="47904"/>
    <cellStyle name="Normal 80 2 2 3 3" xfId="47905"/>
    <cellStyle name="Normal 80 2 2 3 4" xfId="47906"/>
    <cellStyle name="Normal 80 2 2 4" xfId="47907"/>
    <cellStyle name="Normal 80 2 2 4 2" xfId="47908"/>
    <cellStyle name="Normal 80 2 2 4 3" xfId="47909"/>
    <cellStyle name="Normal 80 2 2 5" xfId="47910"/>
    <cellStyle name="Normal 80 2 2 6" xfId="47911"/>
    <cellStyle name="Normal 80 2 2 7" xfId="47912"/>
    <cellStyle name="Normal 80 2 2 8" xfId="47913"/>
    <cellStyle name="Normal 80 2 2 9" xfId="47914"/>
    <cellStyle name="Normal 80 2 3" xfId="47915"/>
    <cellStyle name="Normal 80 2 3 2" xfId="47916"/>
    <cellStyle name="Normal 80 2 3 2 2" xfId="47917"/>
    <cellStyle name="Normal 80 2 3 2 3" xfId="47918"/>
    <cellStyle name="Normal 80 2 3 3" xfId="47919"/>
    <cellStyle name="Normal 80 2 3 3 2" xfId="47920"/>
    <cellStyle name="Normal 80 2 3 3 3" xfId="47921"/>
    <cellStyle name="Normal 80 2 3 4" xfId="47922"/>
    <cellStyle name="Normal 80 2 3 5" xfId="47923"/>
    <cellStyle name="Normal 80 2 3 6" xfId="47924"/>
    <cellStyle name="Normal 80 2 3 7" xfId="47925"/>
    <cellStyle name="Normal 80 2 4" xfId="47926"/>
    <cellStyle name="Normal 80 2 4 2" xfId="47927"/>
    <cellStyle name="Normal 80 2 4 3" xfId="47928"/>
    <cellStyle name="Normal 80 2 4 4" xfId="47929"/>
    <cellStyle name="Normal 80 2 5" xfId="47930"/>
    <cellStyle name="Normal 80 2 5 2" xfId="47931"/>
    <cellStyle name="Normal 80 2 5 3" xfId="47932"/>
    <cellStyle name="Normal 80 2 6" xfId="47933"/>
    <cellStyle name="Normal 80 2 7" xfId="47934"/>
    <cellStyle name="Normal 80 2 8" xfId="47935"/>
    <cellStyle name="Normal 80 2 9" xfId="47936"/>
    <cellStyle name="Normal 80 3" xfId="47937"/>
    <cellStyle name="Normal 80 3 2" xfId="47938"/>
    <cellStyle name="Normal 80 3 2 2" xfId="47939"/>
    <cellStyle name="Normal 80 3 2 2 2" xfId="47940"/>
    <cellStyle name="Normal 80 3 2 2 3" xfId="47941"/>
    <cellStyle name="Normal 80 3 2 3" xfId="47942"/>
    <cellStyle name="Normal 80 3 2 3 2" xfId="47943"/>
    <cellStyle name="Normal 80 3 2 3 3" xfId="47944"/>
    <cellStyle name="Normal 80 3 2 4" xfId="47945"/>
    <cellStyle name="Normal 80 3 2 5" xfId="47946"/>
    <cellStyle name="Normal 80 3 2 6" xfId="47947"/>
    <cellStyle name="Normal 80 3 2 7" xfId="47948"/>
    <cellStyle name="Normal 80 3 3" xfId="47949"/>
    <cellStyle name="Normal 80 3 3 2" xfId="47950"/>
    <cellStyle name="Normal 80 3 3 3" xfId="47951"/>
    <cellStyle name="Normal 80 3 3 4" xfId="47952"/>
    <cellStyle name="Normal 80 3 4" xfId="47953"/>
    <cellStyle name="Normal 80 3 4 2" xfId="47954"/>
    <cellStyle name="Normal 80 3 4 3" xfId="47955"/>
    <cellStyle name="Normal 80 3 5" xfId="47956"/>
    <cellStyle name="Normal 80 3 6" xfId="47957"/>
    <cellStyle name="Normal 80 3 7" xfId="47958"/>
    <cellStyle name="Normal 80 3 8" xfId="47959"/>
    <cellStyle name="Normal 80 3 9" xfId="47960"/>
    <cellStyle name="Normal 80 4" xfId="47961"/>
    <cellStyle name="Normal 80 4 2" xfId="47962"/>
    <cellStyle name="Normal 80 4 2 2" xfId="47963"/>
    <cellStyle name="Normal 80 4 2 3" xfId="47964"/>
    <cellStyle name="Normal 80 4 3" xfId="47965"/>
    <cellStyle name="Normal 80 4 3 2" xfId="47966"/>
    <cellStyle name="Normal 80 4 3 3" xfId="47967"/>
    <cellStyle name="Normal 80 4 4" xfId="47968"/>
    <cellStyle name="Normal 80 4 5" xfId="47969"/>
    <cellStyle name="Normal 80 4 6" xfId="47970"/>
    <cellStyle name="Normal 80 4 7" xfId="47971"/>
    <cellStyle name="Normal 80 5" xfId="47972"/>
    <cellStyle name="Normal 80 5 2" xfId="47973"/>
    <cellStyle name="Normal 80 5 3" xfId="47974"/>
    <cellStyle name="Normal 80 5 4" xfId="47975"/>
    <cellStyle name="Normal 80 6" xfId="47976"/>
    <cellStyle name="Normal 80 6 2" xfId="47977"/>
    <cellStyle name="Normal 80 6 3" xfId="47978"/>
    <cellStyle name="Normal 80 7" xfId="47979"/>
    <cellStyle name="Normal 80 8" xfId="47980"/>
    <cellStyle name="Normal 80 9" xfId="47981"/>
    <cellStyle name="Normal 80_Order Book" xfId="47982"/>
    <cellStyle name="Normal 800" xfId="47983"/>
    <cellStyle name="Normal 801" xfId="47984"/>
    <cellStyle name="Normal 802" xfId="47985"/>
    <cellStyle name="Normal 803" xfId="47986"/>
    <cellStyle name="Normal 804" xfId="47987"/>
    <cellStyle name="Normal 805" xfId="47988"/>
    <cellStyle name="Normal 806" xfId="47989"/>
    <cellStyle name="Normal 807" xfId="47990"/>
    <cellStyle name="Normal 808" xfId="47991"/>
    <cellStyle name="Normal 809" xfId="47992"/>
    <cellStyle name="Normal 81" xfId="47993"/>
    <cellStyle name="Normal 81 10" xfId="47994"/>
    <cellStyle name="Normal 81 11" xfId="47995"/>
    <cellStyle name="Normal 81 12" xfId="47996"/>
    <cellStyle name="Normal 81 2" xfId="47997"/>
    <cellStyle name="Normal 81 2 10" xfId="47998"/>
    <cellStyle name="Normal 81 2 2" xfId="47999"/>
    <cellStyle name="Normal 81 2 2 2" xfId="48000"/>
    <cellStyle name="Normal 81 2 2 2 2" xfId="48001"/>
    <cellStyle name="Normal 81 2 2 2 2 2" xfId="48002"/>
    <cellStyle name="Normal 81 2 2 2 2 3" xfId="48003"/>
    <cellStyle name="Normal 81 2 2 2 3" xfId="48004"/>
    <cellStyle name="Normal 81 2 2 2 3 2" xfId="48005"/>
    <cellStyle name="Normal 81 2 2 2 3 3" xfId="48006"/>
    <cellStyle name="Normal 81 2 2 2 4" xfId="48007"/>
    <cellStyle name="Normal 81 2 2 2 5" xfId="48008"/>
    <cellStyle name="Normal 81 2 2 2 6" xfId="48009"/>
    <cellStyle name="Normal 81 2 2 2 7" xfId="48010"/>
    <cellStyle name="Normal 81 2 2 3" xfId="48011"/>
    <cellStyle name="Normal 81 2 2 3 2" xfId="48012"/>
    <cellStyle name="Normal 81 2 2 3 3" xfId="48013"/>
    <cellStyle name="Normal 81 2 2 3 4" xfId="48014"/>
    <cellStyle name="Normal 81 2 2 4" xfId="48015"/>
    <cellStyle name="Normal 81 2 2 4 2" xfId="48016"/>
    <cellStyle name="Normal 81 2 2 4 3" xfId="48017"/>
    <cellStyle name="Normal 81 2 2 5" xfId="48018"/>
    <cellStyle name="Normal 81 2 2 6" xfId="48019"/>
    <cellStyle name="Normal 81 2 2 7" xfId="48020"/>
    <cellStyle name="Normal 81 2 2 8" xfId="48021"/>
    <cellStyle name="Normal 81 2 2 9" xfId="48022"/>
    <cellStyle name="Normal 81 2 3" xfId="48023"/>
    <cellStyle name="Normal 81 2 3 2" xfId="48024"/>
    <cellStyle name="Normal 81 2 3 2 2" xfId="48025"/>
    <cellStyle name="Normal 81 2 3 2 3" xfId="48026"/>
    <cellStyle name="Normal 81 2 3 3" xfId="48027"/>
    <cellStyle name="Normal 81 2 3 3 2" xfId="48028"/>
    <cellStyle name="Normal 81 2 3 3 3" xfId="48029"/>
    <cellStyle name="Normal 81 2 3 4" xfId="48030"/>
    <cellStyle name="Normal 81 2 3 5" xfId="48031"/>
    <cellStyle name="Normal 81 2 3 6" xfId="48032"/>
    <cellStyle name="Normal 81 2 3 7" xfId="48033"/>
    <cellStyle name="Normal 81 2 4" xfId="48034"/>
    <cellStyle name="Normal 81 2 4 2" xfId="48035"/>
    <cellStyle name="Normal 81 2 4 3" xfId="48036"/>
    <cellStyle name="Normal 81 2 4 4" xfId="48037"/>
    <cellStyle name="Normal 81 2 5" xfId="48038"/>
    <cellStyle name="Normal 81 2 5 2" xfId="48039"/>
    <cellStyle name="Normal 81 2 5 3" xfId="48040"/>
    <cellStyle name="Normal 81 2 6" xfId="48041"/>
    <cellStyle name="Normal 81 2 7" xfId="48042"/>
    <cellStyle name="Normal 81 2 8" xfId="48043"/>
    <cellStyle name="Normal 81 2 9" xfId="48044"/>
    <cellStyle name="Normal 81 3" xfId="48045"/>
    <cellStyle name="Normal 81 3 2" xfId="48046"/>
    <cellStyle name="Normal 81 3 2 2" xfId="48047"/>
    <cellStyle name="Normal 81 3 2 2 2" xfId="48048"/>
    <cellStyle name="Normal 81 3 2 2 3" xfId="48049"/>
    <cellStyle name="Normal 81 3 2 3" xfId="48050"/>
    <cellStyle name="Normal 81 3 2 3 2" xfId="48051"/>
    <cellStyle name="Normal 81 3 2 3 3" xfId="48052"/>
    <cellStyle name="Normal 81 3 2 4" xfId="48053"/>
    <cellStyle name="Normal 81 3 2 5" xfId="48054"/>
    <cellStyle name="Normal 81 3 2 6" xfId="48055"/>
    <cellStyle name="Normal 81 3 2 7" xfId="48056"/>
    <cellStyle name="Normal 81 3 3" xfId="48057"/>
    <cellStyle name="Normal 81 3 3 2" xfId="48058"/>
    <cellStyle name="Normal 81 3 3 3" xfId="48059"/>
    <cellStyle name="Normal 81 3 3 4" xfId="48060"/>
    <cellStyle name="Normal 81 3 4" xfId="48061"/>
    <cellStyle name="Normal 81 3 4 2" xfId="48062"/>
    <cellStyle name="Normal 81 3 4 3" xfId="48063"/>
    <cellStyle name="Normal 81 3 5" xfId="48064"/>
    <cellStyle name="Normal 81 3 6" xfId="48065"/>
    <cellStyle name="Normal 81 3 7" xfId="48066"/>
    <cellStyle name="Normal 81 3 8" xfId="48067"/>
    <cellStyle name="Normal 81 3 9" xfId="48068"/>
    <cellStyle name="Normal 81 4" xfId="48069"/>
    <cellStyle name="Normal 81 4 2" xfId="48070"/>
    <cellStyle name="Normal 81 4 2 2" xfId="48071"/>
    <cellStyle name="Normal 81 4 2 3" xfId="48072"/>
    <cellStyle name="Normal 81 4 3" xfId="48073"/>
    <cellStyle name="Normal 81 4 3 2" xfId="48074"/>
    <cellStyle name="Normal 81 4 3 3" xfId="48075"/>
    <cellStyle name="Normal 81 4 4" xfId="48076"/>
    <cellStyle name="Normal 81 4 5" xfId="48077"/>
    <cellStyle name="Normal 81 4 6" xfId="48078"/>
    <cellStyle name="Normal 81 4 7" xfId="48079"/>
    <cellStyle name="Normal 81 5" xfId="48080"/>
    <cellStyle name="Normal 81 5 2" xfId="48081"/>
    <cellStyle name="Normal 81 5 3" xfId="48082"/>
    <cellStyle name="Normal 81 5 4" xfId="48083"/>
    <cellStyle name="Normal 81 6" xfId="48084"/>
    <cellStyle name="Normal 81 6 2" xfId="48085"/>
    <cellStyle name="Normal 81 6 3" xfId="48086"/>
    <cellStyle name="Normal 81 7" xfId="48087"/>
    <cellStyle name="Normal 81 8" xfId="48088"/>
    <cellStyle name="Normal 81 9" xfId="48089"/>
    <cellStyle name="Normal 81_Order Book" xfId="48090"/>
    <cellStyle name="Normal 810" xfId="48091"/>
    <cellStyle name="Normal 811" xfId="48092"/>
    <cellStyle name="Normal 812" xfId="48093"/>
    <cellStyle name="Normal 813" xfId="48094"/>
    <cellStyle name="Normal 814" xfId="48095"/>
    <cellStyle name="Normal 815" xfId="48096"/>
    <cellStyle name="Normal 816" xfId="48097"/>
    <cellStyle name="Normal 817" xfId="48098"/>
    <cellStyle name="Normal 818" xfId="48099"/>
    <cellStyle name="Normal 819" xfId="48100"/>
    <cellStyle name="Normal 82" xfId="48101"/>
    <cellStyle name="Normal 82 10" xfId="48102"/>
    <cellStyle name="Normal 82 11" xfId="48103"/>
    <cellStyle name="Normal 82 12" xfId="48104"/>
    <cellStyle name="Normal 82 2" xfId="48105"/>
    <cellStyle name="Normal 82 2 10" xfId="48106"/>
    <cellStyle name="Normal 82 2 2" xfId="48107"/>
    <cellStyle name="Normal 82 2 2 2" xfId="48108"/>
    <cellStyle name="Normal 82 2 2 2 2" xfId="48109"/>
    <cellStyle name="Normal 82 2 2 2 2 2" xfId="48110"/>
    <cellStyle name="Normal 82 2 2 2 2 3" xfId="48111"/>
    <cellStyle name="Normal 82 2 2 2 3" xfId="48112"/>
    <cellStyle name="Normal 82 2 2 2 3 2" xfId="48113"/>
    <cellStyle name="Normal 82 2 2 2 3 3" xfId="48114"/>
    <cellStyle name="Normal 82 2 2 2 4" xfId="48115"/>
    <cellStyle name="Normal 82 2 2 2 5" xfId="48116"/>
    <cellStyle name="Normal 82 2 2 2 6" xfId="48117"/>
    <cellStyle name="Normal 82 2 2 2 7" xfId="48118"/>
    <cellStyle name="Normal 82 2 2 3" xfId="48119"/>
    <cellStyle name="Normal 82 2 2 3 2" xfId="48120"/>
    <cellStyle name="Normal 82 2 2 3 3" xfId="48121"/>
    <cellStyle name="Normal 82 2 2 3 4" xfId="48122"/>
    <cellStyle name="Normal 82 2 2 4" xfId="48123"/>
    <cellStyle name="Normal 82 2 2 4 2" xfId="48124"/>
    <cellStyle name="Normal 82 2 2 4 3" xfId="48125"/>
    <cellStyle name="Normal 82 2 2 5" xfId="48126"/>
    <cellStyle name="Normal 82 2 2 6" xfId="48127"/>
    <cellStyle name="Normal 82 2 2 7" xfId="48128"/>
    <cellStyle name="Normal 82 2 2 8" xfId="48129"/>
    <cellStyle name="Normal 82 2 2 9" xfId="48130"/>
    <cellStyle name="Normal 82 2 3" xfId="48131"/>
    <cellStyle name="Normal 82 2 3 2" xfId="48132"/>
    <cellStyle name="Normal 82 2 3 2 2" xfId="48133"/>
    <cellStyle name="Normal 82 2 3 2 3" xfId="48134"/>
    <cellStyle name="Normal 82 2 3 3" xfId="48135"/>
    <cellStyle name="Normal 82 2 3 3 2" xfId="48136"/>
    <cellStyle name="Normal 82 2 3 3 3" xfId="48137"/>
    <cellStyle name="Normal 82 2 3 4" xfId="48138"/>
    <cellStyle name="Normal 82 2 3 5" xfId="48139"/>
    <cellStyle name="Normal 82 2 3 6" xfId="48140"/>
    <cellStyle name="Normal 82 2 3 7" xfId="48141"/>
    <cellStyle name="Normal 82 2 4" xfId="48142"/>
    <cellStyle name="Normal 82 2 4 2" xfId="48143"/>
    <cellStyle name="Normal 82 2 4 3" xfId="48144"/>
    <cellStyle name="Normal 82 2 4 4" xfId="48145"/>
    <cellStyle name="Normal 82 2 5" xfId="48146"/>
    <cellStyle name="Normal 82 2 5 2" xfId="48147"/>
    <cellStyle name="Normal 82 2 5 3" xfId="48148"/>
    <cellStyle name="Normal 82 2 6" xfId="48149"/>
    <cellStyle name="Normal 82 2 7" xfId="48150"/>
    <cellStyle name="Normal 82 2 8" xfId="48151"/>
    <cellStyle name="Normal 82 2 9" xfId="48152"/>
    <cellStyle name="Normal 82 3" xfId="48153"/>
    <cellStyle name="Normal 82 3 2" xfId="48154"/>
    <cellStyle name="Normal 82 3 2 2" xfId="48155"/>
    <cellStyle name="Normal 82 3 2 2 2" xfId="48156"/>
    <cellStyle name="Normal 82 3 2 2 3" xfId="48157"/>
    <cellStyle name="Normal 82 3 2 3" xfId="48158"/>
    <cellStyle name="Normal 82 3 2 3 2" xfId="48159"/>
    <cellStyle name="Normal 82 3 2 3 3" xfId="48160"/>
    <cellStyle name="Normal 82 3 2 4" xfId="48161"/>
    <cellStyle name="Normal 82 3 2 5" xfId="48162"/>
    <cellStyle name="Normal 82 3 2 6" xfId="48163"/>
    <cellStyle name="Normal 82 3 2 7" xfId="48164"/>
    <cellStyle name="Normal 82 3 3" xfId="48165"/>
    <cellStyle name="Normal 82 3 3 2" xfId="48166"/>
    <cellStyle name="Normal 82 3 3 3" xfId="48167"/>
    <cellStyle name="Normal 82 3 3 4" xfId="48168"/>
    <cellStyle name="Normal 82 3 4" xfId="48169"/>
    <cellStyle name="Normal 82 3 4 2" xfId="48170"/>
    <cellStyle name="Normal 82 3 4 3" xfId="48171"/>
    <cellStyle name="Normal 82 3 5" xfId="48172"/>
    <cellStyle name="Normal 82 3 6" xfId="48173"/>
    <cellStyle name="Normal 82 3 7" xfId="48174"/>
    <cellStyle name="Normal 82 3 8" xfId="48175"/>
    <cellStyle name="Normal 82 3 9" xfId="48176"/>
    <cellStyle name="Normal 82 4" xfId="48177"/>
    <cellStyle name="Normal 82 4 2" xfId="48178"/>
    <cellStyle name="Normal 82 4 2 2" xfId="48179"/>
    <cellStyle name="Normal 82 4 2 3" xfId="48180"/>
    <cellStyle name="Normal 82 4 3" xfId="48181"/>
    <cellStyle name="Normal 82 4 3 2" xfId="48182"/>
    <cellStyle name="Normal 82 4 3 3" xfId="48183"/>
    <cellStyle name="Normal 82 4 4" xfId="48184"/>
    <cellStyle name="Normal 82 4 5" xfId="48185"/>
    <cellStyle name="Normal 82 4 6" xfId="48186"/>
    <cellStyle name="Normal 82 4 7" xfId="48187"/>
    <cellStyle name="Normal 82 5" xfId="48188"/>
    <cellStyle name="Normal 82 5 2" xfId="48189"/>
    <cellStyle name="Normal 82 5 3" xfId="48190"/>
    <cellStyle name="Normal 82 5 4" xfId="48191"/>
    <cellStyle name="Normal 82 6" xfId="48192"/>
    <cellStyle name="Normal 82 6 2" xfId="48193"/>
    <cellStyle name="Normal 82 6 3" xfId="48194"/>
    <cellStyle name="Normal 82 7" xfId="48195"/>
    <cellStyle name="Normal 82 8" xfId="48196"/>
    <cellStyle name="Normal 82 9" xfId="48197"/>
    <cellStyle name="Normal 82_Order Book" xfId="48198"/>
    <cellStyle name="Normal 820" xfId="48199"/>
    <cellStyle name="Normal 821" xfId="48200"/>
    <cellStyle name="Normal 822" xfId="48201"/>
    <cellStyle name="Normal 823" xfId="48202"/>
    <cellStyle name="Normal 824" xfId="48203"/>
    <cellStyle name="Normal 825" xfId="48204"/>
    <cellStyle name="Normal 826" xfId="48205"/>
    <cellStyle name="Normal 827" xfId="48206"/>
    <cellStyle name="Normal 828" xfId="48207"/>
    <cellStyle name="Normal 829" xfId="48208"/>
    <cellStyle name="Normal 83" xfId="48209"/>
    <cellStyle name="Normal 83 10" xfId="48210"/>
    <cellStyle name="Normal 83 11" xfId="48211"/>
    <cellStyle name="Normal 83 12" xfId="48212"/>
    <cellStyle name="Normal 83 2" xfId="48213"/>
    <cellStyle name="Normal 83 2 10" xfId="48214"/>
    <cellStyle name="Normal 83 2 2" xfId="48215"/>
    <cellStyle name="Normal 83 2 2 2" xfId="48216"/>
    <cellStyle name="Normal 83 2 2 2 2" xfId="48217"/>
    <cellStyle name="Normal 83 2 2 2 2 2" xfId="48218"/>
    <cellStyle name="Normal 83 2 2 2 2 3" xfId="48219"/>
    <cellStyle name="Normal 83 2 2 2 3" xfId="48220"/>
    <cellStyle name="Normal 83 2 2 2 3 2" xfId="48221"/>
    <cellStyle name="Normal 83 2 2 2 3 3" xfId="48222"/>
    <cellStyle name="Normal 83 2 2 2 4" xfId="48223"/>
    <cellStyle name="Normal 83 2 2 2 5" xfId="48224"/>
    <cellStyle name="Normal 83 2 2 2 6" xfId="48225"/>
    <cellStyle name="Normal 83 2 2 2 7" xfId="48226"/>
    <cellStyle name="Normal 83 2 2 3" xfId="48227"/>
    <cellStyle name="Normal 83 2 2 3 2" xfId="48228"/>
    <cellStyle name="Normal 83 2 2 3 3" xfId="48229"/>
    <cellStyle name="Normal 83 2 2 3 4" xfId="48230"/>
    <cellStyle name="Normal 83 2 2 4" xfId="48231"/>
    <cellStyle name="Normal 83 2 2 4 2" xfId="48232"/>
    <cellStyle name="Normal 83 2 2 4 3" xfId="48233"/>
    <cellStyle name="Normal 83 2 2 5" xfId="48234"/>
    <cellStyle name="Normal 83 2 2 6" xfId="48235"/>
    <cellStyle name="Normal 83 2 2 7" xfId="48236"/>
    <cellStyle name="Normal 83 2 2 8" xfId="48237"/>
    <cellStyle name="Normal 83 2 2 9" xfId="48238"/>
    <cellStyle name="Normal 83 2 3" xfId="48239"/>
    <cellStyle name="Normal 83 2 3 2" xfId="48240"/>
    <cellStyle name="Normal 83 2 3 2 2" xfId="48241"/>
    <cellStyle name="Normal 83 2 3 2 3" xfId="48242"/>
    <cellStyle name="Normal 83 2 3 3" xfId="48243"/>
    <cellStyle name="Normal 83 2 3 3 2" xfId="48244"/>
    <cellStyle name="Normal 83 2 3 3 3" xfId="48245"/>
    <cellStyle name="Normal 83 2 3 4" xfId="48246"/>
    <cellStyle name="Normal 83 2 3 5" xfId="48247"/>
    <cellStyle name="Normal 83 2 3 6" xfId="48248"/>
    <cellStyle name="Normal 83 2 3 7" xfId="48249"/>
    <cellStyle name="Normal 83 2 4" xfId="48250"/>
    <cellStyle name="Normal 83 2 4 2" xfId="48251"/>
    <cellStyle name="Normal 83 2 4 3" xfId="48252"/>
    <cellStyle name="Normal 83 2 4 4" xfId="48253"/>
    <cellStyle name="Normal 83 2 5" xfId="48254"/>
    <cellStyle name="Normal 83 2 5 2" xfId="48255"/>
    <cellStyle name="Normal 83 2 5 3" xfId="48256"/>
    <cellStyle name="Normal 83 2 6" xfId="48257"/>
    <cellStyle name="Normal 83 2 7" xfId="48258"/>
    <cellStyle name="Normal 83 2 8" xfId="48259"/>
    <cellStyle name="Normal 83 2 9" xfId="48260"/>
    <cellStyle name="Normal 83 3" xfId="48261"/>
    <cellStyle name="Normal 83 3 2" xfId="48262"/>
    <cellStyle name="Normal 83 3 2 2" xfId="48263"/>
    <cellStyle name="Normal 83 3 2 2 2" xfId="48264"/>
    <cellStyle name="Normal 83 3 2 2 3" xfId="48265"/>
    <cellStyle name="Normal 83 3 2 3" xfId="48266"/>
    <cellStyle name="Normal 83 3 2 3 2" xfId="48267"/>
    <cellStyle name="Normal 83 3 2 3 3" xfId="48268"/>
    <cellStyle name="Normal 83 3 2 4" xfId="48269"/>
    <cellStyle name="Normal 83 3 2 5" xfId="48270"/>
    <cellStyle name="Normal 83 3 2 6" xfId="48271"/>
    <cellStyle name="Normal 83 3 2 7" xfId="48272"/>
    <cellStyle name="Normal 83 3 3" xfId="48273"/>
    <cellStyle name="Normal 83 3 3 2" xfId="48274"/>
    <cellStyle name="Normal 83 3 3 3" xfId="48275"/>
    <cellStyle name="Normal 83 3 3 4" xfId="48276"/>
    <cellStyle name="Normal 83 3 4" xfId="48277"/>
    <cellStyle name="Normal 83 3 4 2" xfId="48278"/>
    <cellStyle name="Normal 83 3 4 3" xfId="48279"/>
    <cellStyle name="Normal 83 3 5" xfId="48280"/>
    <cellStyle name="Normal 83 3 6" xfId="48281"/>
    <cellStyle name="Normal 83 3 7" xfId="48282"/>
    <cellStyle name="Normal 83 3 8" xfId="48283"/>
    <cellStyle name="Normal 83 3 9" xfId="48284"/>
    <cellStyle name="Normal 83 4" xfId="48285"/>
    <cellStyle name="Normal 83 4 2" xfId="48286"/>
    <cellStyle name="Normal 83 4 2 2" xfId="48287"/>
    <cellStyle name="Normal 83 4 2 3" xfId="48288"/>
    <cellStyle name="Normal 83 4 3" xfId="48289"/>
    <cellStyle name="Normal 83 4 3 2" xfId="48290"/>
    <cellStyle name="Normal 83 4 3 3" xfId="48291"/>
    <cellStyle name="Normal 83 4 4" xfId="48292"/>
    <cellStyle name="Normal 83 4 5" xfId="48293"/>
    <cellStyle name="Normal 83 4 6" xfId="48294"/>
    <cellStyle name="Normal 83 4 7" xfId="48295"/>
    <cellStyle name="Normal 83 5" xfId="48296"/>
    <cellStyle name="Normal 83 5 2" xfId="48297"/>
    <cellStyle name="Normal 83 5 3" xfId="48298"/>
    <cellStyle name="Normal 83 5 4" xfId="48299"/>
    <cellStyle name="Normal 83 6" xfId="48300"/>
    <cellStyle name="Normal 83 6 2" xfId="48301"/>
    <cellStyle name="Normal 83 6 3" xfId="48302"/>
    <cellStyle name="Normal 83 7" xfId="48303"/>
    <cellStyle name="Normal 83 8" xfId="48304"/>
    <cellStyle name="Normal 83 9" xfId="48305"/>
    <cellStyle name="Normal 83_Order Book" xfId="48306"/>
    <cellStyle name="Normal 830" xfId="48307"/>
    <cellStyle name="Normal 831" xfId="48308"/>
    <cellStyle name="Normal 832" xfId="48309"/>
    <cellStyle name="Normal 833" xfId="48310"/>
    <cellStyle name="Normal 834" xfId="48311"/>
    <cellStyle name="Normal 835" xfId="48312"/>
    <cellStyle name="Normal 836" xfId="48313"/>
    <cellStyle name="Normal 837" xfId="48314"/>
    <cellStyle name="Normal 838" xfId="48315"/>
    <cellStyle name="Normal 839" xfId="48316"/>
    <cellStyle name="Normal 84" xfId="48317"/>
    <cellStyle name="Normal 84 10" xfId="48318"/>
    <cellStyle name="Normal 84 11" xfId="48319"/>
    <cellStyle name="Normal 84 12" xfId="48320"/>
    <cellStyle name="Normal 84 2" xfId="48321"/>
    <cellStyle name="Normal 84 2 10" xfId="48322"/>
    <cellStyle name="Normal 84 2 2" xfId="48323"/>
    <cellStyle name="Normal 84 2 2 2" xfId="48324"/>
    <cellStyle name="Normal 84 2 2 2 2" xfId="48325"/>
    <cellStyle name="Normal 84 2 2 2 2 2" xfId="48326"/>
    <cellStyle name="Normal 84 2 2 2 2 3" xfId="48327"/>
    <cellStyle name="Normal 84 2 2 2 3" xfId="48328"/>
    <cellStyle name="Normal 84 2 2 2 3 2" xfId="48329"/>
    <cellStyle name="Normal 84 2 2 2 3 3" xfId="48330"/>
    <cellStyle name="Normal 84 2 2 2 4" xfId="48331"/>
    <cellStyle name="Normal 84 2 2 2 5" xfId="48332"/>
    <cellStyle name="Normal 84 2 2 2 6" xfId="48333"/>
    <cellStyle name="Normal 84 2 2 2 7" xfId="48334"/>
    <cellStyle name="Normal 84 2 2 3" xfId="48335"/>
    <cellStyle name="Normal 84 2 2 3 2" xfId="48336"/>
    <cellStyle name="Normal 84 2 2 3 3" xfId="48337"/>
    <cellStyle name="Normal 84 2 2 3 4" xfId="48338"/>
    <cellStyle name="Normal 84 2 2 4" xfId="48339"/>
    <cellStyle name="Normal 84 2 2 4 2" xfId="48340"/>
    <cellStyle name="Normal 84 2 2 4 3" xfId="48341"/>
    <cellStyle name="Normal 84 2 2 5" xfId="48342"/>
    <cellStyle name="Normal 84 2 2 6" xfId="48343"/>
    <cellStyle name="Normal 84 2 2 7" xfId="48344"/>
    <cellStyle name="Normal 84 2 2 8" xfId="48345"/>
    <cellStyle name="Normal 84 2 2 9" xfId="48346"/>
    <cellStyle name="Normal 84 2 3" xfId="48347"/>
    <cellStyle name="Normal 84 2 3 2" xfId="48348"/>
    <cellStyle name="Normal 84 2 3 2 2" xfId="48349"/>
    <cellStyle name="Normal 84 2 3 2 3" xfId="48350"/>
    <cellStyle name="Normal 84 2 3 3" xfId="48351"/>
    <cellStyle name="Normal 84 2 3 3 2" xfId="48352"/>
    <cellStyle name="Normal 84 2 3 3 3" xfId="48353"/>
    <cellStyle name="Normal 84 2 3 4" xfId="48354"/>
    <cellStyle name="Normal 84 2 3 5" xfId="48355"/>
    <cellStyle name="Normal 84 2 3 6" xfId="48356"/>
    <cellStyle name="Normal 84 2 3 7" xfId="48357"/>
    <cellStyle name="Normal 84 2 4" xfId="48358"/>
    <cellStyle name="Normal 84 2 4 2" xfId="48359"/>
    <cellStyle name="Normal 84 2 4 3" xfId="48360"/>
    <cellStyle name="Normal 84 2 4 4" xfId="48361"/>
    <cellStyle name="Normal 84 2 5" xfId="48362"/>
    <cellStyle name="Normal 84 2 5 2" xfId="48363"/>
    <cellStyle name="Normal 84 2 5 3" xfId="48364"/>
    <cellStyle name="Normal 84 2 6" xfId="48365"/>
    <cellStyle name="Normal 84 2 7" xfId="48366"/>
    <cellStyle name="Normal 84 2 8" xfId="48367"/>
    <cellStyle name="Normal 84 2 9" xfId="48368"/>
    <cellStyle name="Normal 84 3" xfId="48369"/>
    <cellStyle name="Normal 84 3 2" xfId="48370"/>
    <cellStyle name="Normal 84 3 2 2" xfId="48371"/>
    <cellStyle name="Normal 84 3 2 2 2" xfId="48372"/>
    <cellStyle name="Normal 84 3 2 2 3" xfId="48373"/>
    <cellStyle name="Normal 84 3 2 3" xfId="48374"/>
    <cellStyle name="Normal 84 3 2 3 2" xfId="48375"/>
    <cellStyle name="Normal 84 3 2 3 3" xfId="48376"/>
    <cellStyle name="Normal 84 3 2 4" xfId="48377"/>
    <cellStyle name="Normal 84 3 2 5" xfId="48378"/>
    <cellStyle name="Normal 84 3 2 6" xfId="48379"/>
    <cellStyle name="Normal 84 3 2 7" xfId="48380"/>
    <cellStyle name="Normal 84 3 3" xfId="48381"/>
    <cellStyle name="Normal 84 3 3 2" xfId="48382"/>
    <cellStyle name="Normal 84 3 3 3" xfId="48383"/>
    <cellStyle name="Normal 84 3 3 4" xfId="48384"/>
    <cellStyle name="Normal 84 3 4" xfId="48385"/>
    <cellStyle name="Normal 84 3 4 2" xfId="48386"/>
    <cellStyle name="Normal 84 3 4 3" xfId="48387"/>
    <cellStyle name="Normal 84 3 5" xfId="48388"/>
    <cellStyle name="Normal 84 3 6" xfId="48389"/>
    <cellStyle name="Normal 84 3 7" xfId="48390"/>
    <cellStyle name="Normal 84 3 8" xfId="48391"/>
    <cellStyle name="Normal 84 3 9" xfId="48392"/>
    <cellStyle name="Normal 84 4" xfId="48393"/>
    <cellStyle name="Normal 84 4 2" xfId="48394"/>
    <cellStyle name="Normal 84 4 2 2" xfId="48395"/>
    <cellStyle name="Normal 84 4 2 3" xfId="48396"/>
    <cellStyle name="Normal 84 4 3" xfId="48397"/>
    <cellStyle name="Normal 84 4 3 2" xfId="48398"/>
    <cellStyle name="Normal 84 4 3 3" xfId="48399"/>
    <cellStyle name="Normal 84 4 4" xfId="48400"/>
    <cellStyle name="Normal 84 4 5" xfId="48401"/>
    <cellStyle name="Normal 84 4 6" xfId="48402"/>
    <cellStyle name="Normal 84 4 7" xfId="48403"/>
    <cellStyle name="Normal 84 5" xfId="48404"/>
    <cellStyle name="Normal 84 5 2" xfId="48405"/>
    <cellStyle name="Normal 84 5 3" xfId="48406"/>
    <cellStyle name="Normal 84 5 4" xfId="48407"/>
    <cellStyle name="Normal 84 6" xfId="48408"/>
    <cellStyle name="Normal 84 6 2" xfId="48409"/>
    <cellStyle name="Normal 84 6 3" xfId="48410"/>
    <cellStyle name="Normal 84 7" xfId="48411"/>
    <cellStyle name="Normal 84 8" xfId="48412"/>
    <cellStyle name="Normal 84 9" xfId="48413"/>
    <cellStyle name="Normal 84_Order Book" xfId="48414"/>
    <cellStyle name="Normal 840" xfId="48415"/>
    <cellStyle name="Normal 841" xfId="48416"/>
    <cellStyle name="Normal 842" xfId="48417"/>
    <cellStyle name="Normal 843" xfId="48418"/>
    <cellStyle name="Normal 844" xfId="48419"/>
    <cellStyle name="Normal 845" xfId="48420"/>
    <cellStyle name="Normal 846" xfId="48421"/>
    <cellStyle name="Normal 847" xfId="48422"/>
    <cellStyle name="Normal 848" xfId="48423"/>
    <cellStyle name="Normal 849" xfId="48424"/>
    <cellStyle name="Normal 849 2" xfId="48425"/>
    <cellStyle name="Normal 85" xfId="48426"/>
    <cellStyle name="Normal 85 10" xfId="48427"/>
    <cellStyle name="Normal 85 11" xfId="48428"/>
    <cellStyle name="Normal 85 12" xfId="48429"/>
    <cellStyle name="Normal 85 2" xfId="48430"/>
    <cellStyle name="Normal 85 2 10" xfId="48431"/>
    <cellStyle name="Normal 85 2 2" xfId="48432"/>
    <cellStyle name="Normal 85 2 2 2" xfId="48433"/>
    <cellStyle name="Normal 85 2 2 2 2" xfId="48434"/>
    <cellStyle name="Normal 85 2 2 2 2 2" xfId="48435"/>
    <cellStyle name="Normal 85 2 2 2 2 3" xfId="48436"/>
    <cellStyle name="Normal 85 2 2 2 3" xfId="48437"/>
    <cellStyle name="Normal 85 2 2 2 3 2" xfId="48438"/>
    <cellStyle name="Normal 85 2 2 2 3 3" xfId="48439"/>
    <cellStyle name="Normal 85 2 2 2 4" xfId="48440"/>
    <cellStyle name="Normal 85 2 2 2 5" xfId="48441"/>
    <cellStyle name="Normal 85 2 2 2 6" xfId="48442"/>
    <cellStyle name="Normal 85 2 2 2 7" xfId="48443"/>
    <cellStyle name="Normal 85 2 2 3" xfId="48444"/>
    <cellStyle name="Normal 85 2 2 3 2" xfId="48445"/>
    <cellStyle name="Normal 85 2 2 3 3" xfId="48446"/>
    <cellStyle name="Normal 85 2 2 3 4" xfId="48447"/>
    <cellStyle name="Normal 85 2 2 4" xfId="48448"/>
    <cellStyle name="Normal 85 2 2 4 2" xfId="48449"/>
    <cellStyle name="Normal 85 2 2 4 3" xfId="48450"/>
    <cellStyle name="Normal 85 2 2 5" xfId="48451"/>
    <cellStyle name="Normal 85 2 2 6" xfId="48452"/>
    <cellStyle name="Normal 85 2 2 7" xfId="48453"/>
    <cellStyle name="Normal 85 2 2 8" xfId="48454"/>
    <cellStyle name="Normal 85 2 2 9" xfId="48455"/>
    <cellStyle name="Normal 85 2 3" xfId="48456"/>
    <cellStyle name="Normal 85 2 3 2" xfId="48457"/>
    <cellStyle name="Normal 85 2 3 2 2" xfId="48458"/>
    <cellStyle name="Normal 85 2 3 2 3" xfId="48459"/>
    <cellStyle name="Normal 85 2 3 3" xfId="48460"/>
    <cellStyle name="Normal 85 2 3 3 2" xfId="48461"/>
    <cellStyle name="Normal 85 2 3 3 3" xfId="48462"/>
    <cellStyle name="Normal 85 2 3 4" xfId="48463"/>
    <cellStyle name="Normal 85 2 3 5" xfId="48464"/>
    <cellStyle name="Normal 85 2 3 6" xfId="48465"/>
    <cellStyle name="Normal 85 2 3 7" xfId="48466"/>
    <cellStyle name="Normal 85 2 4" xfId="48467"/>
    <cellStyle name="Normal 85 2 4 2" xfId="48468"/>
    <cellStyle name="Normal 85 2 4 3" xfId="48469"/>
    <cellStyle name="Normal 85 2 4 4" xfId="48470"/>
    <cellStyle name="Normal 85 2 5" xfId="48471"/>
    <cellStyle name="Normal 85 2 5 2" xfId="48472"/>
    <cellStyle name="Normal 85 2 5 3" xfId="48473"/>
    <cellStyle name="Normal 85 2 6" xfId="48474"/>
    <cellStyle name="Normal 85 2 7" xfId="48475"/>
    <cellStyle name="Normal 85 2 8" xfId="48476"/>
    <cellStyle name="Normal 85 2 9" xfId="48477"/>
    <cellStyle name="Normal 85 3" xfId="48478"/>
    <cellStyle name="Normal 85 3 2" xfId="48479"/>
    <cellStyle name="Normal 85 3 2 2" xfId="48480"/>
    <cellStyle name="Normal 85 3 2 2 2" xfId="48481"/>
    <cellStyle name="Normal 85 3 2 2 3" xfId="48482"/>
    <cellStyle name="Normal 85 3 2 3" xfId="48483"/>
    <cellStyle name="Normal 85 3 2 3 2" xfId="48484"/>
    <cellStyle name="Normal 85 3 2 3 3" xfId="48485"/>
    <cellStyle name="Normal 85 3 2 4" xfId="48486"/>
    <cellStyle name="Normal 85 3 2 5" xfId="48487"/>
    <cellStyle name="Normal 85 3 2 6" xfId="48488"/>
    <cellStyle name="Normal 85 3 2 7" xfId="48489"/>
    <cellStyle name="Normal 85 3 3" xfId="48490"/>
    <cellStyle name="Normal 85 3 3 2" xfId="48491"/>
    <cellStyle name="Normal 85 3 3 3" xfId="48492"/>
    <cellStyle name="Normal 85 3 3 4" xfId="48493"/>
    <cellStyle name="Normal 85 3 4" xfId="48494"/>
    <cellStyle name="Normal 85 3 4 2" xfId="48495"/>
    <cellStyle name="Normal 85 3 4 3" xfId="48496"/>
    <cellStyle name="Normal 85 3 5" xfId="48497"/>
    <cellStyle name="Normal 85 3 6" xfId="48498"/>
    <cellStyle name="Normal 85 3 7" xfId="48499"/>
    <cellStyle name="Normal 85 3 8" xfId="48500"/>
    <cellStyle name="Normal 85 3 9" xfId="48501"/>
    <cellStyle name="Normal 85 4" xfId="48502"/>
    <cellStyle name="Normal 85 4 2" xfId="48503"/>
    <cellStyle name="Normal 85 4 2 2" xfId="48504"/>
    <cellStyle name="Normal 85 4 2 3" xfId="48505"/>
    <cellStyle name="Normal 85 4 3" xfId="48506"/>
    <cellStyle name="Normal 85 4 3 2" xfId="48507"/>
    <cellStyle name="Normal 85 4 3 3" xfId="48508"/>
    <cellStyle name="Normal 85 4 4" xfId="48509"/>
    <cellStyle name="Normal 85 4 5" xfId="48510"/>
    <cellStyle name="Normal 85 4 6" xfId="48511"/>
    <cellStyle name="Normal 85 4 7" xfId="48512"/>
    <cellStyle name="Normal 85 5" xfId="48513"/>
    <cellStyle name="Normal 85 5 2" xfId="48514"/>
    <cellStyle name="Normal 85 5 3" xfId="48515"/>
    <cellStyle name="Normal 85 5 4" xfId="48516"/>
    <cellStyle name="Normal 85 6" xfId="48517"/>
    <cellStyle name="Normal 85 6 2" xfId="48518"/>
    <cellStyle name="Normal 85 6 3" xfId="48519"/>
    <cellStyle name="Normal 85 7" xfId="48520"/>
    <cellStyle name="Normal 85 8" xfId="48521"/>
    <cellStyle name="Normal 85 9" xfId="48522"/>
    <cellStyle name="Normal 85_Order Book" xfId="48523"/>
    <cellStyle name="Normal 850" xfId="48524"/>
    <cellStyle name="Normal 850 2" xfId="48525"/>
    <cellStyle name="Normal 851" xfId="48526"/>
    <cellStyle name="Normal 851 2" xfId="48527"/>
    <cellStyle name="Normal 852" xfId="48528"/>
    <cellStyle name="Normal 852 2" xfId="48529"/>
    <cellStyle name="Normal 853" xfId="48530"/>
    <cellStyle name="Normal 853 2" xfId="48531"/>
    <cellStyle name="Normal 854" xfId="48532"/>
    <cellStyle name="Normal 854 2" xfId="48533"/>
    <cellStyle name="Normal 855" xfId="48534"/>
    <cellStyle name="Normal 855 2" xfId="48535"/>
    <cellStyle name="Normal 856" xfId="48536"/>
    <cellStyle name="Normal 857" xfId="48537"/>
    <cellStyle name="Normal 858" xfId="48538"/>
    <cellStyle name="Normal 859" xfId="48539"/>
    <cellStyle name="Normal 86" xfId="48540"/>
    <cellStyle name="Normal 86 10" xfId="48541"/>
    <cellStyle name="Normal 86 11" xfId="48542"/>
    <cellStyle name="Normal 86 12" xfId="48543"/>
    <cellStyle name="Normal 86 2" xfId="48544"/>
    <cellStyle name="Normal 86 2 10" xfId="48545"/>
    <cellStyle name="Normal 86 2 2" xfId="48546"/>
    <cellStyle name="Normal 86 2 2 2" xfId="48547"/>
    <cellStyle name="Normal 86 2 2 2 2" xfId="48548"/>
    <cellStyle name="Normal 86 2 2 2 2 2" xfId="48549"/>
    <cellStyle name="Normal 86 2 2 2 2 3" xfId="48550"/>
    <cellStyle name="Normal 86 2 2 2 3" xfId="48551"/>
    <cellStyle name="Normal 86 2 2 2 3 2" xfId="48552"/>
    <cellStyle name="Normal 86 2 2 2 3 3" xfId="48553"/>
    <cellStyle name="Normal 86 2 2 2 4" xfId="48554"/>
    <cellStyle name="Normal 86 2 2 2 5" xfId="48555"/>
    <cellStyle name="Normal 86 2 2 2 6" xfId="48556"/>
    <cellStyle name="Normal 86 2 2 2 7" xfId="48557"/>
    <cellStyle name="Normal 86 2 2 3" xfId="48558"/>
    <cellStyle name="Normal 86 2 2 3 2" xfId="48559"/>
    <cellStyle name="Normal 86 2 2 3 3" xfId="48560"/>
    <cellStyle name="Normal 86 2 2 3 4" xfId="48561"/>
    <cellStyle name="Normal 86 2 2 4" xfId="48562"/>
    <cellStyle name="Normal 86 2 2 4 2" xfId="48563"/>
    <cellStyle name="Normal 86 2 2 4 3" xfId="48564"/>
    <cellStyle name="Normal 86 2 2 5" xfId="48565"/>
    <cellStyle name="Normal 86 2 2 6" xfId="48566"/>
    <cellStyle name="Normal 86 2 2 7" xfId="48567"/>
    <cellStyle name="Normal 86 2 2 8" xfId="48568"/>
    <cellStyle name="Normal 86 2 2 9" xfId="48569"/>
    <cellStyle name="Normal 86 2 3" xfId="48570"/>
    <cellStyle name="Normal 86 2 3 2" xfId="48571"/>
    <cellStyle name="Normal 86 2 3 2 2" xfId="48572"/>
    <cellStyle name="Normal 86 2 3 2 3" xfId="48573"/>
    <cellStyle name="Normal 86 2 3 3" xfId="48574"/>
    <cellStyle name="Normal 86 2 3 3 2" xfId="48575"/>
    <cellStyle name="Normal 86 2 3 3 3" xfId="48576"/>
    <cellStyle name="Normal 86 2 3 4" xfId="48577"/>
    <cellStyle name="Normal 86 2 3 5" xfId="48578"/>
    <cellStyle name="Normal 86 2 3 6" xfId="48579"/>
    <cellStyle name="Normal 86 2 3 7" xfId="48580"/>
    <cellStyle name="Normal 86 2 4" xfId="48581"/>
    <cellStyle name="Normal 86 2 4 2" xfId="48582"/>
    <cellStyle name="Normal 86 2 4 3" xfId="48583"/>
    <cellStyle name="Normal 86 2 4 4" xfId="48584"/>
    <cellStyle name="Normal 86 2 5" xfId="48585"/>
    <cellStyle name="Normal 86 2 5 2" xfId="48586"/>
    <cellStyle name="Normal 86 2 5 3" xfId="48587"/>
    <cellStyle name="Normal 86 2 6" xfId="48588"/>
    <cellStyle name="Normal 86 2 7" xfId="48589"/>
    <cellStyle name="Normal 86 2 8" xfId="48590"/>
    <cellStyle name="Normal 86 2 9" xfId="48591"/>
    <cellStyle name="Normal 86 3" xfId="48592"/>
    <cellStyle name="Normal 86 3 2" xfId="48593"/>
    <cellStyle name="Normal 86 3 2 2" xfId="48594"/>
    <cellStyle name="Normal 86 3 2 2 2" xfId="48595"/>
    <cellStyle name="Normal 86 3 2 2 3" xfId="48596"/>
    <cellStyle name="Normal 86 3 2 3" xfId="48597"/>
    <cellStyle name="Normal 86 3 2 3 2" xfId="48598"/>
    <cellStyle name="Normal 86 3 2 3 3" xfId="48599"/>
    <cellStyle name="Normal 86 3 2 4" xfId="48600"/>
    <cellStyle name="Normal 86 3 2 5" xfId="48601"/>
    <cellStyle name="Normal 86 3 2 6" xfId="48602"/>
    <cellStyle name="Normal 86 3 2 7" xfId="48603"/>
    <cellStyle name="Normal 86 3 3" xfId="48604"/>
    <cellStyle name="Normal 86 3 3 2" xfId="48605"/>
    <cellStyle name="Normal 86 3 3 3" xfId="48606"/>
    <cellStyle name="Normal 86 3 3 4" xfId="48607"/>
    <cellStyle name="Normal 86 3 4" xfId="48608"/>
    <cellStyle name="Normal 86 3 4 2" xfId="48609"/>
    <cellStyle name="Normal 86 3 4 3" xfId="48610"/>
    <cellStyle name="Normal 86 3 5" xfId="48611"/>
    <cellStyle name="Normal 86 3 6" xfId="48612"/>
    <cellStyle name="Normal 86 3 7" xfId="48613"/>
    <cellStyle name="Normal 86 3 8" xfId="48614"/>
    <cellStyle name="Normal 86 3 9" xfId="48615"/>
    <cellStyle name="Normal 86 4" xfId="48616"/>
    <cellStyle name="Normal 86 4 2" xfId="48617"/>
    <cellStyle name="Normal 86 4 2 2" xfId="48618"/>
    <cellStyle name="Normal 86 4 2 3" xfId="48619"/>
    <cellStyle name="Normal 86 4 3" xfId="48620"/>
    <cellStyle name="Normal 86 4 3 2" xfId="48621"/>
    <cellStyle name="Normal 86 4 3 3" xfId="48622"/>
    <cellStyle name="Normal 86 4 4" xfId="48623"/>
    <cellStyle name="Normal 86 4 5" xfId="48624"/>
    <cellStyle name="Normal 86 4 6" xfId="48625"/>
    <cellStyle name="Normal 86 4 7" xfId="48626"/>
    <cellStyle name="Normal 86 5" xfId="48627"/>
    <cellStyle name="Normal 86 5 2" xfId="48628"/>
    <cellStyle name="Normal 86 5 3" xfId="48629"/>
    <cellStyle name="Normal 86 5 4" xfId="48630"/>
    <cellStyle name="Normal 86 6" xfId="48631"/>
    <cellStyle name="Normal 86 6 2" xfId="48632"/>
    <cellStyle name="Normal 86 6 3" xfId="48633"/>
    <cellStyle name="Normal 86 7" xfId="48634"/>
    <cellStyle name="Normal 86 8" xfId="48635"/>
    <cellStyle name="Normal 86 9" xfId="48636"/>
    <cellStyle name="Normal 86_Order Book" xfId="48637"/>
    <cellStyle name="Normal 860" xfId="48638"/>
    <cellStyle name="Normal 861" xfId="48639"/>
    <cellStyle name="Normal 862" xfId="48640"/>
    <cellStyle name="Normal 863" xfId="48641"/>
    <cellStyle name="Normal 864" xfId="48642"/>
    <cellStyle name="Normal 865" xfId="48643"/>
    <cellStyle name="Normal 866" xfId="48644"/>
    <cellStyle name="Normal 867" xfId="48645"/>
    <cellStyle name="Normal 868" xfId="48646"/>
    <cellStyle name="Normal 869" xfId="48647"/>
    <cellStyle name="Normal 869 2" xfId="48648"/>
    <cellStyle name="Normal 87" xfId="48649"/>
    <cellStyle name="Normal 87 10" xfId="48650"/>
    <cellStyle name="Normal 87 11" xfId="48651"/>
    <cellStyle name="Normal 87 12" xfId="48652"/>
    <cellStyle name="Normal 87 2" xfId="48653"/>
    <cellStyle name="Normal 87 2 2" xfId="48654"/>
    <cellStyle name="Normal 87 2 2 2" xfId="48655"/>
    <cellStyle name="Normal 87 2 2 2 2" xfId="48656"/>
    <cellStyle name="Normal 87 2 2 2 2 2" xfId="48657"/>
    <cellStyle name="Normal 87 2 2 2 2 3" xfId="48658"/>
    <cellStyle name="Normal 87 2 2 2 3" xfId="48659"/>
    <cellStyle name="Normal 87 2 2 2 3 2" xfId="48660"/>
    <cellStyle name="Normal 87 2 2 2 3 3" xfId="48661"/>
    <cellStyle name="Normal 87 2 2 2 4" xfId="48662"/>
    <cellStyle name="Normal 87 2 2 2 5" xfId="48663"/>
    <cellStyle name="Normal 87 2 2 2 6" xfId="48664"/>
    <cellStyle name="Normal 87 2 2 3" xfId="48665"/>
    <cellStyle name="Normal 87 2 2 3 2" xfId="48666"/>
    <cellStyle name="Normal 87 2 2 3 3" xfId="48667"/>
    <cellStyle name="Normal 87 2 2 4" xfId="48668"/>
    <cellStyle name="Normal 87 2 2 4 2" xfId="48669"/>
    <cellStyle name="Normal 87 2 2 4 3" xfId="48670"/>
    <cellStyle name="Normal 87 2 2 5" xfId="48671"/>
    <cellStyle name="Normal 87 2 2 6" xfId="48672"/>
    <cellStyle name="Normal 87 2 2 7" xfId="48673"/>
    <cellStyle name="Normal 87 2 2 8" xfId="48674"/>
    <cellStyle name="Normal 87 2 3" xfId="48675"/>
    <cellStyle name="Normal 87 2 3 2" xfId="48676"/>
    <cellStyle name="Normal 87 2 3 2 2" xfId="48677"/>
    <cellStyle name="Normal 87 2 3 2 3" xfId="48678"/>
    <cellStyle name="Normal 87 2 3 3" xfId="48679"/>
    <cellStyle name="Normal 87 2 3 3 2" xfId="48680"/>
    <cellStyle name="Normal 87 2 3 3 3" xfId="48681"/>
    <cellStyle name="Normal 87 2 3 4" xfId="48682"/>
    <cellStyle name="Normal 87 2 3 5" xfId="48683"/>
    <cellStyle name="Normal 87 2 3 6" xfId="48684"/>
    <cellStyle name="Normal 87 2 4" xfId="48685"/>
    <cellStyle name="Normal 87 2 4 2" xfId="48686"/>
    <cellStyle name="Normal 87 2 4 3" xfId="48687"/>
    <cellStyle name="Normal 87 2 5" xfId="48688"/>
    <cellStyle name="Normal 87 2 5 2" xfId="48689"/>
    <cellStyle name="Normal 87 2 5 3" xfId="48690"/>
    <cellStyle name="Normal 87 2 6" xfId="48691"/>
    <cellStyle name="Normal 87 2 7" xfId="48692"/>
    <cellStyle name="Normal 87 2 8" xfId="48693"/>
    <cellStyle name="Normal 87 2 9" xfId="48694"/>
    <cellStyle name="Normal 87 3" xfId="48695"/>
    <cellStyle name="Normal 87 3 2" xfId="48696"/>
    <cellStyle name="Normal 87 3 2 2" xfId="48697"/>
    <cellStyle name="Normal 87 3 2 2 2" xfId="48698"/>
    <cellStyle name="Normal 87 3 2 2 3" xfId="48699"/>
    <cellStyle name="Normal 87 3 2 3" xfId="48700"/>
    <cellStyle name="Normal 87 3 2 3 2" xfId="48701"/>
    <cellStyle name="Normal 87 3 2 3 3" xfId="48702"/>
    <cellStyle name="Normal 87 3 2 4" xfId="48703"/>
    <cellStyle name="Normal 87 3 2 5" xfId="48704"/>
    <cellStyle name="Normal 87 3 2 6" xfId="48705"/>
    <cellStyle name="Normal 87 3 3" xfId="48706"/>
    <cellStyle name="Normal 87 3 3 2" xfId="48707"/>
    <cellStyle name="Normal 87 3 3 3" xfId="48708"/>
    <cellStyle name="Normal 87 3 4" xfId="48709"/>
    <cellStyle name="Normal 87 3 4 2" xfId="48710"/>
    <cellStyle name="Normal 87 3 4 3" xfId="48711"/>
    <cellStyle name="Normal 87 3 5" xfId="48712"/>
    <cellStyle name="Normal 87 3 6" xfId="48713"/>
    <cellStyle name="Normal 87 3 7" xfId="48714"/>
    <cellStyle name="Normal 87 3 8" xfId="48715"/>
    <cellStyle name="Normal 87 4" xfId="48716"/>
    <cellStyle name="Normal 87 4 2" xfId="48717"/>
    <cellStyle name="Normal 87 4 2 2" xfId="48718"/>
    <cellStyle name="Normal 87 4 2 3" xfId="48719"/>
    <cellStyle name="Normal 87 4 3" xfId="48720"/>
    <cellStyle name="Normal 87 4 3 2" xfId="48721"/>
    <cellStyle name="Normal 87 4 3 3" xfId="48722"/>
    <cellStyle name="Normal 87 4 4" xfId="48723"/>
    <cellStyle name="Normal 87 4 5" xfId="48724"/>
    <cellStyle name="Normal 87 4 6" xfId="48725"/>
    <cellStyle name="Normal 87 5" xfId="48726"/>
    <cellStyle name="Normal 87 5 2" xfId="48727"/>
    <cellStyle name="Normal 87 5 3" xfId="48728"/>
    <cellStyle name="Normal 87 6" xfId="48729"/>
    <cellStyle name="Normal 87 6 2" xfId="48730"/>
    <cellStyle name="Normal 87 6 3" xfId="48731"/>
    <cellStyle name="Normal 87 7" xfId="48732"/>
    <cellStyle name="Normal 87 8" xfId="48733"/>
    <cellStyle name="Normal 87 9" xfId="48734"/>
    <cellStyle name="Normal 870" xfId="48735"/>
    <cellStyle name="Normal 871" xfId="48736"/>
    <cellStyle name="Normal 872" xfId="48737"/>
    <cellStyle name="Normal 873" xfId="48738"/>
    <cellStyle name="Normal 874" xfId="48739"/>
    <cellStyle name="Normal 875" xfId="48740"/>
    <cellStyle name="Normal 876" xfId="48741"/>
    <cellStyle name="Normal 877" xfId="48742"/>
    <cellStyle name="Normal 878" xfId="48743"/>
    <cellStyle name="Normal 878 2" xfId="48744"/>
    <cellStyle name="Normal 878 2 2" xfId="48745"/>
    <cellStyle name="Normal 878 2 2 2" xfId="48746"/>
    <cellStyle name="Normal 878 2 2 3" xfId="48747"/>
    <cellStyle name="Normal 878 2 3" xfId="48748"/>
    <cellStyle name="Normal 878 2 3 2" xfId="48749"/>
    <cellStyle name="Normal 878 2 3 3" xfId="48750"/>
    <cellStyle name="Normal 878 2 4" xfId="48751"/>
    <cellStyle name="Normal 878 2 5" xfId="48752"/>
    <cellStyle name="Normal 878 2 6" xfId="48753"/>
    <cellStyle name="Normal 878 3" xfId="48754"/>
    <cellStyle name="Normal 878 3 2" xfId="48755"/>
    <cellStyle name="Normal 878 3 3" xfId="48756"/>
    <cellStyle name="Normal 878 4" xfId="48757"/>
    <cellStyle name="Normal 878 4 2" xfId="48758"/>
    <cellStyle name="Normal 878 4 3" xfId="48759"/>
    <cellStyle name="Normal 878 5" xfId="48760"/>
    <cellStyle name="Normal 878 6" xfId="48761"/>
    <cellStyle name="Normal 878 7" xfId="48762"/>
    <cellStyle name="Normal 878 8" xfId="48763"/>
    <cellStyle name="Normal 879" xfId="48764"/>
    <cellStyle name="Normal 879 2" xfId="48765"/>
    <cellStyle name="Normal 879 2 2" xfId="48766"/>
    <cellStyle name="Normal 879 2 2 2" xfId="48767"/>
    <cellStyle name="Normal 879 2 2 3" xfId="48768"/>
    <cellStyle name="Normal 879 2 3" xfId="48769"/>
    <cellStyle name="Normal 879 2 3 2" xfId="48770"/>
    <cellStyle name="Normal 879 2 3 3" xfId="48771"/>
    <cellStyle name="Normal 879 2 4" xfId="48772"/>
    <cellStyle name="Normal 879 2 5" xfId="48773"/>
    <cellStyle name="Normal 879 2 6" xfId="48774"/>
    <cellStyle name="Normal 879 3" xfId="48775"/>
    <cellStyle name="Normal 879 3 2" xfId="48776"/>
    <cellStyle name="Normal 879 3 3" xfId="48777"/>
    <cellStyle name="Normal 879 4" xfId="48778"/>
    <cellStyle name="Normal 879 4 2" xfId="48779"/>
    <cellStyle name="Normal 879 4 3" xfId="48780"/>
    <cellStyle name="Normal 879 5" xfId="48781"/>
    <cellStyle name="Normal 879 6" xfId="48782"/>
    <cellStyle name="Normal 879 7" xfId="48783"/>
    <cellStyle name="Normal 879 8" xfId="48784"/>
    <cellStyle name="Normal 88" xfId="48785"/>
    <cellStyle name="Normal 88 10" xfId="48786"/>
    <cellStyle name="Normal 88 11" xfId="48787"/>
    <cellStyle name="Normal 88 12" xfId="48788"/>
    <cellStyle name="Normal 88 2" xfId="48789"/>
    <cellStyle name="Normal 88 2 2" xfId="48790"/>
    <cellStyle name="Normal 88 2 2 2" xfId="48791"/>
    <cellStyle name="Normal 88 2 2 2 2" xfId="48792"/>
    <cellStyle name="Normal 88 2 2 2 2 2" xfId="48793"/>
    <cellStyle name="Normal 88 2 2 2 2 3" xfId="48794"/>
    <cellStyle name="Normal 88 2 2 2 3" xfId="48795"/>
    <cellStyle name="Normal 88 2 2 2 3 2" xfId="48796"/>
    <cellStyle name="Normal 88 2 2 2 3 3" xfId="48797"/>
    <cellStyle name="Normal 88 2 2 2 4" xfId="48798"/>
    <cellStyle name="Normal 88 2 2 2 5" xfId="48799"/>
    <cellStyle name="Normal 88 2 2 2 6" xfId="48800"/>
    <cellStyle name="Normal 88 2 2 3" xfId="48801"/>
    <cellStyle name="Normal 88 2 2 3 2" xfId="48802"/>
    <cellStyle name="Normal 88 2 2 3 3" xfId="48803"/>
    <cellStyle name="Normal 88 2 2 4" xfId="48804"/>
    <cellStyle name="Normal 88 2 2 4 2" xfId="48805"/>
    <cellStyle name="Normal 88 2 2 4 3" xfId="48806"/>
    <cellStyle name="Normal 88 2 2 5" xfId="48807"/>
    <cellStyle name="Normal 88 2 2 6" xfId="48808"/>
    <cellStyle name="Normal 88 2 2 7" xfId="48809"/>
    <cellStyle name="Normal 88 2 2 8" xfId="48810"/>
    <cellStyle name="Normal 88 2 3" xfId="48811"/>
    <cellStyle name="Normal 88 2 3 2" xfId="48812"/>
    <cellStyle name="Normal 88 2 3 2 2" xfId="48813"/>
    <cellStyle name="Normal 88 2 3 2 3" xfId="48814"/>
    <cellStyle name="Normal 88 2 3 3" xfId="48815"/>
    <cellStyle name="Normal 88 2 3 3 2" xfId="48816"/>
    <cellStyle name="Normal 88 2 3 3 3" xfId="48817"/>
    <cellStyle name="Normal 88 2 3 4" xfId="48818"/>
    <cellStyle name="Normal 88 2 3 5" xfId="48819"/>
    <cellStyle name="Normal 88 2 3 6" xfId="48820"/>
    <cellStyle name="Normal 88 2 4" xfId="48821"/>
    <cellStyle name="Normal 88 2 4 2" xfId="48822"/>
    <cellStyle name="Normal 88 2 4 3" xfId="48823"/>
    <cellStyle name="Normal 88 2 5" xfId="48824"/>
    <cellStyle name="Normal 88 2 5 2" xfId="48825"/>
    <cellStyle name="Normal 88 2 5 3" xfId="48826"/>
    <cellStyle name="Normal 88 2 6" xfId="48827"/>
    <cellStyle name="Normal 88 2 7" xfId="48828"/>
    <cellStyle name="Normal 88 2 8" xfId="48829"/>
    <cellStyle name="Normal 88 2 9" xfId="48830"/>
    <cellStyle name="Normal 88 3" xfId="48831"/>
    <cellStyle name="Normal 88 3 2" xfId="48832"/>
    <cellStyle name="Normal 88 3 2 2" xfId="48833"/>
    <cellStyle name="Normal 88 3 2 2 2" xfId="48834"/>
    <cellStyle name="Normal 88 3 2 2 3" xfId="48835"/>
    <cellStyle name="Normal 88 3 2 3" xfId="48836"/>
    <cellStyle name="Normal 88 3 2 3 2" xfId="48837"/>
    <cellStyle name="Normal 88 3 2 3 3" xfId="48838"/>
    <cellStyle name="Normal 88 3 2 4" xfId="48839"/>
    <cellStyle name="Normal 88 3 2 5" xfId="48840"/>
    <cellStyle name="Normal 88 3 2 6" xfId="48841"/>
    <cellStyle name="Normal 88 3 3" xfId="48842"/>
    <cellStyle name="Normal 88 3 3 2" xfId="48843"/>
    <cellStyle name="Normal 88 3 3 3" xfId="48844"/>
    <cellStyle name="Normal 88 3 4" xfId="48845"/>
    <cellStyle name="Normal 88 3 4 2" xfId="48846"/>
    <cellStyle name="Normal 88 3 4 3" xfId="48847"/>
    <cellStyle name="Normal 88 3 5" xfId="48848"/>
    <cellStyle name="Normal 88 3 6" xfId="48849"/>
    <cellStyle name="Normal 88 3 7" xfId="48850"/>
    <cellStyle name="Normal 88 3 8" xfId="48851"/>
    <cellStyle name="Normal 88 4" xfId="48852"/>
    <cellStyle name="Normal 88 4 2" xfId="48853"/>
    <cellStyle name="Normal 88 4 2 2" xfId="48854"/>
    <cellStyle name="Normal 88 4 2 3" xfId="48855"/>
    <cellStyle name="Normal 88 4 3" xfId="48856"/>
    <cellStyle name="Normal 88 4 3 2" xfId="48857"/>
    <cellStyle name="Normal 88 4 3 3" xfId="48858"/>
    <cellStyle name="Normal 88 4 4" xfId="48859"/>
    <cellStyle name="Normal 88 4 5" xfId="48860"/>
    <cellStyle name="Normal 88 4 6" xfId="48861"/>
    <cellStyle name="Normal 88 5" xfId="48862"/>
    <cellStyle name="Normal 88 5 2" xfId="48863"/>
    <cellStyle name="Normal 88 5 3" xfId="48864"/>
    <cellStyle name="Normal 88 6" xfId="48865"/>
    <cellStyle name="Normal 88 6 2" xfId="48866"/>
    <cellStyle name="Normal 88 6 3" xfId="48867"/>
    <cellStyle name="Normal 88 7" xfId="48868"/>
    <cellStyle name="Normal 88 8" xfId="48869"/>
    <cellStyle name="Normal 88 9" xfId="48870"/>
    <cellStyle name="Normal 880" xfId="48871"/>
    <cellStyle name="Normal 880 2" xfId="48872"/>
    <cellStyle name="Normal 880 2 2" xfId="48873"/>
    <cellStyle name="Normal 880 2 2 2" xfId="48874"/>
    <cellStyle name="Normal 880 2 2 3" xfId="48875"/>
    <cellStyle name="Normal 880 2 3" xfId="48876"/>
    <cellStyle name="Normal 880 2 3 2" xfId="48877"/>
    <cellStyle name="Normal 880 2 3 3" xfId="48878"/>
    <cellStyle name="Normal 880 2 4" xfId="48879"/>
    <cellStyle name="Normal 880 2 5" xfId="48880"/>
    <cellStyle name="Normal 880 2 6" xfId="48881"/>
    <cellStyle name="Normal 880 3" xfId="48882"/>
    <cellStyle name="Normal 880 3 2" xfId="48883"/>
    <cellStyle name="Normal 880 3 3" xfId="48884"/>
    <cellStyle name="Normal 880 4" xfId="48885"/>
    <cellStyle name="Normal 880 4 2" xfId="48886"/>
    <cellStyle name="Normal 880 4 3" xfId="48887"/>
    <cellStyle name="Normal 880 5" xfId="48888"/>
    <cellStyle name="Normal 880 6" xfId="48889"/>
    <cellStyle name="Normal 880 7" xfId="48890"/>
    <cellStyle name="Normal 880 8" xfId="48891"/>
    <cellStyle name="Normal 881" xfId="48892"/>
    <cellStyle name="Normal 881 2" xfId="48893"/>
    <cellStyle name="Normal 881 2 2" xfId="48894"/>
    <cellStyle name="Normal 881 2 2 2" xfId="48895"/>
    <cellStyle name="Normal 881 2 2 3" xfId="48896"/>
    <cellStyle name="Normal 881 2 3" xfId="48897"/>
    <cellStyle name="Normal 881 2 3 2" xfId="48898"/>
    <cellStyle name="Normal 881 2 3 3" xfId="48899"/>
    <cellStyle name="Normal 881 2 4" xfId="48900"/>
    <cellStyle name="Normal 881 2 5" xfId="48901"/>
    <cellStyle name="Normal 881 2 6" xfId="48902"/>
    <cellStyle name="Normal 881 3" xfId="48903"/>
    <cellStyle name="Normal 881 3 2" xfId="48904"/>
    <cellStyle name="Normal 881 3 3" xfId="48905"/>
    <cellStyle name="Normal 881 4" xfId="48906"/>
    <cellStyle name="Normal 881 4 2" xfId="48907"/>
    <cellStyle name="Normal 881 4 3" xfId="48908"/>
    <cellStyle name="Normal 881 5" xfId="48909"/>
    <cellStyle name="Normal 881 6" xfId="48910"/>
    <cellStyle name="Normal 881 7" xfId="48911"/>
    <cellStyle name="Normal 881 8" xfId="48912"/>
    <cellStyle name="Normal 882" xfId="48913"/>
    <cellStyle name="Normal 882 2" xfId="48914"/>
    <cellStyle name="Normal 882 2 2" xfId="48915"/>
    <cellStyle name="Normal 882 2 2 2" xfId="48916"/>
    <cellStyle name="Normal 882 2 2 3" xfId="48917"/>
    <cellStyle name="Normal 882 2 3" xfId="48918"/>
    <cellStyle name="Normal 882 2 3 2" xfId="48919"/>
    <cellStyle name="Normal 882 2 3 3" xfId="48920"/>
    <cellStyle name="Normal 882 2 4" xfId="48921"/>
    <cellStyle name="Normal 882 2 5" xfId="48922"/>
    <cellStyle name="Normal 882 2 6" xfId="48923"/>
    <cellStyle name="Normal 882 3" xfId="48924"/>
    <cellStyle name="Normal 882 3 2" xfId="48925"/>
    <cellStyle name="Normal 882 3 3" xfId="48926"/>
    <cellStyle name="Normal 882 4" xfId="48927"/>
    <cellStyle name="Normal 882 4 2" xfId="48928"/>
    <cellStyle name="Normal 882 4 3" xfId="48929"/>
    <cellStyle name="Normal 882 5" xfId="48930"/>
    <cellStyle name="Normal 882 6" xfId="48931"/>
    <cellStyle name="Normal 882 7" xfId="48932"/>
    <cellStyle name="Normal 882 8" xfId="48933"/>
    <cellStyle name="Normal 883" xfId="48934"/>
    <cellStyle name="Normal 884" xfId="48935"/>
    <cellStyle name="Normal 885" xfId="48936"/>
    <cellStyle name="Normal 886" xfId="48937"/>
    <cellStyle name="Normal 887" xfId="48938"/>
    <cellStyle name="Normal 888" xfId="48939"/>
    <cellStyle name="Normal 889" xfId="48940"/>
    <cellStyle name="Normal 89" xfId="48941"/>
    <cellStyle name="Normal 89 10" xfId="48942"/>
    <cellStyle name="Normal 89 11" xfId="48943"/>
    <cellStyle name="Normal 89 12" xfId="48944"/>
    <cellStyle name="Normal 89 2" xfId="48945"/>
    <cellStyle name="Normal 89 2 2" xfId="48946"/>
    <cellStyle name="Normal 89 2 2 2" xfId="48947"/>
    <cellStyle name="Normal 89 2 2 2 2" xfId="48948"/>
    <cellStyle name="Normal 89 2 2 2 2 2" xfId="48949"/>
    <cellStyle name="Normal 89 2 2 2 2 3" xfId="48950"/>
    <cellStyle name="Normal 89 2 2 2 3" xfId="48951"/>
    <cellStyle name="Normal 89 2 2 2 3 2" xfId="48952"/>
    <cellStyle name="Normal 89 2 2 2 3 3" xfId="48953"/>
    <cellStyle name="Normal 89 2 2 2 4" xfId="48954"/>
    <cellStyle name="Normal 89 2 2 2 5" xfId="48955"/>
    <cellStyle name="Normal 89 2 2 2 6" xfId="48956"/>
    <cellStyle name="Normal 89 2 2 3" xfId="48957"/>
    <cellStyle name="Normal 89 2 2 3 2" xfId="48958"/>
    <cellStyle name="Normal 89 2 2 3 3" xfId="48959"/>
    <cellStyle name="Normal 89 2 2 4" xfId="48960"/>
    <cellStyle name="Normal 89 2 2 4 2" xfId="48961"/>
    <cellStyle name="Normal 89 2 2 4 3" xfId="48962"/>
    <cellStyle name="Normal 89 2 2 5" xfId="48963"/>
    <cellStyle name="Normal 89 2 2 6" xfId="48964"/>
    <cellStyle name="Normal 89 2 2 7" xfId="48965"/>
    <cellStyle name="Normal 89 2 2 8" xfId="48966"/>
    <cellStyle name="Normal 89 2 3" xfId="48967"/>
    <cellStyle name="Normal 89 2 3 2" xfId="48968"/>
    <cellStyle name="Normal 89 2 3 2 2" xfId="48969"/>
    <cellStyle name="Normal 89 2 3 2 3" xfId="48970"/>
    <cellStyle name="Normal 89 2 3 3" xfId="48971"/>
    <cellStyle name="Normal 89 2 3 3 2" xfId="48972"/>
    <cellStyle name="Normal 89 2 3 3 3" xfId="48973"/>
    <cellStyle name="Normal 89 2 3 4" xfId="48974"/>
    <cellStyle name="Normal 89 2 3 5" xfId="48975"/>
    <cellStyle name="Normal 89 2 3 6" xfId="48976"/>
    <cellStyle name="Normal 89 2 4" xfId="48977"/>
    <cellStyle name="Normal 89 2 4 2" xfId="48978"/>
    <cellStyle name="Normal 89 2 4 3" xfId="48979"/>
    <cellStyle name="Normal 89 2 5" xfId="48980"/>
    <cellStyle name="Normal 89 2 5 2" xfId="48981"/>
    <cellStyle name="Normal 89 2 5 3" xfId="48982"/>
    <cellStyle name="Normal 89 2 6" xfId="48983"/>
    <cellStyle name="Normal 89 2 7" xfId="48984"/>
    <cellStyle name="Normal 89 2 8" xfId="48985"/>
    <cellStyle name="Normal 89 2 9" xfId="48986"/>
    <cellStyle name="Normal 89 3" xfId="48987"/>
    <cellStyle name="Normal 89 3 2" xfId="48988"/>
    <cellStyle name="Normal 89 3 2 2" xfId="48989"/>
    <cellStyle name="Normal 89 3 2 2 2" xfId="48990"/>
    <cellStyle name="Normal 89 3 2 2 3" xfId="48991"/>
    <cellStyle name="Normal 89 3 2 3" xfId="48992"/>
    <cellStyle name="Normal 89 3 2 3 2" xfId="48993"/>
    <cellStyle name="Normal 89 3 2 3 3" xfId="48994"/>
    <cellStyle name="Normal 89 3 2 4" xfId="48995"/>
    <cellStyle name="Normal 89 3 2 5" xfId="48996"/>
    <cellStyle name="Normal 89 3 2 6" xfId="48997"/>
    <cellStyle name="Normal 89 3 3" xfId="48998"/>
    <cellStyle name="Normal 89 3 3 2" xfId="48999"/>
    <cellStyle name="Normal 89 3 3 3" xfId="49000"/>
    <cellStyle name="Normal 89 3 4" xfId="49001"/>
    <cellStyle name="Normal 89 3 4 2" xfId="49002"/>
    <cellStyle name="Normal 89 3 4 3" xfId="49003"/>
    <cellStyle name="Normal 89 3 5" xfId="49004"/>
    <cellStyle name="Normal 89 3 6" xfId="49005"/>
    <cellStyle name="Normal 89 3 7" xfId="49006"/>
    <cellStyle name="Normal 89 3 8" xfId="49007"/>
    <cellStyle name="Normal 89 4" xfId="49008"/>
    <cellStyle name="Normal 89 4 2" xfId="49009"/>
    <cellStyle name="Normal 89 4 2 2" xfId="49010"/>
    <cellStyle name="Normal 89 4 2 3" xfId="49011"/>
    <cellStyle name="Normal 89 4 3" xfId="49012"/>
    <cellStyle name="Normal 89 4 3 2" xfId="49013"/>
    <cellStyle name="Normal 89 4 3 3" xfId="49014"/>
    <cellStyle name="Normal 89 4 4" xfId="49015"/>
    <cellStyle name="Normal 89 4 5" xfId="49016"/>
    <cellStyle name="Normal 89 4 6" xfId="49017"/>
    <cellStyle name="Normal 89 5" xfId="49018"/>
    <cellStyle name="Normal 89 5 2" xfId="49019"/>
    <cellStyle name="Normal 89 5 3" xfId="49020"/>
    <cellStyle name="Normal 89 6" xfId="49021"/>
    <cellStyle name="Normal 89 6 2" xfId="49022"/>
    <cellStyle name="Normal 89 6 3" xfId="49023"/>
    <cellStyle name="Normal 89 7" xfId="49024"/>
    <cellStyle name="Normal 89 8" xfId="49025"/>
    <cellStyle name="Normal 89 9" xfId="49026"/>
    <cellStyle name="Normal 890" xfId="49027"/>
    <cellStyle name="Normal 891" xfId="49028"/>
    <cellStyle name="Normal 892" xfId="49029"/>
    <cellStyle name="Normal 893" xfId="49030"/>
    <cellStyle name="Normal 894" xfId="49031"/>
    <cellStyle name="Normal 895" xfId="49032"/>
    <cellStyle name="Normal 896" xfId="49033"/>
    <cellStyle name="Normal 897" xfId="49034"/>
    <cellStyle name="Normal 898" xfId="49035"/>
    <cellStyle name="Normal 899" xfId="49036"/>
    <cellStyle name="Normal 9" xfId="49037"/>
    <cellStyle name="Normal 9 2" xfId="49038"/>
    <cellStyle name="Normal 9 2 2" xfId="49039"/>
    <cellStyle name="Normal 9 2 2 2" xfId="49040"/>
    <cellStyle name="Normal 9 2 3" xfId="49041"/>
    <cellStyle name="Normal 9 3" xfId="49042"/>
    <cellStyle name="Normal 9 3 2" xfId="49043"/>
    <cellStyle name="Normal 9 4" xfId="49044"/>
    <cellStyle name="Normal 9 5" xfId="49045"/>
    <cellStyle name="Normal 9 6" xfId="49046"/>
    <cellStyle name="Normal 9 7" xfId="49047"/>
    <cellStyle name="Normal 9 8" xfId="49048"/>
    <cellStyle name="Normal 9 9" xfId="49049"/>
    <cellStyle name="Normal 90" xfId="49050"/>
    <cellStyle name="Normal 90 10" xfId="49051"/>
    <cellStyle name="Normal 90 11" xfId="49052"/>
    <cellStyle name="Normal 90 12" xfId="49053"/>
    <cellStyle name="Normal 90 2" xfId="49054"/>
    <cellStyle name="Normal 90 2 2" xfId="49055"/>
    <cellStyle name="Normal 90 2 2 2" xfId="49056"/>
    <cellStyle name="Normal 90 2 2 2 2" xfId="49057"/>
    <cellStyle name="Normal 90 2 2 2 2 2" xfId="49058"/>
    <cellStyle name="Normal 90 2 2 2 2 3" xfId="49059"/>
    <cellStyle name="Normal 90 2 2 2 3" xfId="49060"/>
    <cellStyle name="Normal 90 2 2 2 3 2" xfId="49061"/>
    <cellStyle name="Normal 90 2 2 2 3 3" xfId="49062"/>
    <cellStyle name="Normal 90 2 2 2 4" xfId="49063"/>
    <cellStyle name="Normal 90 2 2 2 5" xfId="49064"/>
    <cellStyle name="Normal 90 2 2 2 6" xfId="49065"/>
    <cellStyle name="Normal 90 2 2 3" xfId="49066"/>
    <cellStyle name="Normal 90 2 2 3 2" xfId="49067"/>
    <cellStyle name="Normal 90 2 2 3 3" xfId="49068"/>
    <cellStyle name="Normal 90 2 2 4" xfId="49069"/>
    <cellStyle name="Normal 90 2 2 4 2" xfId="49070"/>
    <cellStyle name="Normal 90 2 2 4 3" xfId="49071"/>
    <cellStyle name="Normal 90 2 2 5" xfId="49072"/>
    <cellStyle name="Normal 90 2 2 6" xfId="49073"/>
    <cellStyle name="Normal 90 2 2 7" xfId="49074"/>
    <cellStyle name="Normal 90 2 2 8" xfId="49075"/>
    <cellStyle name="Normal 90 2 3" xfId="49076"/>
    <cellStyle name="Normal 90 2 3 2" xfId="49077"/>
    <cellStyle name="Normal 90 2 3 2 2" xfId="49078"/>
    <cellStyle name="Normal 90 2 3 2 3" xfId="49079"/>
    <cellStyle name="Normal 90 2 3 3" xfId="49080"/>
    <cellStyle name="Normal 90 2 3 3 2" xfId="49081"/>
    <cellStyle name="Normal 90 2 3 3 3" xfId="49082"/>
    <cellStyle name="Normal 90 2 3 4" xfId="49083"/>
    <cellStyle name="Normal 90 2 3 5" xfId="49084"/>
    <cellStyle name="Normal 90 2 3 6" xfId="49085"/>
    <cellStyle name="Normal 90 2 4" xfId="49086"/>
    <cellStyle name="Normal 90 2 4 2" xfId="49087"/>
    <cellStyle name="Normal 90 2 4 3" xfId="49088"/>
    <cellStyle name="Normal 90 2 5" xfId="49089"/>
    <cellStyle name="Normal 90 2 5 2" xfId="49090"/>
    <cellStyle name="Normal 90 2 5 3" xfId="49091"/>
    <cellStyle name="Normal 90 2 6" xfId="49092"/>
    <cellStyle name="Normal 90 2 7" xfId="49093"/>
    <cellStyle name="Normal 90 2 8" xfId="49094"/>
    <cellStyle name="Normal 90 2 9" xfId="49095"/>
    <cellStyle name="Normal 90 3" xfId="49096"/>
    <cellStyle name="Normal 90 3 2" xfId="49097"/>
    <cellStyle name="Normal 90 3 2 2" xfId="49098"/>
    <cellStyle name="Normal 90 3 2 2 2" xfId="49099"/>
    <cellStyle name="Normal 90 3 2 2 3" xfId="49100"/>
    <cellStyle name="Normal 90 3 2 3" xfId="49101"/>
    <cellStyle name="Normal 90 3 2 3 2" xfId="49102"/>
    <cellStyle name="Normal 90 3 2 3 3" xfId="49103"/>
    <cellStyle name="Normal 90 3 2 4" xfId="49104"/>
    <cellStyle name="Normal 90 3 2 5" xfId="49105"/>
    <cellStyle name="Normal 90 3 2 6" xfId="49106"/>
    <cellStyle name="Normal 90 3 3" xfId="49107"/>
    <cellStyle name="Normal 90 3 3 2" xfId="49108"/>
    <cellStyle name="Normal 90 3 3 3" xfId="49109"/>
    <cellStyle name="Normal 90 3 4" xfId="49110"/>
    <cellStyle name="Normal 90 3 4 2" xfId="49111"/>
    <cellStyle name="Normal 90 3 4 3" xfId="49112"/>
    <cellStyle name="Normal 90 3 5" xfId="49113"/>
    <cellStyle name="Normal 90 3 6" xfId="49114"/>
    <cellStyle name="Normal 90 3 7" xfId="49115"/>
    <cellStyle name="Normal 90 3 8" xfId="49116"/>
    <cellStyle name="Normal 90 4" xfId="49117"/>
    <cellStyle name="Normal 90 4 2" xfId="49118"/>
    <cellStyle name="Normal 90 4 2 2" xfId="49119"/>
    <cellStyle name="Normal 90 4 2 3" xfId="49120"/>
    <cellStyle name="Normal 90 4 3" xfId="49121"/>
    <cellStyle name="Normal 90 4 3 2" xfId="49122"/>
    <cellStyle name="Normal 90 4 3 3" xfId="49123"/>
    <cellStyle name="Normal 90 4 4" xfId="49124"/>
    <cellStyle name="Normal 90 4 5" xfId="49125"/>
    <cellStyle name="Normal 90 4 6" xfId="49126"/>
    <cellStyle name="Normal 90 5" xfId="49127"/>
    <cellStyle name="Normal 90 5 2" xfId="49128"/>
    <cellStyle name="Normal 90 5 3" xfId="49129"/>
    <cellStyle name="Normal 90 6" xfId="49130"/>
    <cellStyle name="Normal 90 6 2" xfId="49131"/>
    <cellStyle name="Normal 90 6 3" xfId="49132"/>
    <cellStyle name="Normal 90 7" xfId="49133"/>
    <cellStyle name="Normal 90 8" xfId="49134"/>
    <cellStyle name="Normal 90 9" xfId="49135"/>
    <cellStyle name="Normal 900" xfId="49136"/>
    <cellStyle name="Normal 901" xfId="49137"/>
    <cellStyle name="Normal 902" xfId="49138"/>
    <cellStyle name="Normal 903" xfId="49139"/>
    <cellStyle name="Normal 904" xfId="49140"/>
    <cellStyle name="Normal 905" xfId="49141"/>
    <cellStyle name="Normal 905 2" xfId="49142"/>
    <cellStyle name="Normal 906" xfId="49143"/>
    <cellStyle name="Normal 907" xfId="49144"/>
    <cellStyle name="Normal 908" xfId="49145"/>
    <cellStyle name="Normal 909" xfId="49146"/>
    <cellStyle name="Normal 91" xfId="49147"/>
    <cellStyle name="Normal 91 10" xfId="49148"/>
    <cellStyle name="Normal 91 11" xfId="49149"/>
    <cellStyle name="Normal 91 12" xfId="49150"/>
    <cellStyle name="Normal 91 2" xfId="49151"/>
    <cellStyle name="Normal 91 2 2" xfId="49152"/>
    <cellStyle name="Normal 91 2 2 2" xfId="49153"/>
    <cellStyle name="Normal 91 2 2 2 2" xfId="49154"/>
    <cellStyle name="Normal 91 2 2 2 2 2" xfId="49155"/>
    <cellStyle name="Normal 91 2 2 2 2 3" xfId="49156"/>
    <cellStyle name="Normal 91 2 2 2 3" xfId="49157"/>
    <cellStyle name="Normal 91 2 2 2 3 2" xfId="49158"/>
    <cellStyle name="Normal 91 2 2 2 3 3" xfId="49159"/>
    <cellStyle name="Normal 91 2 2 2 4" xfId="49160"/>
    <cellStyle name="Normal 91 2 2 2 5" xfId="49161"/>
    <cellStyle name="Normal 91 2 2 2 6" xfId="49162"/>
    <cellStyle name="Normal 91 2 2 3" xfId="49163"/>
    <cellStyle name="Normal 91 2 2 3 2" xfId="49164"/>
    <cellStyle name="Normal 91 2 2 3 3" xfId="49165"/>
    <cellStyle name="Normal 91 2 2 4" xfId="49166"/>
    <cellStyle name="Normal 91 2 2 4 2" xfId="49167"/>
    <cellStyle name="Normal 91 2 2 4 3" xfId="49168"/>
    <cellStyle name="Normal 91 2 2 5" xfId="49169"/>
    <cellStyle name="Normal 91 2 2 6" xfId="49170"/>
    <cellStyle name="Normal 91 2 2 7" xfId="49171"/>
    <cellStyle name="Normal 91 2 2 8" xfId="49172"/>
    <cellStyle name="Normal 91 2 3" xfId="49173"/>
    <cellStyle name="Normal 91 2 3 2" xfId="49174"/>
    <cellStyle name="Normal 91 2 3 2 2" xfId="49175"/>
    <cellStyle name="Normal 91 2 3 2 3" xfId="49176"/>
    <cellStyle name="Normal 91 2 3 3" xfId="49177"/>
    <cellStyle name="Normal 91 2 3 3 2" xfId="49178"/>
    <cellStyle name="Normal 91 2 3 3 3" xfId="49179"/>
    <cellStyle name="Normal 91 2 3 4" xfId="49180"/>
    <cellStyle name="Normal 91 2 3 5" xfId="49181"/>
    <cellStyle name="Normal 91 2 3 6" xfId="49182"/>
    <cellStyle name="Normal 91 2 4" xfId="49183"/>
    <cellStyle name="Normal 91 2 4 2" xfId="49184"/>
    <cellStyle name="Normal 91 2 4 3" xfId="49185"/>
    <cellStyle name="Normal 91 2 5" xfId="49186"/>
    <cellStyle name="Normal 91 2 5 2" xfId="49187"/>
    <cellStyle name="Normal 91 2 5 3" xfId="49188"/>
    <cellStyle name="Normal 91 2 6" xfId="49189"/>
    <cellStyle name="Normal 91 2 7" xfId="49190"/>
    <cellStyle name="Normal 91 2 8" xfId="49191"/>
    <cellStyle name="Normal 91 2 9" xfId="49192"/>
    <cellStyle name="Normal 91 3" xfId="49193"/>
    <cellStyle name="Normal 91 3 2" xfId="49194"/>
    <cellStyle name="Normal 91 3 2 2" xfId="49195"/>
    <cellStyle name="Normal 91 3 2 2 2" xfId="49196"/>
    <cellStyle name="Normal 91 3 2 2 3" xfId="49197"/>
    <cellStyle name="Normal 91 3 2 3" xfId="49198"/>
    <cellStyle name="Normal 91 3 2 3 2" xfId="49199"/>
    <cellStyle name="Normal 91 3 2 3 3" xfId="49200"/>
    <cellStyle name="Normal 91 3 2 4" xfId="49201"/>
    <cellStyle name="Normal 91 3 2 5" xfId="49202"/>
    <cellStyle name="Normal 91 3 2 6" xfId="49203"/>
    <cellStyle name="Normal 91 3 3" xfId="49204"/>
    <cellStyle name="Normal 91 3 3 2" xfId="49205"/>
    <cellStyle name="Normal 91 3 3 3" xfId="49206"/>
    <cellStyle name="Normal 91 3 4" xfId="49207"/>
    <cellStyle name="Normal 91 3 4 2" xfId="49208"/>
    <cellStyle name="Normal 91 3 4 3" xfId="49209"/>
    <cellStyle name="Normal 91 3 5" xfId="49210"/>
    <cellStyle name="Normal 91 3 6" xfId="49211"/>
    <cellStyle name="Normal 91 3 7" xfId="49212"/>
    <cellStyle name="Normal 91 3 8" xfId="49213"/>
    <cellStyle name="Normal 91 4" xfId="49214"/>
    <cellStyle name="Normal 91 4 2" xfId="49215"/>
    <cellStyle name="Normal 91 4 2 2" xfId="49216"/>
    <cellStyle name="Normal 91 4 2 3" xfId="49217"/>
    <cellStyle name="Normal 91 4 3" xfId="49218"/>
    <cellStyle name="Normal 91 4 3 2" xfId="49219"/>
    <cellStyle name="Normal 91 4 3 3" xfId="49220"/>
    <cellStyle name="Normal 91 4 4" xfId="49221"/>
    <cellStyle name="Normal 91 4 5" xfId="49222"/>
    <cellStyle name="Normal 91 4 6" xfId="49223"/>
    <cellStyle name="Normal 91 5" xfId="49224"/>
    <cellStyle name="Normal 91 5 2" xfId="49225"/>
    <cellStyle name="Normal 91 5 3" xfId="49226"/>
    <cellStyle name="Normal 91 6" xfId="49227"/>
    <cellStyle name="Normal 91 6 2" xfId="49228"/>
    <cellStyle name="Normal 91 6 3" xfId="49229"/>
    <cellStyle name="Normal 91 7" xfId="49230"/>
    <cellStyle name="Normal 91 8" xfId="49231"/>
    <cellStyle name="Normal 91 9" xfId="49232"/>
    <cellStyle name="Normal 910" xfId="49233"/>
    <cellStyle name="Normal 911" xfId="49234"/>
    <cellStyle name="Normal 912" xfId="49235"/>
    <cellStyle name="Normal 913" xfId="49236"/>
    <cellStyle name="Normal 914" xfId="49237"/>
    <cellStyle name="Normal 915" xfId="49238"/>
    <cellStyle name="Normal 916" xfId="49239"/>
    <cellStyle name="Normal 917" xfId="49240"/>
    <cellStyle name="Normal 918" xfId="49241"/>
    <cellStyle name="Normal 919" xfId="49242"/>
    <cellStyle name="Normal 92" xfId="49243"/>
    <cellStyle name="Normal 92 10" xfId="49244"/>
    <cellStyle name="Normal 92 11" xfId="49245"/>
    <cellStyle name="Normal 92 12" xfId="49246"/>
    <cellStyle name="Normal 92 2" xfId="49247"/>
    <cellStyle name="Normal 92 2 2" xfId="49248"/>
    <cellStyle name="Normal 92 2 2 2" xfId="49249"/>
    <cellStyle name="Normal 92 2 2 2 2" xfId="49250"/>
    <cellStyle name="Normal 92 2 2 2 2 2" xfId="49251"/>
    <cellStyle name="Normal 92 2 2 2 2 3" xfId="49252"/>
    <cellStyle name="Normal 92 2 2 2 3" xfId="49253"/>
    <cellStyle name="Normal 92 2 2 2 3 2" xfId="49254"/>
    <cellStyle name="Normal 92 2 2 2 3 3" xfId="49255"/>
    <cellStyle name="Normal 92 2 2 2 4" xfId="49256"/>
    <cellStyle name="Normal 92 2 2 2 5" xfId="49257"/>
    <cellStyle name="Normal 92 2 2 2 6" xfId="49258"/>
    <cellStyle name="Normal 92 2 2 3" xfId="49259"/>
    <cellStyle name="Normal 92 2 2 3 2" xfId="49260"/>
    <cellStyle name="Normal 92 2 2 3 3" xfId="49261"/>
    <cellStyle name="Normal 92 2 2 4" xfId="49262"/>
    <cellStyle name="Normal 92 2 2 4 2" xfId="49263"/>
    <cellStyle name="Normal 92 2 2 4 3" xfId="49264"/>
    <cellStyle name="Normal 92 2 2 5" xfId="49265"/>
    <cellStyle name="Normal 92 2 2 6" xfId="49266"/>
    <cellStyle name="Normal 92 2 2 7" xfId="49267"/>
    <cellStyle name="Normal 92 2 2 8" xfId="49268"/>
    <cellStyle name="Normal 92 2 3" xfId="49269"/>
    <cellStyle name="Normal 92 2 3 2" xfId="49270"/>
    <cellStyle name="Normal 92 2 3 2 2" xfId="49271"/>
    <cellStyle name="Normal 92 2 3 2 3" xfId="49272"/>
    <cellStyle name="Normal 92 2 3 3" xfId="49273"/>
    <cellStyle name="Normal 92 2 3 3 2" xfId="49274"/>
    <cellStyle name="Normal 92 2 3 3 3" xfId="49275"/>
    <cellStyle name="Normal 92 2 3 4" xfId="49276"/>
    <cellStyle name="Normal 92 2 3 5" xfId="49277"/>
    <cellStyle name="Normal 92 2 3 6" xfId="49278"/>
    <cellStyle name="Normal 92 2 4" xfId="49279"/>
    <cellStyle name="Normal 92 2 4 2" xfId="49280"/>
    <cellStyle name="Normal 92 2 4 3" xfId="49281"/>
    <cellStyle name="Normal 92 2 5" xfId="49282"/>
    <cellStyle name="Normal 92 2 5 2" xfId="49283"/>
    <cellStyle name="Normal 92 2 5 3" xfId="49284"/>
    <cellStyle name="Normal 92 2 6" xfId="49285"/>
    <cellStyle name="Normal 92 2 7" xfId="49286"/>
    <cellStyle name="Normal 92 2 8" xfId="49287"/>
    <cellStyle name="Normal 92 2 9" xfId="49288"/>
    <cellStyle name="Normal 92 3" xfId="49289"/>
    <cellStyle name="Normal 92 3 2" xfId="49290"/>
    <cellStyle name="Normal 92 3 2 2" xfId="49291"/>
    <cellStyle name="Normal 92 3 2 2 2" xfId="49292"/>
    <cellStyle name="Normal 92 3 2 2 3" xfId="49293"/>
    <cellStyle name="Normal 92 3 2 3" xfId="49294"/>
    <cellStyle name="Normal 92 3 2 3 2" xfId="49295"/>
    <cellStyle name="Normal 92 3 2 3 3" xfId="49296"/>
    <cellStyle name="Normal 92 3 2 4" xfId="49297"/>
    <cellStyle name="Normal 92 3 2 5" xfId="49298"/>
    <cellStyle name="Normal 92 3 2 6" xfId="49299"/>
    <cellStyle name="Normal 92 3 3" xfId="49300"/>
    <cellStyle name="Normal 92 3 3 2" xfId="49301"/>
    <cellStyle name="Normal 92 3 3 3" xfId="49302"/>
    <cellStyle name="Normal 92 3 4" xfId="49303"/>
    <cellStyle name="Normal 92 3 4 2" xfId="49304"/>
    <cellStyle name="Normal 92 3 4 3" xfId="49305"/>
    <cellStyle name="Normal 92 3 5" xfId="49306"/>
    <cellStyle name="Normal 92 3 6" xfId="49307"/>
    <cellStyle name="Normal 92 3 7" xfId="49308"/>
    <cellStyle name="Normal 92 3 8" xfId="49309"/>
    <cellStyle name="Normal 92 4" xfId="49310"/>
    <cellStyle name="Normal 92 4 2" xfId="49311"/>
    <cellStyle name="Normal 92 4 2 2" xfId="49312"/>
    <cellStyle name="Normal 92 4 2 3" xfId="49313"/>
    <cellStyle name="Normal 92 4 3" xfId="49314"/>
    <cellStyle name="Normal 92 4 3 2" xfId="49315"/>
    <cellStyle name="Normal 92 4 3 3" xfId="49316"/>
    <cellStyle name="Normal 92 4 4" xfId="49317"/>
    <cellStyle name="Normal 92 4 5" xfId="49318"/>
    <cellStyle name="Normal 92 4 6" xfId="49319"/>
    <cellStyle name="Normal 92 5" xfId="49320"/>
    <cellStyle name="Normal 92 5 2" xfId="49321"/>
    <cellStyle name="Normal 92 5 3" xfId="49322"/>
    <cellStyle name="Normal 92 6" xfId="49323"/>
    <cellStyle name="Normal 92 6 2" xfId="49324"/>
    <cellStyle name="Normal 92 6 3" xfId="49325"/>
    <cellStyle name="Normal 92 7" xfId="49326"/>
    <cellStyle name="Normal 92 8" xfId="49327"/>
    <cellStyle name="Normal 92 9" xfId="49328"/>
    <cellStyle name="Normal 920" xfId="49329"/>
    <cellStyle name="Normal 921" xfId="49330"/>
    <cellStyle name="Normal 922" xfId="49331"/>
    <cellStyle name="Normal 923" xfId="49332"/>
    <cellStyle name="Normal 924" xfId="49333"/>
    <cellStyle name="Normal 925" xfId="49334"/>
    <cellStyle name="Normal 926" xfId="49335"/>
    <cellStyle name="Normal 927" xfId="49336"/>
    <cellStyle name="Normal 928" xfId="49337"/>
    <cellStyle name="Normal 929" xfId="49338"/>
    <cellStyle name="Normal 93" xfId="49339"/>
    <cellStyle name="Normal 93 10" xfId="49340"/>
    <cellStyle name="Normal 93 11" xfId="49341"/>
    <cellStyle name="Normal 93 12" xfId="49342"/>
    <cellStyle name="Normal 93 2" xfId="49343"/>
    <cellStyle name="Normal 93 2 2" xfId="49344"/>
    <cellStyle name="Normal 93 2 2 2" xfId="49345"/>
    <cellStyle name="Normal 93 2 2 2 2" xfId="49346"/>
    <cellStyle name="Normal 93 2 2 2 2 2" xfId="49347"/>
    <cellStyle name="Normal 93 2 2 2 2 3" xfId="49348"/>
    <cellStyle name="Normal 93 2 2 2 3" xfId="49349"/>
    <cellStyle name="Normal 93 2 2 2 3 2" xfId="49350"/>
    <cellStyle name="Normal 93 2 2 2 3 3" xfId="49351"/>
    <cellStyle name="Normal 93 2 2 2 4" xfId="49352"/>
    <cellStyle name="Normal 93 2 2 2 5" xfId="49353"/>
    <cellStyle name="Normal 93 2 2 2 6" xfId="49354"/>
    <cellStyle name="Normal 93 2 2 3" xfId="49355"/>
    <cellStyle name="Normal 93 2 2 3 2" xfId="49356"/>
    <cellStyle name="Normal 93 2 2 3 3" xfId="49357"/>
    <cellStyle name="Normal 93 2 2 4" xfId="49358"/>
    <cellStyle name="Normal 93 2 2 4 2" xfId="49359"/>
    <cellStyle name="Normal 93 2 2 4 3" xfId="49360"/>
    <cellStyle name="Normal 93 2 2 5" xfId="49361"/>
    <cellStyle name="Normal 93 2 2 6" xfId="49362"/>
    <cellStyle name="Normal 93 2 2 7" xfId="49363"/>
    <cellStyle name="Normal 93 2 2 8" xfId="49364"/>
    <cellStyle name="Normal 93 2 3" xfId="49365"/>
    <cellStyle name="Normal 93 2 3 2" xfId="49366"/>
    <cellStyle name="Normal 93 2 3 2 2" xfId="49367"/>
    <cellStyle name="Normal 93 2 3 2 3" xfId="49368"/>
    <cellStyle name="Normal 93 2 3 3" xfId="49369"/>
    <cellStyle name="Normal 93 2 3 3 2" xfId="49370"/>
    <cellStyle name="Normal 93 2 3 3 3" xfId="49371"/>
    <cellStyle name="Normal 93 2 3 4" xfId="49372"/>
    <cellStyle name="Normal 93 2 3 5" xfId="49373"/>
    <cellStyle name="Normal 93 2 3 6" xfId="49374"/>
    <cellStyle name="Normal 93 2 4" xfId="49375"/>
    <cellStyle name="Normal 93 2 4 2" xfId="49376"/>
    <cellStyle name="Normal 93 2 4 3" xfId="49377"/>
    <cellStyle name="Normal 93 2 5" xfId="49378"/>
    <cellStyle name="Normal 93 2 5 2" xfId="49379"/>
    <cellStyle name="Normal 93 2 5 3" xfId="49380"/>
    <cellStyle name="Normal 93 2 6" xfId="49381"/>
    <cellStyle name="Normal 93 2 7" xfId="49382"/>
    <cellStyle name="Normal 93 2 8" xfId="49383"/>
    <cellStyle name="Normal 93 2 9" xfId="49384"/>
    <cellStyle name="Normal 93 3" xfId="49385"/>
    <cellStyle name="Normal 93 3 2" xfId="49386"/>
    <cellStyle name="Normal 93 3 2 2" xfId="49387"/>
    <cellStyle name="Normal 93 3 2 2 2" xfId="49388"/>
    <cellStyle name="Normal 93 3 2 2 3" xfId="49389"/>
    <cellStyle name="Normal 93 3 2 3" xfId="49390"/>
    <cellStyle name="Normal 93 3 2 3 2" xfId="49391"/>
    <cellStyle name="Normal 93 3 2 3 3" xfId="49392"/>
    <cellStyle name="Normal 93 3 2 4" xfId="49393"/>
    <cellStyle name="Normal 93 3 2 5" xfId="49394"/>
    <cellStyle name="Normal 93 3 2 6" xfId="49395"/>
    <cellStyle name="Normal 93 3 3" xfId="49396"/>
    <cellStyle name="Normal 93 3 3 2" xfId="49397"/>
    <cellStyle name="Normal 93 3 3 3" xfId="49398"/>
    <cellStyle name="Normal 93 3 4" xfId="49399"/>
    <cellStyle name="Normal 93 3 4 2" xfId="49400"/>
    <cellStyle name="Normal 93 3 4 3" xfId="49401"/>
    <cellStyle name="Normal 93 3 5" xfId="49402"/>
    <cellStyle name="Normal 93 3 6" xfId="49403"/>
    <cellStyle name="Normal 93 3 7" xfId="49404"/>
    <cellStyle name="Normal 93 3 8" xfId="49405"/>
    <cellStyle name="Normal 93 4" xfId="49406"/>
    <cellStyle name="Normal 93 4 2" xfId="49407"/>
    <cellStyle name="Normal 93 4 2 2" xfId="49408"/>
    <cellStyle name="Normal 93 4 2 3" xfId="49409"/>
    <cellStyle name="Normal 93 4 3" xfId="49410"/>
    <cellStyle name="Normal 93 4 3 2" xfId="49411"/>
    <cellStyle name="Normal 93 4 3 3" xfId="49412"/>
    <cellStyle name="Normal 93 4 4" xfId="49413"/>
    <cellStyle name="Normal 93 4 5" xfId="49414"/>
    <cellStyle name="Normal 93 4 6" xfId="49415"/>
    <cellStyle name="Normal 93 5" xfId="49416"/>
    <cellStyle name="Normal 93 5 2" xfId="49417"/>
    <cellStyle name="Normal 93 5 3" xfId="49418"/>
    <cellStyle name="Normal 93 6" xfId="49419"/>
    <cellStyle name="Normal 93 6 2" xfId="49420"/>
    <cellStyle name="Normal 93 6 3" xfId="49421"/>
    <cellStyle name="Normal 93 7" xfId="49422"/>
    <cellStyle name="Normal 93 8" xfId="49423"/>
    <cellStyle name="Normal 93 9" xfId="49424"/>
    <cellStyle name="Normal 930" xfId="49425"/>
    <cellStyle name="Normal 931" xfId="49426"/>
    <cellStyle name="Normal 932" xfId="49427"/>
    <cellStyle name="Normal 933" xfId="49428"/>
    <cellStyle name="Normal 934" xfId="49429"/>
    <cellStyle name="Normal 935" xfId="49430"/>
    <cellStyle name="Normal 936" xfId="49431"/>
    <cellStyle name="Normal 937" xfId="49432"/>
    <cellStyle name="Normal 938" xfId="49433"/>
    <cellStyle name="Normal 939" xfId="49434"/>
    <cellStyle name="Normal 94" xfId="49435"/>
    <cellStyle name="Normal 94 10" xfId="49436"/>
    <cellStyle name="Normal 94 11" xfId="49437"/>
    <cellStyle name="Normal 94 12" xfId="49438"/>
    <cellStyle name="Normal 94 2" xfId="49439"/>
    <cellStyle name="Normal 94 2 2" xfId="49440"/>
    <cellStyle name="Normal 94 2 2 2" xfId="49441"/>
    <cellStyle name="Normal 94 2 2 2 2" xfId="49442"/>
    <cellStyle name="Normal 94 2 2 2 2 2" xfId="49443"/>
    <cellStyle name="Normal 94 2 2 2 2 3" xfId="49444"/>
    <cellStyle name="Normal 94 2 2 2 3" xfId="49445"/>
    <cellStyle name="Normal 94 2 2 2 3 2" xfId="49446"/>
    <cellStyle name="Normal 94 2 2 2 3 3" xfId="49447"/>
    <cellStyle name="Normal 94 2 2 2 4" xfId="49448"/>
    <cellStyle name="Normal 94 2 2 2 5" xfId="49449"/>
    <cellStyle name="Normal 94 2 2 2 6" xfId="49450"/>
    <cellStyle name="Normal 94 2 2 3" xfId="49451"/>
    <cellStyle name="Normal 94 2 2 3 2" xfId="49452"/>
    <cellStyle name="Normal 94 2 2 3 3" xfId="49453"/>
    <cellStyle name="Normal 94 2 2 4" xfId="49454"/>
    <cellStyle name="Normal 94 2 2 4 2" xfId="49455"/>
    <cellStyle name="Normal 94 2 2 4 3" xfId="49456"/>
    <cellStyle name="Normal 94 2 2 5" xfId="49457"/>
    <cellStyle name="Normal 94 2 2 6" xfId="49458"/>
    <cellStyle name="Normal 94 2 2 7" xfId="49459"/>
    <cellStyle name="Normal 94 2 2 8" xfId="49460"/>
    <cellStyle name="Normal 94 2 3" xfId="49461"/>
    <cellStyle name="Normal 94 2 3 2" xfId="49462"/>
    <cellStyle name="Normal 94 2 3 2 2" xfId="49463"/>
    <cellStyle name="Normal 94 2 3 2 3" xfId="49464"/>
    <cellStyle name="Normal 94 2 3 3" xfId="49465"/>
    <cellStyle name="Normal 94 2 3 3 2" xfId="49466"/>
    <cellStyle name="Normal 94 2 3 3 3" xfId="49467"/>
    <cellStyle name="Normal 94 2 3 4" xfId="49468"/>
    <cellStyle name="Normal 94 2 3 5" xfId="49469"/>
    <cellStyle name="Normal 94 2 3 6" xfId="49470"/>
    <cellStyle name="Normal 94 2 4" xfId="49471"/>
    <cellStyle name="Normal 94 2 4 2" xfId="49472"/>
    <cellStyle name="Normal 94 2 4 3" xfId="49473"/>
    <cellStyle name="Normal 94 2 5" xfId="49474"/>
    <cellStyle name="Normal 94 2 5 2" xfId="49475"/>
    <cellStyle name="Normal 94 2 5 3" xfId="49476"/>
    <cellStyle name="Normal 94 2 6" xfId="49477"/>
    <cellStyle name="Normal 94 2 7" xfId="49478"/>
    <cellStyle name="Normal 94 2 8" xfId="49479"/>
    <cellStyle name="Normal 94 2 9" xfId="49480"/>
    <cellStyle name="Normal 94 3" xfId="49481"/>
    <cellStyle name="Normal 94 3 2" xfId="49482"/>
    <cellStyle name="Normal 94 3 2 2" xfId="49483"/>
    <cellStyle name="Normal 94 3 2 2 2" xfId="49484"/>
    <cellStyle name="Normal 94 3 2 2 3" xfId="49485"/>
    <cellStyle name="Normal 94 3 2 3" xfId="49486"/>
    <cellStyle name="Normal 94 3 2 3 2" xfId="49487"/>
    <cellStyle name="Normal 94 3 2 3 3" xfId="49488"/>
    <cellStyle name="Normal 94 3 2 4" xfId="49489"/>
    <cellStyle name="Normal 94 3 2 5" xfId="49490"/>
    <cellStyle name="Normal 94 3 2 6" xfId="49491"/>
    <cellStyle name="Normal 94 3 3" xfId="49492"/>
    <cellStyle name="Normal 94 3 3 2" xfId="49493"/>
    <cellStyle name="Normal 94 3 3 3" xfId="49494"/>
    <cellStyle name="Normal 94 3 4" xfId="49495"/>
    <cellStyle name="Normal 94 3 4 2" xfId="49496"/>
    <cellStyle name="Normal 94 3 4 3" xfId="49497"/>
    <cellStyle name="Normal 94 3 5" xfId="49498"/>
    <cellStyle name="Normal 94 3 6" xfId="49499"/>
    <cellStyle name="Normal 94 3 7" xfId="49500"/>
    <cellStyle name="Normal 94 3 8" xfId="49501"/>
    <cellStyle name="Normal 94 4" xfId="49502"/>
    <cellStyle name="Normal 94 4 2" xfId="49503"/>
    <cellStyle name="Normal 94 4 2 2" xfId="49504"/>
    <cellStyle name="Normal 94 4 2 3" xfId="49505"/>
    <cellStyle name="Normal 94 4 3" xfId="49506"/>
    <cellStyle name="Normal 94 4 3 2" xfId="49507"/>
    <cellStyle name="Normal 94 4 3 3" xfId="49508"/>
    <cellStyle name="Normal 94 4 4" xfId="49509"/>
    <cellStyle name="Normal 94 4 5" xfId="49510"/>
    <cellStyle name="Normal 94 4 6" xfId="49511"/>
    <cellStyle name="Normal 94 5" xfId="49512"/>
    <cellStyle name="Normal 94 5 2" xfId="49513"/>
    <cellStyle name="Normal 94 5 3" xfId="49514"/>
    <cellStyle name="Normal 94 6" xfId="49515"/>
    <cellStyle name="Normal 94 6 2" xfId="49516"/>
    <cellStyle name="Normal 94 6 3" xfId="49517"/>
    <cellStyle name="Normal 94 7" xfId="49518"/>
    <cellStyle name="Normal 94 8" xfId="49519"/>
    <cellStyle name="Normal 94 9" xfId="49520"/>
    <cellStyle name="Normal 940" xfId="49521"/>
    <cellStyle name="Normal 941" xfId="49522"/>
    <cellStyle name="Normal 942" xfId="49523"/>
    <cellStyle name="Normal 943" xfId="49524"/>
    <cellStyle name="Normal 944" xfId="49525"/>
    <cellStyle name="Normal 945" xfId="49526"/>
    <cellStyle name="Normal 946" xfId="49527"/>
    <cellStyle name="Normal 947" xfId="49528"/>
    <cellStyle name="Normal 948" xfId="49529"/>
    <cellStyle name="Normal 949" xfId="49530"/>
    <cellStyle name="Normal 95" xfId="49531"/>
    <cellStyle name="Normal 95 10" xfId="49532"/>
    <cellStyle name="Normal 95 11" xfId="49533"/>
    <cellStyle name="Normal 95 12" xfId="49534"/>
    <cellStyle name="Normal 95 2" xfId="49535"/>
    <cellStyle name="Normal 95 2 2" xfId="49536"/>
    <cellStyle name="Normal 95 2 2 2" xfId="49537"/>
    <cellStyle name="Normal 95 2 2 2 2" xfId="49538"/>
    <cellStyle name="Normal 95 2 2 2 2 2" xfId="49539"/>
    <cellStyle name="Normal 95 2 2 2 2 3" xfId="49540"/>
    <cellStyle name="Normal 95 2 2 2 3" xfId="49541"/>
    <cellStyle name="Normal 95 2 2 2 3 2" xfId="49542"/>
    <cellStyle name="Normal 95 2 2 2 3 3" xfId="49543"/>
    <cellStyle name="Normal 95 2 2 2 4" xfId="49544"/>
    <cellStyle name="Normal 95 2 2 2 5" xfId="49545"/>
    <cellStyle name="Normal 95 2 2 2 6" xfId="49546"/>
    <cellStyle name="Normal 95 2 2 3" xfId="49547"/>
    <cellStyle name="Normal 95 2 2 3 2" xfId="49548"/>
    <cellStyle name="Normal 95 2 2 3 3" xfId="49549"/>
    <cellStyle name="Normal 95 2 2 4" xfId="49550"/>
    <cellStyle name="Normal 95 2 2 4 2" xfId="49551"/>
    <cellStyle name="Normal 95 2 2 4 3" xfId="49552"/>
    <cellStyle name="Normal 95 2 2 5" xfId="49553"/>
    <cellStyle name="Normal 95 2 2 6" xfId="49554"/>
    <cellStyle name="Normal 95 2 2 7" xfId="49555"/>
    <cellStyle name="Normal 95 2 2 8" xfId="49556"/>
    <cellStyle name="Normal 95 2 3" xfId="49557"/>
    <cellStyle name="Normal 95 2 3 2" xfId="49558"/>
    <cellStyle name="Normal 95 2 3 2 2" xfId="49559"/>
    <cellStyle name="Normal 95 2 3 2 3" xfId="49560"/>
    <cellStyle name="Normal 95 2 3 3" xfId="49561"/>
    <cellStyle name="Normal 95 2 3 3 2" xfId="49562"/>
    <cellStyle name="Normal 95 2 3 3 3" xfId="49563"/>
    <cellStyle name="Normal 95 2 3 4" xfId="49564"/>
    <cellStyle name="Normal 95 2 3 5" xfId="49565"/>
    <cellStyle name="Normal 95 2 3 6" xfId="49566"/>
    <cellStyle name="Normal 95 2 4" xfId="49567"/>
    <cellStyle name="Normal 95 2 4 2" xfId="49568"/>
    <cellStyle name="Normal 95 2 4 3" xfId="49569"/>
    <cellStyle name="Normal 95 2 5" xfId="49570"/>
    <cellStyle name="Normal 95 2 5 2" xfId="49571"/>
    <cellStyle name="Normal 95 2 5 3" xfId="49572"/>
    <cellStyle name="Normal 95 2 6" xfId="49573"/>
    <cellStyle name="Normal 95 2 7" xfId="49574"/>
    <cellStyle name="Normal 95 2 8" xfId="49575"/>
    <cellStyle name="Normal 95 2 9" xfId="49576"/>
    <cellStyle name="Normal 95 3" xfId="49577"/>
    <cellStyle name="Normal 95 3 2" xfId="49578"/>
    <cellStyle name="Normal 95 3 2 2" xfId="49579"/>
    <cellStyle name="Normal 95 3 2 2 2" xfId="49580"/>
    <cellStyle name="Normal 95 3 2 2 3" xfId="49581"/>
    <cellStyle name="Normal 95 3 2 3" xfId="49582"/>
    <cellStyle name="Normal 95 3 2 3 2" xfId="49583"/>
    <cellStyle name="Normal 95 3 2 3 3" xfId="49584"/>
    <cellStyle name="Normal 95 3 2 4" xfId="49585"/>
    <cellStyle name="Normal 95 3 2 5" xfId="49586"/>
    <cellStyle name="Normal 95 3 2 6" xfId="49587"/>
    <cellStyle name="Normal 95 3 3" xfId="49588"/>
    <cellStyle name="Normal 95 3 3 2" xfId="49589"/>
    <cellStyle name="Normal 95 3 3 3" xfId="49590"/>
    <cellStyle name="Normal 95 3 4" xfId="49591"/>
    <cellStyle name="Normal 95 3 4 2" xfId="49592"/>
    <cellStyle name="Normal 95 3 4 3" xfId="49593"/>
    <cellStyle name="Normal 95 3 5" xfId="49594"/>
    <cellStyle name="Normal 95 3 6" xfId="49595"/>
    <cellStyle name="Normal 95 3 7" xfId="49596"/>
    <cellStyle name="Normal 95 3 8" xfId="49597"/>
    <cellStyle name="Normal 95 4" xfId="49598"/>
    <cellStyle name="Normal 95 4 2" xfId="49599"/>
    <cellStyle name="Normal 95 4 2 2" xfId="49600"/>
    <cellStyle name="Normal 95 4 2 3" xfId="49601"/>
    <cellStyle name="Normal 95 4 3" xfId="49602"/>
    <cellStyle name="Normal 95 4 3 2" xfId="49603"/>
    <cellStyle name="Normal 95 4 3 3" xfId="49604"/>
    <cellStyle name="Normal 95 4 4" xfId="49605"/>
    <cellStyle name="Normal 95 4 5" xfId="49606"/>
    <cellStyle name="Normal 95 4 6" xfId="49607"/>
    <cellStyle name="Normal 95 5" xfId="49608"/>
    <cellStyle name="Normal 95 5 2" xfId="49609"/>
    <cellStyle name="Normal 95 5 3" xfId="49610"/>
    <cellStyle name="Normal 95 6" xfId="49611"/>
    <cellStyle name="Normal 95 6 2" xfId="49612"/>
    <cellStyle name="Normal 95 6 3" xfId="49613"/>
    <cellStyle name="Normal 95 7" xfId="49614"/>
    <cellStyle name="Normal 95 8" xfId="49615"/>
    <cellStyle name="Normal 95 9" xfId="49616"/>
    <cellStyle name="Normal 950" xfId="49617"/>
    <cellStyle name="Normal 951" xfId="49618"/>
    <cellStyle name="Normal 952" xfId="49619"/>
    <cellStyle name="Normal 953" xfId="49620"/>
    <cellStyle name="Normal 954" xfId="49621"/>
    <cellStyle name="Normal 955" xfId="49622"/>
    <cellStyle name="Normal 956" xfId="49623"/>
    <cellStyle name="Normal 957" xfId="49624"/>
    <cellStyle name="Normal 958" xfId="49625"/>
    <cellStyle name="Normal 959" xfId="49626"/>
    <cellStyle name="Normal 96" xfId="49627"/>
    <cellStyle name="Normal 96 10" xfId="49628"/>
    <cellStyle name="Normal 96 11" xfId="49629"/>
    <cellStyle name="Normal 96 2" xfId="49630"/>
    <cellStyle name="Normal 96 2 2" xfId="49631"/>
    <cellStyle name="Normal 96 2 2 2" xfId="49632"/>
    <cellStyle name="Normal 96 2 2 2 2" xfId="49633"/>
    <cellStyle name="Normal 96 2 2 2 2 2" xfId="49634"/>
    <cellStyle name="Normal 96 2 2 2 2 3" xfId="49635"/>
    <cellStyle name="Normal 96 2 2 2 3" xfId="49636"/>
    <cellStyle name="Normal 96 2 2 2 3 2" xfId="49637"/>
    <cellStyle name="Normal 96 2 2 2 3 3" xfId="49638"/>
    <cellStyle name="Normal 96 2 2 2 4" xfId="49639"/>
    <cellStyle name="Normal 96 2 2 2 5" xfId="49640"/>
    <cellStyle name="Normal 96 2 2 2 6" xfId="49641"/>
    <cellStyle name="Normal 96 2 2 3" xfId="49642"/>
    <cellStyle name="Normal 96 2 2 3 2" xfId="49643"/>
    <cellStyle name="Normal 96 2 2 3 3" xfId="49644"/>
    <cellStyle name="Normal 96 2 2 4" xfId="49645"/>
    <cellStyle name="Normal 96 2 2 4 2" xfId="49646"/>
    <cellStyle name="Normal 96 2 2 4 3" xfId="49647"/>
    <cellStyle name="Normal 96 2 2 5" xfId="49648"/>
    <cellStyle name="Normal 96 2 2 6" xfId="49649"/>
    <cellStyle name="Normal 96 2 2 7" xfId="49650"/>
    <cellStyle name="Normal 96 2 2 8" xfId="49651"/>
    <cellStyle name="Normal 96 2 3" xfId="49652"/>
    <cellStyle name="Normal 96 2 3 2" xfId="49653"/>
    <cellStyle name="Normal 96 2 3 2 2" xfId="49654"/>
    <cellStyle name="Normal 96 2 3 2 3" xfId="49655"/>
    <cellStyle name="Normal 96 2 3 3" xfId="49656"/>
    <cellStyle name="Normal 96 2 3 3 2" xfId="49657"/>
    <cellStyle name="Normal 96 2 3 3 3" xfId="49658"/>
    <cellStyle name="Normal 96 2 3 4" xfId="49659"/>
    <cellStyle name="Normal 96 2 3 5" xfId="49660"/>
    <cellStyle name="Normal 96 2 3 6" xfId="49661"/>
    <cellStyle name="Normal 96 2 4" xfId="49662"/>
    <cellStyle name="Normal 96 2 4 2" xfId="49663"/>
    <cellStyle name="Normal 96 2 4 3" xfId="49664"/>
    <cellStyle name="Normal 96 2 5" xfId="49665"/>
    <cellStyle name="Normal 96 2 5 2" xfId="49666"/>
    <cellStyle name="Normal 96 2 5 3" xfId="49667"/>
    <cellStyle name="Normal 96 2 6" xfId="49668"/>
    <cellStyle name="Normal 96 2 7" xfId="49669"/>
    <cellStyle name="Normal 96 2 8" xfId="49670"/>
    <cellStyle name="Normal 96 2 9" xfId="49671"/>
    <cellStyle name="Normal 96 3" xfId="49672"/>
    <cellStyle name="Normal 96 3 2" xfId="49673"/>
    <cellStyle name="Normal 96 3 2 2" xfId="49674"/>
    <cellStyle name="Normal 96 3 2 2 2" xfId="49675"/>
    <cellStyle name="Normal 96 3 2 2 3" xfId="49676"/>
    <cellStyle name="Normal 96 3 2 3" xfId="49677"/>
    <cellStyle name="Normal 96 3 2 3 2" xfId="49678"/>
    <cellStyle name="Normal 96 3 2 3 3" xfId="49679"/>
    <cellStyle name="Normal 96 3 2 4" xfId="49680"/>
    <cellStyle name="Normal 96 3 2 5" xfId="49681"/>
    <cellStyle name="Normal 96 3 2 6" xfId="49682"/>
    <cellStyle name="Normal 96 3 3" xfId="49683"/>
    <cellStyle name="Normal 96 3 3 2" xfId="49684"/>
    <cellStyle name="Normal 96 3 3 3" xfId="49685"/>
    <cellStyle name="Normal 96 3 4" xfId="49686"/>
    <cellStyle name="Normal 96 3 4 2" xfId="49687"/>
    <cellStyle name="Normal 96 3 4 3" xfId="49688"/>
    <cellStyle name="Normal 96 3 5" xfId="49689"/>
    <cellStyle name="Normal 96 3 6" xfId="49690"/>
    <cellStyle name="Normal 96 3 7" xfId="49691"/>
    <cellStyle name="Normal 96 3 8" xfId="49692"/>
    <cellStyle name="Normal 96 4" xfId="49693"/>
    <cellStyle name="Normal 96 4 2" xfId="49694"/>
    <cellStyle name="Normal 96 4 2 2" xfId="49695"/>
    <cellStyle name="Normal 96 4 2 3" xfId="49696"/>
    <cellStyle name="Normal 96 4 3" xfId="49697"/>
    <cellStyle name="Normal 96 4 3 2" xfId="49698"/>
    <cellStyle name="Normal 96 4 3 3" xfId="49699"/>
    <cellStyle name="Normal 96 4 4" xfId="49700"/>
    <cellStyle name="Normal 96 4 5" xfId="49701"/>
    <cellStyle name="Normal 96 4 6" xfId="49702"/>
    <cellStyle name="Normal 96 5" xfId="49703"/>
    <cellStyle name="Normal 96 5 2" xfId="49704"/>
    <cellStyle name="Normal 96 5 3" xfId="49705"/>
    <cellStyle name="Normal 96 6" xfId="49706"/>
    <cellStyle name="Normal 96 6 2" xfId="49707"/>
    <cellStyle name="Normal 96 6 3" xfId="49708"/>
    <cellStyle name="Normal 96 7" xfId="49709"/>
    <cellStyle name="Normal 96 8" xfId="49710"/>
    <cellStyle name="Normal 96 9" xfId="49711"/>
    <cellStyle name="Normal 960" xfId="49712"/>
    <cellStyle name="Normal 961" xfId="49713"/>
    <cellStyle name="Normal 962" xfId="49714"/>
    <cellStyle name="Normal 963" xfId="49715"/>
    <cellStyle name="Normal 964" xfId="49716"/>
    <cellStyle name="Normal 965" xfId="49717"/>
    <cellStyle name="Normal 966" xfId="49718"/>
    <cellStyle name="Normal 967" xfId="49719"/>
    <cellStyle name="Normal 968" xfId="49720"/>
    <cellStyle name="Normal 969" xfId="49721"/>
    <cellStyle name="Normal 97" xfId="49722"/>
    <cellStyle name="Normal 97 10" xfId="49723"/>
    <cellStyle name="Normal 97 11" xfId="49724"/>
    <cellStyle name="Normal 97 2" xfId="49725"/>
    <cellStyle name="Normal 97 2 2" xfId="49726"/>
    <cellStyle name="Normal 97 2 2 2" xfId="49727"/>
    <cellStyle name="Normal 97 2 2 2 2" xfId="49728"/>
    <cellStyle name="Normal 97 2 2 2 2 2" xfId="49729"/>
    <cellStyle name="Normal 97 2 2 2 2 3" xfId="49730"/>
    <cellStyle name="Normal 97 2 2 2 3" xfId="49731"/>
    <cellStyle name="Normal 97 2 2 2 3 2" xfId="49732"/>
    <cellStyle name="Normal 97 2 2 2 3 3" xfId="49733"/>
    <cellStyle name="Normal 97 2 2 2 4" xfId="49734"/>
    <cellStyle name="Normal 97 2 2 2 5" xfId="49735"/>
    <cellStyle name="Normal 97 2 2 2 6" xfId="49736"/>
    <cellStyle name="Normal 97 2 2 3" xfId="49737"/>
    <cellStyle name="Normal 97 2 2 3 2" xfId="49738"/>
    <cellStyle name="Normal 97 2 2 3 3" xfId="49739"/>
    <cellStyle name="Normal 97 2 2 4" xfId="49740"/>
    <cellStyle name="Normal 97 2 2 4 2" xfId="49741"/>
    <cellStyle name="Normal 97 2 2 4 3" xfId="49742"/>
    <cellStyle name="Normal 97 2 2 5" xfId="49743"/>
    <cellStyle name="Normal 97 2 2 6" xfId="49744"/>
    <cellStyle name="Normal 97 2 2 7" xfId="49745"/>
    <cellStyle name="Normal 97 2 2 8" xfId="49746"/>
    <cellStyle name="Normal 97 2 3" xfId="49747"/>
    <cellStyle name="Normal 97 2 3 2" xfId="49748"/>
    <cellStyle name="Normal 97 2 3 2 2" xfId="49749"/>
    <cellStyle name="Normal 97 2 3 2 3" xfId="49750"/>
    <cellStyle name="Normal 97 2 3 3" xfId="49751"/>
    <cellStyle name="Normal 97 2 3 3 2" xfId="49752"/>
    <cellStyle name="Normal 97 2 3 3 3" xfId="49753"/>
    <cellStyle name="Normal 97 2 3 4" xfId="49754"/>
    <cellStyle name="Normal 97 2 3 5" xfId="49755"/>
    <cellStyle name="Normal 97 2 3 6" xfId="49756"/>
    <cellStyle name="Normal 97 2 4" xfId="49757"/>
    <cellStyle name="Normal 97 2 4 2" xfId="49758"/>
    <cellStyle name="Normal 97 2 4 3" xfId="49759"/>
    <cellStyle name="Normal 97 2 5" xfId="49760"/>
    <cellStyle name="Normal 97 2 5 2" xfId="49761"/>
    <cellStyle name="Normal 97 2 5 3" xfId="49762"/>
    <cellStyle name="Normal 97 2 6" xfId="49763"/>
    <cellStyle name="Normal 97 2 7" xfId="49764"/>
    <cellStyle name="Normal 97 2 8" xfId="49765"/>
    <cellStyle name="Normal 97 2 9" xfId="49766"/>
    <cellStyle name="Normal 97 3" xfId="49767"/>
    <cellStyle name="Normal 97 3 2" xfId="49768"/>
    <cellStyle name="Normal 97 3 2 2" xfId="49769"/>
    <cellStyle name="Normal 97 3 2 2 2" xfId="49770"/>
    <cellStyle name="Normal 97 3 2 2 3" xfId="49771"/>
    <cellStyle name="Normal 97 3 2 3" xfId="49772"/>
    <cellStyle name="Normal 97 3 2 3 2" xfId="49773"/>
    <cellStyle name="Normal 97 3 2 3 3" xfId="49774"/>
    <cellStyle name="Normal 97 3 2 4" xfId="49775"/>
    <cellStyle name="Normal 97 3 2 5" xfId="49776"/>
    <cellStyle name="Normal 97 3 2 6" xfId="49777"/>
    <cellStyle name="Normal 97 3 3" xfId="49778"/>
    <cellStyle name="Normal 97 3 3 2" xfId="49779"/>
    <cellStyle name="Normal 97 3 3 3" xfId="49780"/>
    <cellStyle name="Normal 97 3 4" xfId="49781"/>
    <cellStyle name="Normal 97 3 4 2" xfId="49782"/>
    <cellStyle name="Normal 97 3 4 3" xfId="49783"/>
    <cellStyle name="Normal 97 3 5" xfId="49784"/>
    <cellStyle name="Normal 97 3 6" xfId="49785"/>
    <cellStyle name="Normal 97 3 7" xfId="49786"/>
    <cellStyle name="Normal 97 3 8" xfId="49787"/>
    <cellStyle name="Normal 97 4" xfId="49788"/>
    <cellStyle name="Normal 97 4 2" xfId="49789"/>
    <cellStyle name="Normal 97 4 2 2" xfId="49790"/>
    <cellStyle name="Normal 97 4 2 3" xfId="49791"/>
    <cellStyle name="Normal 97 4 3" xfId="49792"/>
    <cellStyle name="Normal 97 4 3 2" xfId="49793"/>
    <cellStyle name="Normal 97 4 3 3" xfId="49794"/>
    <cellStyle name="Normal 97 4 4" xfId="49795"/>
    <cellStyle name="Normal 97 4 5" xfId="49796"/>
    <cellStyle name="Normal 97 4 6" xfId="49797"/>
    <cellStyle name="Normal 97 5" xfId="49798"/>
    <cellStyle name="Normal 97 5 2" xfId="49799"/>
    <cellStyle name="Normal 97 5 3" xfId="49800"/>
    <cellStyle name="Normal 97 6" xfId="49801"/>
    <cellStyle name="Normal 97 6 2" xfId="49802"/>
    <cellStyle name="Normal 97 6 3" xfId="49803"/>
    <cellStyle name="Normal 97 7" xfId="49804"/>
    <cellStyle name="Normal 97 8" xfId="49805"/>
    <cellStyle name="Normal 97 9" xfId="49806"/>
    <cellStyle name="Normal 970" xfId="49807"/>
    <cellStyle name="Normal 970 2" xfId="49808"/>
    <cellStyle name="Normal 971" xfId="49809"/>
    <cellStyle name="Normal 972" xfId="49810"/>
    <cellStyle name="Normal 973" xfId="49811"/>
    <cellStyle name="Normal 974" xfId="49812"/>
    <cellStyle name="Normal 975" xfId="49813"/>
    <cellStyle name="Normal 976" xfId="49814"/>
    <cellStyle name="Normal 977" xfId="49815"/>
    <cellStyle name="Normal 978" xfId="49816"/>
    <cellStyle name="Normal 979" xfId="49817"/>
    <cellStyle name="Normal 98" xfId="49818"/>
    <cellStyle name="Normal 98 10" xfId="49819"/>
    <cellStyle name="Normal 98 11" xfId="49820"/>
    <cellStyle name="Normal 98 2" xfId="49821"/>
    <cellStyle name="Normal 98 2 2" xfId="49822"/>
    <cellStyle name="Normal 98 2 2 2" xfId="49823"/>
    <cellStyle name="Normal 98 2 2 2 2" xfId="49824"/>
    <cellStyle name="Normal 98 2 2 2 2 2" xfId="49825"/>
    <cellStyle name="Normal 98 2 2 2 2 3" xfId="49826"/>
    <cellStyle name="Normal 98 2 2 2 3" xfId="49827"/>
    <cellStyle name="Normal 98 2 2 2 3 2" xfId="49828"/>
    <cellStyle name="Normal 98 2 2 2 3 3" xfId="49829"/>
    <cellStyle name="Normal 98 2 2 2 4" xfId="49830"/>
    <cellStyle name="Normal 98 2 2 2 5" xfId="49831"/>
    <cellStyle name="Normal 98 2 2 2 6" xfId="49832"/>
    <cellStyle name="Normal 98 2 2 3" xfId="49833"/>
    <cellStyle name="Normal 98 2 2 3 2" xfId="49834"/>
    <cellStyle name="Normal 98 2 2 3 3" xfId="49835"/>
    <cellStyle name="Normal 98 2 2 4" xfId="49836"/>
    <cellStyle name="Normal 98 2 2 4 2" xfId="49837"/>
    <cellStyle name="Normal 98 2 2 4 3" xfId="49838"/>
    <cellStyle name="Normal 98 2 2 5" xfId="49839"/>
    <cellStyle name="Normal 98 2 2 6" xfId="49840"/>
    <cellStyle name="Normal 98 2 2 7" xfId="49841"/>
    <cellStyle name="Normal 98 2 2 8" xfId="49842"/>
    <cellStyle name="Normal 98 2 3" xfId="49843"/>
    <cellStyle name="Normal 98 2 3 2" xfId="49844"/>
    <cellStyle name="Normal 98 2 3 2 2" xfId="49845"/>
    <cellStyle name="Normal 98 2 3 2 3" xfId="49846"/>
    <cellStyle name="Normal 98 2 3 3" xfId="49847"/>
    <cellStyle name="Normal 98 2 3 3 2" xfId="49848"/>
    <cellStyle name="Normal 98 2 3 3 3" xfId="49849"/>
    <cellStyle name="Normal 98 2 3 4" xfId="49850"/>
    <cellStyle name="Normal 98 2 3 5" xfId="49851"/>
    <cellStyle name="Normal 98 2 3 6" xfId="49852"/>
    <cellStyle name="Normal 98 2 4" xfId="49853"/>
    <cellStyle name="Normal 98 2 4 2" xfId="49854"/>
    <cellStyle name="Normal 98 2 4 3" xfId="49855"/>
    <cellStyle name="Normal 98 2 5" xfId="49856"/>
    <cellStyle name="Normal 98 2 5 2" xfId="49857"/>
    <cellStyle name="Normal 98 2 5 3" xfId="49858"/>
    <cellStyle name="Normal 98 2 6" xfId="49859"/>
    <cellStyle name="Normal 98 2 7" xfId="49860"/>
    <cellStyle name="Normal 98 2 8" xfId="49861"/>
    <cellStyle name="Normal 98 2 9" xfId="49862"/>
    <cellStyle name="Normal 98 3" xfId="49863"/>
    <cellStyle name="Normal 98 3 2" xfId="49864"/>
    <cellStyle name="Normal 98 3 2 2" xfId="49865"/>
    <cellStyle name="Normal 98 3 2 2 2" xfId="49866"/>
    <cellStyle name="Normal 98 3 2 2 3" xfId="49867"/>
    <cellStyle name="Normal 98 3 2 3" xfId="49868"/>
    <cellStyle name="Normal 98 3 2 3 2" xfId="49869"/>
    <cellStyle name="Normal 98 3 2 3 3" xfId="49870"/>
    <cellStyle name="Normal 98 3 2 4" xfId="49871"/>
    <cellStyle name="Normal 98 3 2 5" xfId="49872"/>
    <cellStyle name="Normal 98 3 2 6" xfId="49873"/>
    <cellStyle name="Normal 98 3 3" xfId="49874"/>
    <cellStyle name="Normal 98 3 3 2" xfId="49875"/>
    <cellStyle name="Normal 98 3 3 3" xfId="49876"/>
    <cellStyle name="Normal 98 3 4" xfId="49877"/>
    <cellStyle name="Normal 98 3 4 2" xfId="49878"/>
    <cellStyle name="Normal 98 3 4 3" xfId="49879"/>
    <cellStyle name="Normal 98 3 5" xfId="49880"/>
    <cellStyle name="Normal 98 3 6" xfId="49881"/>
    <cellStyle name="Normal 98 3 7" xfId="49882"/>
    <cellStyle name="Normal 98 3 8" xfId="49883"/>
    <cellStyle name="Normal 98 4" xfId="49884"/>
    <cellStyle name="Normal 98 4 2" xfId="49885"/>
    <cellStyle name="Normal 98 4 2 2" xfId="49886"/>
    <cellStyle name="Normal 98 4 2 3" xfId="49887"/>
    <cellStyle name="Normal 98 4 3" xfId="49888"/>
    <cellStyle name="Normal 98 4 3 2" xfId="49889"/>
    <cellStyle name="Normal 98 4 3 3" xfId="49890"/>
    <cellStyle name="Normal 98 4 4" xfId="49891"/>
    <cellStyle name="Normal 98 4 5" xfId="49892"/>
    <cellStyle name="Normal 98 4 6" xfId="49893"/>
    <cellStyle name="Normal 98 5" xfId="49894"/>
    <cellStyle name="Normal 98 5 2" xfId="49895"/>
    <cellStyle name="Normal 98 5 3" xfId="49896"/>
    <cellStyle name="Normal 98 6" xfId="49897"/>
    <cellStyle name="Normal 98 6 2" xfId="49898"/>
    <cellStyle name="Normal 98 6 3" xfId="49899"/>
    <cellStyle name="Normal 98 7" xfId="49900"/>
    <cellStyle name="Normal 98 8" xfId="49901"/>
    <cellStyle name="Normal 98 9" xfId="49902"/>
    <cellStyle name="Normal 980" xfId="49903"/>
    <cellStyle name="Normal 981" xfId="49904"/>
    <cellStyle name="Normal 982" xfId="49905"/>
    <cellStyle name="Normal 983" xfId="49906"/>
    <cellStyle name="Normal 984" xfId="49907"/>
    <cellStyle name="Normal 985" xfId="49908"/>
    <cellStyle name="Normal 986" xfId="49909"/>
    <cellStyle name="Normal 987" xfId="49910"/>
    <cellStyle name="Normal 988" xfId="49911"/>
    <cellStyle name="Normal 989" xfId="49912"/>
    <cellStyle name="Normal 99" xfId="49913"/>
    <cellStyle name="Normal 99 10" xfId="49914"/>
    <cellStyle name="Normal 99 11" xfId="49915"/>
    <cellStyle name="Normal 99 2" xfId="49916"/>
    <cellStyle name="Normal 99 2 2" xfId="49917"/>
    <cellStyle name="Normal 99 2 2 2" xfId="49918"/>
    <cellStyle name="Normal 99 2 2 2 2" xfId="49919"/>
    <cellStyle name="Normal 99 2 2 2 2 2" xfId="49920"/>
    <cellStyle name="Normal 99 2 2 2 2 3" xfId="49921"/>
    <cellStyle name="Normal 99 2 2 2 3" xfId="49922"/>
    <cellStyle name="Normal 99 2 2 2 3 2" xfId="49923"/>
    <cellStyle name="Normal 99 2 2 2 3 3" xfId="49924"/>
    <cellStyle name="Normal 99 2 2 2 4" xfId="49925"/>
    <cellStyle name="Normal 99 2 2 2 5" xfId="49926"/>
    <cellStyle name="Normal 99 2 2 2 6" xfId="49927"/>
    <cellStyle name="Normal 99 2 2 3" xfId="49928"/>
    <cellStyle name="Normal 99 2 2 3 2" xfId="49929"/>
    <cellStyle name="Normal 99 2 2 3 3" xfId="49930"/>
    <cellStyle name="Normal 99 2 2 4" xfId="49931"/>
    <cellStyle name="Normal 99 2 2 4 2" xfId="49932"/>
    <cellStyle name="Normal 99 2 2 4 3" xfId="49933"/>
    <cellStyle name="Normal 99 2 2 5" xfId="49934"/>
    <cellStyle name="Normal 99 2 2 6" xfId="49935"/>
    <cellStyle name="Normal 99 2 2 7" xfId="49936"/>
    <cellStyle name="Normal 99 2 2 8" xfId="49937"/>
    <cellStyle name="Normal 99 2 3" xfId="49938"/>
    <cellStyle name="Normal 99 2 3 2" xfId="49939"/>
    <cellStyle name="Normal 99 2 3 2 2" xfId="49940"/>
    <cellStyle name="Normal 99 2 3 2 3" xfId="49941"/>
    <cellStyle name="Normal 99 2 3 3" xfId="49942"/>
    <cellStyle name="Normal 99 2 3 3 2" xfId="49943"/>
    <cellStyle name="Normal 99 2 3 3 3" xfId="49944"/>
    <cellStyle name="Normal 99 2 3 4" xfId="49945"/>
    <cellStyle name="Normal 99 2 3 5" xfId="49946"/>
    <cellStyle name="Normal 99 2 3 6" xfId="49947"/>
    <cellStyle name="Normal 99 2 4" xfId="49948"/>
    <cellStyle name="Normal 99 2 4 2" xfId="49949"/>
    <cellStyle name="Normal 99 2 4 3" xfId="49950"/>
    <cellStyle name="Normal 99 2 5" xfId="49951"/>
    <cellStyle name="Normal 99 2 5 2" xfId="49952"/>
    <cellStyle name="Normal 99 2 5 3" xfId="49953"/>
    <cellStyle name="Normal 99 2 6" xfId="49954"/>
    <cellStyle name="Normal 99 2 7" xfId="49955"/>
    <cellStyle name="Normal 99 2 8" xfId="49956"/>
    <cellStyle name="Normal 99 2 9" xfId="49957"/>
    <cellStyle name="Normal 99 3" xfId="49958"/>
    <cellStyle name="Normal 99 3 2" xfId="49959"/>
    <cellStyle name="Normal 99 3 2 2" xfId="49960"/>
    <cellStyle name="Normal 99 3 2 2 2" xfId="49961"/>
    <cellStyle name="Normal 99 3 2 2 3" xfId="49962"/>
    <cellStyle name="Normal 99 3 2 3" xfId="49963"/>
    <cellStyle name="Normal 99 3 2 3 2" xfId="49964"/>
    <cellStyle name="Normal 99 3 2 3 3" xfId="49965"/>
    <cellStyle name="Normal 99 3 2 4" xfId="49966"/>
    <cellStyle name="Normal 99 3 2 5" xfId="49967"/>
    <cellStyle name="Normal 99 3 2 6" xfId="49968"/>
    <cellStyle name="Normal 99 3 3" xfId="49969"/>
    <cellStyle name="Normal 99 3 3 2" xfId="49970"/>
    <cellStyle name="Normal 99 3 3 3" xfId="49971"/>
    <cellStyle name="Normal 99 3 4" xfId="49972"/>
    <cellStyle name="Normal 99 3 4 2" xfId="49973"/>
    <cellStyle name="Normal 99 3 4 3" xfId="49974"/>
    <cellStyle name="Normal 99 3 5" xfId="49975"/>
    <cellStyle name="Normal 99 3 6" xfId="49976"/>
    <cellStyle name="Normal 99 3 7" xfId="49977"/>
    <cellStyle name="Normal 99 3 8" xfId="49978"/>
    <cellStyle name="Normal 99 4" xfId="49979"/>
    <cellStyle name="Normal 99 4 2" xfId="49980"/>
    <cellStyle name="Normal 99 4 2 2" xfId="49981"/>
    <cellStyle name="Normal 99 4 2 3" xfId="49982"/>
    <cellStyle name="Normal 99 4 3" xfId="49983"/>
    <cellStyle name="Normal 99 4 3 2" xfId="49984"/>
    <cellStyle name="Normal 99 4 3 3" xfId="49985"/>
    <cellStyle name="Normal 99 4 4" xfId="49986"/>
    <cellStyle name="Normal 99 4 5" xfId="49987"/>
    <cellStyle name="Normal 99 4 6" xfId="49988"/>
    <cellStyle name="Normal 99 5" xfId="49989"/>
    <cellStyle name="Normal 99 5 2" xfId="49990"/>
    <cellStyle name="Normal 99 5 3" xfId="49991"/>
    <cellStyle name="Normal 99 6" xfId="49992"/>
    <cellStyle name="Normal 99 6 2" xfId="49993"/>
    <cellStyle name="Normal 99 6 3" xfId="49994"/>
    <cellStyle name="Normal 99 7" xfId="49995"/>
    <cellStyle name="Normal 99 8" xfId="49996"/>
    <cellStyle name="Normal 99 9" xfId="49997"/>
    <cellStyle name="Normal 990" xfId="49998"/>
    <cellStyle name="Normal 991" xfId="49999"/>
    <cellStyle name="Normal 992" xfId="50000"/>
    <cellStyle name="Normal 993" xfId="50001"/>
    <cellStyle name="Normal 994" xfId="50002"/>
    <cellStyle name="Normal 995" xfId="50003"/>
    <cellStyle name="Normal 996" xfId="50004"/>
    <cellStyle name="Normal 997" xfId="50005"/>
    <cellStyle name="Normal 998" xfId="50006"/>
    <cellStyle name="Normal 999" xfId="50007"/>
    <cellStyle name="Normale_Foglio1" xfId="50008"/>
    <cellStyle name="Not_Excession" xfId="50009"/>
    <cellStyle name="Note 10" xfId="50010"/>
    <cellStyle name="Note 10 10" xfId="50011"/>
    <cellStyle name="Note 10 2" xfId="50012"/>
    <cellStyle name="Note 10 2 2" xfId="50013"/>
    <cellStyle name="Note 10 2 2 2" xfId="50014"/>
    <cellStyle name="Note 10 2 2 2 2" xfId="50015"/>
    <cellStyle name="Note 10 2 2 2 3" xfId="50016"/>
    <cellStyle name="Note 10 2 2 3" xfId="50017"/>
    <cellStyle name="Note 10 2 2 3 2" xfId="50018"/>
    <cellStyle name="Note 10 2 2 3 3" xfId="50019"/>
    <cellStyle name="Note 10 2 2 4" xfId="50020"/>
    <cellStyle name="Note 10 2 2 5" xfId="50021"/>
    <cellStyle name="Note 10 2 2 6" xfId="50022"/>
    <cellStyle name="Note 10 2 3" xfId="50023"/>
    <cellStyle name="Note 10 2 3 2" xfId="50024"/>
    <cellStyle name="Note 10 2 3 3" xfId="50025"/>
    <cellStyle name="Note 10 2 4" xfId="50026"/>
    <cellStyle name="Note 10 2 4 2" xfId="50027"/>
    <cellStyle name="Note 10 2 4 3" xfId="50028"/>
    <cellStyle name="Note 10 2 5" xfId="50029"/>
    <cellStyle name="Note 10 2 6" xfId="50030"/>
    <cellStyle name="Note 10 2 7" xfId="50031"/>
    <cellStyle name="Note 10 2 8" xfId="50032"/>
    <cellStyle name="Note 10 3" xfId="50033"/>
    <cellStyle name="Note 10 3 2" xfId="50034"/>
    <cellStyle name="Note 10 3 2 2" xfId="50035"/>
    <cellStyle name="Note 10 3 2 2 2" xfId="50036"/>
    <cellStyle name="Note 10 3 2 3" xfId="50037"/>
    <cellStyle name="Note 10 3 3" xfId="50038"/>
    <cellStyle name="Note 10 3 3 2" xfId="50039"/>
    <cellStyle name="Note 10 3 3 3" xfId="50040"/>
    <cellStyle name="Note 10 3 4" xfId="50041"/>
    <cellStyle name="Note 10 3 5" xfId="50042"/>
    <cellStyle name="Note 10 3 6" xfId="50043"/>
    <cellStyle name="Note 10 4" xfId="50044"/>
    <cellStyle name="Note 10 4 2" xfId="50045"/>
    <cellStyle name="Note 10 4 3" xfId="50046"/>
    <cellStyle name="Note 10 5" xfId="50047"/>
    <cellStyle name="Note 10 5 2" xfId="50048"/>
    <cellStyle name="Note 10 5 3" xfId="50049"/>
    <cellStyle name="Note 10 6" xfId="50050"/>
    <cellStyle name="Note 10 7" xfId="50051"/>
    <cellStyle name="Note 10 8" xfId="50052"/>
    <cellStyle name="Note 10 9" xfId="50053"/>
    <cellStyle name="Note 11" xfId="50054"/>
    <cellStyle name="Note 11 2" xfId="50055"/>
    <cellStyle name="Note 11 3" xfId="50056"/>
    <cellStyle name="Note 12" xfId="50057"/>
    <cellStyle name="Note 12 2" xfId="50058"/>
    <cellStyle name="Note 13" xfId="50059"/>
    <cellStyle name="Note 13 2" xfId="50060"/>
    <cellStyle name="Note 14" xfId="50061"/>
    <cellStyle name="Note 14 2" xfId="50062"/>
    <cellStyle name="Note 15" xfId="50063"/>
    <cellStyle name="Note 15 2" xfId="50064"/>
    <cellStyle name="Note 16" xfId="50065"/>
    <cellStyle name="Note 16 2" xfId="50066"/>
    <cellStyle name="Note 17" xfId="50067"/>
    <cellStyle name="Note 17 2" xfId="50068"/>
    <cellStyle name="Note 18" xfId="50069"/>
    <cellStyle name="Note 18 2" xfId="50070"/>
    <cellStyle name="Note 19" xfId="50071"/>
    <cellStyle name="Note 19 2" xfId="50072"/>
    <cellStyle name="Note 2" xfId="50073"/>
    <cellStyle name="Note 2 2" xfId="50074"/>
    <cellStyle name="Note 2 2 2" xfId="50075"/>
    <cellStyle name="Note 2 2 2 2" xfId="50076"/>
    <cellStyle name="Note 2 2 2 2 10" xfId="50077"/>
    <cellStyle name="Note 2 2 2 2 2" xfId="50078"/>
    <cellStyle name="Note 2 2 2 2 2 2" xfId="50079"/>
    <cellStyle name="Note 2 2 2 2 2 2 2" xfId="50080"/>
    <cellStyle name="Note 2 2 2 2 2 3" xfId="50081"/>
    <cellStyle name="Note 2 2 2 2 2 3 2" xfId="50082"/>
    <cellStyle name="Note 2 2 2 2 2 4" xfId="50083"/>
    <cellStyle name="Note 2 2 2 2 2 5" xfId="50084"/>
    <cellStyle name="Note 2 2 2 2 3" xfId="50085"/>
    <cellStyle name="Note 2 2 2 2 3 2" xfId="50086"/>
    <cellStyle name="Note 2 2 2 2 3 2 2" xfId="50087"/>
    <cellStyle name="Note 2 2 2 2 3 3" xfId="50088"/>
    <cellStyle name="Note 2 2 2 2 3 3 2" xfId="50089"/>
    <cellStyle name="Note 2 2 2 2 3 4" xfId="50090"/>
    <cellStyle name="Note 2 2 2 2 3 5" xfId="50091"/>
    <cellStyle name="Note 2 2 2 2 4" xfId="50092"/>
    <cellStyle name="Note 2 2 2 2 4 2" xfId="50093"/>
    <cellStyle name="Note 2 2 2 2 4 2 2" xfId="50094"/>
    <cellStyle name="Note 2 2 2 2 4 3" xfId="50095"/>
    <cellStyle name="Note 2 2 2 2 4 3 2" xfId="50096"/>
    <cellStyle name="Note 2 2 2 2 4 4" xfId="50097"/>
    <cellStyle name="Note 2 2 2 2 5" xfId="50098"/>
    <cellStyle name="Note 2 2 2 2 5 2" xfId="50099"/>
    <cellStyle name="Note 2 2 2 2 5 2 2" xfId="50100"/>
    <cellStyle name="Note 2 2 2 2 5 3" xfId="50101"/>
    <cellStyle name="Note 2 2 2 2 5 3 2" xfId="50102"/>
    <cellStyle name="Note 2 2 2 2 5 4" xfId="50103"/>
    <cellStyle name="Note 2 2 2 2 6" xfId="50104"/>
    <cellStyle name="Note 2 2 2 2 6 2" xfId="50105"/>
    <cellStyle name="Note 2 2 2 2 6 2 2" xfId="50106"/>
    <cellStyle name="Note 2 2 2 2 6 3" xfId="50107"/>
    <cellStyle name="Note 2 2 2 2 6 3 2" xfId="50108"/>
    <cellStyle name="Note 2 2 2 2 6 4" xfId="50109"/>
    <cellStyle name="Note 2 2 2 2 7" xfId="50110"/>
    <cellStyle name="Note 2 2 2 2 7 2" xfId="50111"/>
    <cellStyle name="Note 2 2 2 2 8" xfId="50112"/>
    <cellStyle name="Note 2 2 2 2 8 2" xfId="50113"/>
    <cellStyle name="Note 2 2 2 2 9" xfId="50114"/>
    <cellStyle name="Note 2 2 2 3" xfId="50115"/>
    <cellStyle name="Note 2 2 2 3 10" xfId="50116"/>
    <cellStyle name="Note 2 2 2 3 2" xfId="50117"/>
    <cellStyle name="Note 2 2 2 3 2 2" xfId="50118"/>
    <cellStyle name="Note 2 2 2 3 2 2 2" xfId="50119"/>
    <cellStyle name="Note 2 2 2 3 2 3" xfId="50120"/>
    <cellStyle name="Note 2 2 2 3 2 3 2" xfId="50121"/>
    <cellStyle name="Note 2 2 2 3 2 4" xfId="50122"/>
    <cellStyle name="Note 2 2 2 3 2 5" xfId="50123"/>
    <cellStyle name="Note 2 2 2 3 3" xfId="50124"/>
    <cellStyle name="Note 2 2 2 3 3 2" xfId="50125"/>
    <cellStyle name="Note 2 2 2 3 3 2 2" xfId="50126"/>
    <cellStyle name="Note 2 2 2 3 3 3" xfId="50127"/>
    <cellStyle name="Note 2 2 2 3 3 3 2" xfId="50128"/>
    <cellStyle name="Note 2 2 2 3 3 4" xfId="50129"/>
    <cellStyle name="Note 2 2 2 3 4" xfId="50130"/>
    <cellStyle name="Note 2 2 2 3 4 2" xfId="50131"/>
    <cellStyle name="Note 2 2 2 3 4 2 2" xfId="50132"/>
    <cellStyle name="Note 2 2 2 3 4 3" xfId="50133"/>
    <cellStyle name="Note 2 2 2 3 4 3 2" xfId="50134"/>
    <cellStyle name="Note 2 2 2 3 4 4" xfId="50135"/>
    <cellStyle name="Note 2 2 2 3 5" xfId="50136"/>
    <cellStyle name="Note 2 2 2 3 5 2" xfId="50137"/>
    <cellStyle name="Note 2 2 2 3 5 2 2" xfId="50138"/>
    <cellStyle name="Note 2 2 2 3 5 3" xfId="50139"/>
    <cellStyle name="Note 2 2 2 3 5 3 2" xfId="50140"/>
    <cellStyle name="Note 2 2 2 3 5 4" xfId="50141"/>
    <cellStyle name="Note 2 2 2 3 6" xfId="50142"/>
    <cellStyle name="Note 2 2 2 3 6 2" xfId="50143"/>
    <cellStyle name="Note 2 2 2 3 6 2 2" xfId="50144"/>
    <cellStyle name="Note 2 2 2 3 6 3" xfId="50145"/>
    <cellStyle name="Note 2 2 2 3 6 3 2" xfId="50146"/>
    <cellStyle name="Note 2 2 2 3 6 4" xfId="50147"/>
    <cellStyle name="Note 2 2 2 3 7" xfId="50148"/>
    <cellStyle name="Note 2 2 2 3 7 2" xfId="50149"/>
    <cellStyle name="Note 2 2 2 3 8" xfId="50150"/>
    <cellStyle name="Note 2 2 2 3 8 2" xfId="50151"/>
    <cellStyle name="Note 2 2 2 3 9" xfId="50152"/>
    <cellStyle name="Note 2 2 2 4" xfId="50153"/>
    <cellStyle name="Note 2 2 2 4 2" xfId="50154"/>
    <cellStyle name="Note 2 2 2 4 2 2" xfId="50155"/>
    <cellStyle name="Note 2 2 2 4 2 2 2" xfId="50156"/>
    <cellStyle name="Note 2 2 2 4 2 3" xfId="50157"/>
    <cellStyle name="Note 2 2 2 4 2 3 2" xfId="50158"/>
    <cellStyle name="Note 2 2 2 4 2 4" xfId="50159"/>
    <cellStyle name="Note 2 2 2 4 3" xfId="50160"/>
    <cellStyle name="Note 2 2 2 4 3 2" xfId="50161"/>
    <cellStyle name="Note 2 2 2 4 3 2 2" xfId="50162"/>
    <cellStyle name="Note 2 2 2 4 3 3" xfId="50163"/>
    <cellStyle name="Note 2 2 2 4 3 3 2" xfId="50164"/>
    <cellStyle name="Note 2 2 2 4 3 4" xfId="50165"/>
    <cellStyle name="Note 2 2 2 4 4" xfId="50166"/>
    <cellStyle name="Note 2 2 2 4 4 2" xfId="50167"/>
    <cellStyle name="Note 2 2 2 4 4 2 2" xfId="50168"/>
    <cellStyle name="Note 2 2 2 4 4 3" xfId="50169"/>
    <cellStyle name="Note 2 2 2 4 4 3 2" xfId="50170"/>
    <cellStyle name="Note 2 2 2 4 4 4" xfId="50171"/>
    <cellStyle name="Note 2 2 2 4 5" xfId="50172"/>
    <cellStyle name="Note 2 2 2 4 5 2" xfId="50173"/>
    <cellStyle name="Note 2 2 2 4 5 2 2" xfId="50174"/>
    <cellStyle name="Note 2 2 2 4 5 3" xfId="50175"/>
    <cellStyle name="Note 2 2 2 4 5 3 2" xfId="50176"/>
    <cellStyle name="Note 2 2 2 4 5 4" xfId="50177"/>
    <cellStyle name="Note 2 2 2 4 6" xfId="50178"/>
    <cellStyle name="Note 2 2 2 4 6 2" xfId="50179"/>
    <cellStyle name="Note 2 2 2 4 6 2 2" xfId="50180"/>
    <cellStyle name="Note 2 2 2 4 6 3" xfId="50181"/>
    <cellStyle name="Note 2 2 2 4 6 3 2" xfId="50182"/>
    <cellStyle name="Note 2 2 2 4 6 4" xfId="50183"/>
    <cellStyle name="Note 2 2 2 4 7" xfId="50184"/>
    <cellStyle name="Note 2 2 2 4 7 2" xfId="50185"/>
    <cellStyle name="Note 2 2 2 4 8" xfId="50186"/>
    <cellStyle name="Note 2 2 2 4 9" xfId="50187"/>
    <cellStyle name="Note 2 2 2 5" xfId="50188"/>
    <cellStyle name="Note 2 2 2 5 2" xfId="50189"/>
    <cellStyle name="Note 2 2 2 5 2 2" xfId="50190"/>
    <cellStyle name="Note 2 2 2 5 2 2 2" xfId="50191"/>
    <cellStyle name="Note 2 2 2 5 2 3" xfId="50192"/>
    <cellStyle name="Note 2 2 2 5 2 3 2" xfId="50193"/>
    <cellStyle name="Note 2 2 2 5 2 4" xfId="50194"/>
    <cellStyle name="Note 2 2 2 5 3" xfId="50195"/>
    <cellStyle name="Note 2 2 2 5 3 2" xfId="50196"/>
    <cellStyle name="Note 2 2 2 5 3 2 2" xfId="50197"/>
    <cellStyle name="Note 2 2 2 5 3 3" xfId="50198"/>
    <cellStyle name="Note 2 2 2 5 3 3 2" xfId="50199"/>
    <cellStyle name="Note 2 2 2 5 3 4" xfId="50200"/>
    <cellStyle name="Note 2 2 2 5 4" xfId="50201"/>
    <cellStyle name="Note 2 2 2 5 4 2" xfId="50202"/>
    <cellStyle name="Note 2 2 2 5 4 2 2" xfId="50203"/>
    <cellStyle name="Note 2 2 2 5 4 3" xfId="50204"/>
    <cellStyle name="Note 2 2 2 5 4 3 2" xfId="50205"/>
    <cellStyle name="Note 2 2 2 5 4 4" xfId="50206"/>
    <cellStyle name="Note 2 2 2 5 5" xfId="50207"/>
    <cellStyle name="Note 2 2 2 5 5 2" xfId="50208"/>
    <cellStyle name="Note 2 2 2 5 5 2 2" xfId="50209"/>
    <cellStyle name="Note 2 2 2 5 5 3" xfId="50210"/>
    <cellStyle name="Note 2 2 2 5 5 3 2" xfId="50211"/>
    <cellStyle name="Note 2 2 2 5 5 4" xfId="50212"/>
    <cellStyle name="Note 2 2 2 5 6" xfId="50213"/>
    <cellStyle name="Note 2 2 2 5 6 2" xfId="50214"/>
    <cellStyle name="Note 2 2 2 5 6 2 2" xfId="50215"/>
    <cellStyle name="Note 2 2 2 5 6 3" xfId="50216"/>
    <cellStyle name="Note 2 2 2 5 6 3 2" xfId="50217"/>
    <cellStyle name="Note 2 2 2 5 6 4" xfId="50218"/>
    <cellStyle name="Note 2 2 2 5 7" xfId="50219"/>
    <cellStyle name="Note 2 2 2 5 7 2" xfId="50220"/>
    <cellStyle name="Note 2 2 2 5 8" xfId="50221"/>
    <cellStyle name="Note 2 2 2 5 9" xfId="50222"/>
    <cellStyle name="Note 2 2 2 6" xfId="50223"/>
    <cellStyle name="Note 2 2 2 6 10" xfId="50224"/>
    <cellStyle name="Note 2 2 2 6 2" xfId="50225"/>
    <cellStyle name="Note 2 2 2 6 2 2" xfId="50226"/>
    <cellStyle name="Note 2 2 2 6 2 2 2" xfId="50227"/>
    <cellStyle name="Note 2 2 2 6 2 3" xfId="50228"/>
    <cellStyle name="Note 2 2 2 6 2 3 2" xfId="50229"/>
    <cellStyle name="Note 2 2 2 6 2 4" xfId="50230"/>
    <cellStyle name="Note 2 2 2 6 3" xfId="50231"/>
    <cellStyle name="Note 2 2 2 6 3 2" xfId="50232"/>
    <cellStyle name="Note 2 2 2 6 3 2 2" xfId="50233"/>
    <cellStyle name="Note 2 2 2 6 3 3" xfId="50234"/>
    <cellStyle name="Note 2 2 2 6 3 3 2" xfId="50235"/>
    <cellStyle name="Note 2 2 2 6 3 4" xfId="50236"/>
    <cellStyle name="Note 2 2 2 6 4" xfId="50237"/>
    <cellStyle name="Note 2 2 2 6 4 2" xfId="50238"/>
    <cellStyle name="Note 2 2 2 6 4 2 2" xfId="50239"/>
    <cellStyle name="Note 2 2 2 6 4 3" xfId="50240"/>
    <cellStyle name="Note 2 2 2 6 4 3 2" xfId="50241"/>
    <cellStyle name="Note 2 2 2 6 4 4" xfId="50242"/>
    <cellStyle name="Note 2 2 2 6 5" xfId="50243"/>
    <cellStyle name="Note 2 2 2 6 5 2" xfId="50244"/>
    <cellStyle name="Note 2 2 2 6 5 2 2" xfId="50245"/>
    <cellStyle name="Note 2 2 2 6 5 3" xfId="50246"/>
    <cellStyle name="Note 2 2 2 6 5 3 2" xfId="50247"/>
    <cellStyle name="Note 2 2 2 6 5 4" xfId="50248"/>
    <cellStyle name="Note 2 2 2 6 6" xfId="50249"/>
    <cellStyle name="Note 2 2 2 6 6 2" xfId="50250"/>
    <cellStyle name="Note 2 2 2 6 6 2 2" xfId="50251"/>
    <cellStyle name="Note 2 2 2 6 6 3" xfId="50252"/>
    <cellStyle name="Note 2 2 2 6 6 3 2" xfId="50253"/>
    <cellStyle name="Note 2 2 2 6 6 4" xfId="50254"/>
    <cellStyle name="Note 2 2 2 6 7" xfId="50255"/>
    <cellStyle name="Note 2 2 2 6 7 2" xfId="50256"/>
    <cellStyle name="Note 2 2 2 6 8" xfId="50257"/>
    <cellStyle name="Note 2 2 2 6 8 2" xfId="50258"/>
    <cellStyle name="Note 2 2 2 6 9" xfId="50259"/>
    <cellStyle name="Note 2 2 2 7" xfId="50260"/>
    <cellStyle name="Note 2 2 2 8" xfId="50261"/>
    <cellStyle name="Note 2 2 3" xfId="50262"/>
    <cellStyle name="Note 2 2 3 10" xfId="50263"/>
    <cellStyle name="Note 2 2 3 10 2" xfId="50264"/>
    <cellStyle name="Note 2 2 3 10 2 2" xfId="50265"/>
    <cellStyle name="Note 2 2 3 10 3" xfId="50266"/>
    <cellStyle name="Note 2 2 3 10 3 2" xfId="50267"/>
    <cellStyle name="Note 2 2 3 10 4" xfId="50268"/>
    <cellStyle name="Note 2 2 3 11" xfId="50269"/>
    <cellStyle name="Note 2 2 3 12" xfId="50270"/>
    <cellStyle name="Note 2 2 3 2" xfId="50271"/>
    <cellStyle name="Note 2 2 3 2 10" xfId="50272"/>
    <cellStyle name="Note 2 2 3 2 2" xfId="50273"/>
    <cellStyle name="Note 2 2 3 2 2 2" xfId="50274"/>
    <cellStyle name="Note 2 2 3 2 2 2 2" xfId="50275"/>
    <cellStyle name="Note 2 2 3 2 2 3" xfId="50276"/>
    <cellStyle name="Note 2 2 3 2 2 3 2" xfId="50277"/>
    <cellStyle name="Note 2 2 3 2 2 4" xfId="50278"/>
    <cellStyle name="Note 2 2 3 2 3" xfId="50279"/>
    <cellStyle name="Note 2 2 3 2 3 2" xfId="50280"/>
    <cellStyle name="Note 2 2 3 2 3 2 2" xfId="50281"/>
    <cellStyle name="Note 2 2 3 2 3 3" xfId="50282"/>
    <cellStyle name="Note 2 2 3 2 3 3 2" xfId="50283"/>
    <cellStyle name="Note 2 2 3 2 3 4" xfId="50284"/>
    <cellStyle name="Note 2 2 3 2 4" xfId="50285"/>
    <cellStyle name="Note 2 2 3 2 4 2" xfId="50286"/>
    <cellStyle name="Note 2 2 3 2 4 2 2" xfId="50287"/>
    <cellStyle name="Note 2 2 3 2 4 3" xfId="50288"/>
    <cellStyle name="Note 2 2 3 2 4 3 2" xfId="50289"/>
    <cellStyle name="Note 2 2 3 2 4 4" xfId="50290"/>
    <cellStyle name="Note 2 2 3 2 5" xfId="50291"/>
    <cellStyle name="Note 2 2 3 2 5 2" xfId="50292"/>
    <cellStyle name="Note 2 2 3 2 5 2 2" xfId="50293"/>
    <cellStyle name="Note 2 2 3 2 5 3" xfId="50294"/>
    <cellStyle name="Note 2 2 3 2 5 3 2" xfId="50295"/>
    <cellStyle name="Note 2 2 3 2 5 4" xfId="50296"/>
    <cellStyle name="Note 2 2 3 2 6" xfId="50297"/>
    <cellStyle name="Note 2 2 3 2 6 2" xfId="50298"/>
    <cellStyle name="Note 2 2 3 2 6 2 2" xfId="50299"/>
    <cellStyle name="Note 2 2 3 2 6 3" xfId="50300"/>
    <cellStyle name="Note 2 2 3 2 6 3 2" xfId="50301"/>
    <cellStyle name="Note 2 2 3 2 6 4" xfId="50302"/>
    <cellStyle name="Note 2 2 3 2 7" xfId="50303"/>
    <cellStyle name="Note 2 2 3 2 7 2" xfId="50304"/>
    <cellStyle name="Note 2 2 3 2 8" xfId="50305"/>
    <cellStyle name="Note 2 2 3 2 8 2" xfId="50306"/>
    <cellStyle name="Note 2 2 3 2 9" xfId="50307"/>
    <cellStyle name="Note 2 2 3 3" xfId="50308"/>
    <cellStyle name="Note 2 2 3 3 2" xfId="50309"/>
    <cellStyle name="Note 2 2 3 3 2 2" xfId="50310"/>
    <cellStyle name="Note 2 2 3 3 2 2 2" xfId="50311"/>
    <cellStyle name="Note 2 2 3 3 2 3" xfId="50312"/>
    <cellStyle name="Note 2 2 3 3 2 3 2" xfId="50313"/>
    <cellStyle name="Note 2 2 3 3 2 4" xfId="50314"/>
    <cellStyle name="Note 2 2 3 3 3" xfId="50315"/>
    <cellStyle name="Note 2 2 3 3 3 2" xfId="50316"/>
    <cellStyle name="Note 2 2 3 3 3 2 2" xfId="50317"/>
    <cellStyle name="Note 2 2 3 3 3 3" xfId="50318"/>
    <cellStyle name="Note 2 2 3 3 3 3 2" xfId="50319"/>
    <cellStyle name="Note 2 2 3 3 3 4" xfId="50320"/>
    <cellStyle name="Note 2 2 3 3 4" xfId="50321"/>
    <cellStyle name="Note 2 2 3 3 4 2" xfId="50322"/>
    <cellStyle name="Note 2 2 3 3 4 2 2" xfId="50323"/>
    <cellStyle name="Note 2 2 3 3 4 3" xfId="50324"/>
    <cellStyle name="Note 2 2 3 3 4 3 2" xfId="50325"/>
    <cellStyle name="Note 2 2 3 3 4 4" xfId="50326"/>
    <cellStyle name="Note 2 2 3 3 5" xfId="50327"/>
    <cellStyle name="Note 2 2 3 3 5 2" xfId="50328"/>
    <cellStyle name="Note 2 2 3 3 5 2 2" xfId="50329"/>
    <cellStyle name="Note 2 2 3 3 5 3" xfId="50330"/>
    <cellStyle name="Note 2 2 3 3 5 3 2" xfId="50331"/>
    <cellStyle name="Note 2 2 3 3 5 4" xfId="50332"/>
    <cellStyle name="Note 2 2 3 3 6" xfId="50333"/>
    <cellStyle name="Note 2 2 3 3 6 2" xfId="50334"/>
    <cellStyle name="Note 2 2 3 3 6 2 2" xfId="50335"/>
    <cellStyle name="Note 2 2 3 3 6 3" xfId="50336"/>
    <cellStyle name="Note 2 2 3 3 6 3 2" xfId="50337"/>
    <cellStyle name="Note 2 2 3 3 6 4" xfId="50338"/>
    <cellStyle name="Note 2 2 3 3 7" xfId="50339"/>
    <cellStyle name="Note 2 2 3 3 7 2" xfId="50340"/>
    <cellStyle name="Note 2 2 3 3 8" xfId="50341"/>
    <cellStyle name="Note 2 2 3 3 9" xfId="50342"/>
    <cellStyle name="Note 2 2 3 4" xfId="50343"/>
    <cellStyle name="Note 2 2 3 4 2" xfId="50344"/>
    <cellStyle name="Note 2 2 3 4 2 2" xfId="50345"/>
    <cellStyle name="Note 2 2 3 4 2 2 2" xfId="50346"/>
    <cellStyle name="Note 2 2 3 4 2 3" xfId="50347"/>
    <cellStyle name="Note 2 2 3 4 2 3 2" xfId="50348"/>
    <cellStyle name="Note 2 2 3 4 2 4" xfId="50349"/>
    <cellStyle name="Note 2 2 3 4 3" xfId="50350"/>
    <cellStyle name="Note 2 2 3 4 3 2" xfId="50351"/>
    <cellStyle name="Note 2 2 3 4 3 2 2" xfId="50352"/>
    <cellStyle name="Note 2 2 3 4 3 3" xfId="50353"/>
    <cellStyle name="Note 2 2 3 4 3 3 2" xfId="50354"/>
    <cellStyle name="Note 2 2 3 4 3 4" xfId="50355"/>
    <cellStyle name="Note 2 2 3 4 4" xfId="50356"/>
    <cellStyle name="Note 2 2 3 4 4 2" xfId="50357"/>
    <cellStyle name="Note 2 2 3 4 4 2 2" xfId="50358"/>
    <cellStyle name="Note 2 2 3 4 4 3" xfId="50359"/>
    <cellStyle name="Note 2 2 3 4 4 3 2" xfId="50360"/>
    <cellStyle name="Note 2 2 3 4 4 4" xfId="50361"/>
    <cellStyle name="Note 2 2 3 4 5" xfId="50362"/>
    <cellStyle name="Note 2 2 3 4 5 2" xfId="50363"/>
    <cellStyle name="Note 2 2 3 4 5 2 2" xfId="50364"/>
    <cellStyle name="Note 2 2 3 4 5 3" xfId="50365"/>
    <cellStyle name="Note 2 2 3 4 5 3 2" xfId="50366"/>
    <cellStyle name="Note 2 2 3 4 5 4" xfId="50367"/>
    <cellStyle name="Note 2 2 3 4 6" xfId="50368"/>
    <cellStyle name="Note 2 2 3 4 6 2" xfId="50369"/>
    <cellStyle name="Note 2 2 3 4 6 2 2" xfId="50370"/>
    <cellStyle name="Note 2 2 3 4 6 3" xfId="50371"/>
    <cellStyle name="Note 2 2 3 4 6 3 2" xfId="50372"/>
    <cellStyle name="Note 2 2 3 4 6 4" xfId="50373"/>
    <cellStyle name="Note 2 2 3 4 7" xfId="50374"/>
    <cellStyle name="Note 2 2 3 4 7 2" xfId="50375"/>
    <cellStyle name="Note 2 2 3 4 8" xfId="50376"/>
    <cellStyle name="Note 2 2 3 4 9" xfId="50377"/>
    <cellStyle name="Note 2 2 3 5" xfId="50378"/>
    <cellStyle name="Note 2 2 3 5 2" xfId="50379"/>
    <cellStyle name="Note 2 2 3 5 2 2" xfId="50380"/>
    <cellStyle name="Note 2 2 3 5 2 2 2" xfId="50381"/>
    <cellStyle name="Note 2 2 3 5 2 3" xfId="50382"/>
    <cellStyle name="Note 2 2 3 5 2 3 2" xfId="50383"/>
    <cellStyle name="Note 2 2 3 5 2 4" xfId="50384"/>
    <cellStyle name="Note 2 2 3 5 3" xfId="50385"/>
    <cellStyle name="Note 2 2 3 5 3 2" xfId="50386"/>
    <cellStyle name="Note 2 2 3 5 3 2 2" xfId="50387"/>
    <cellStyle name="Note 2 2 3 5 3 3" xfId="50388"/>
    <cellStyle name="Note 2 2 3 5 3 3 2" xfId="50389"/>
    <cellStyle name="Note 2 2 3 5 3 4" xfId="50390"/>
    <cellStyle name="Note 2 2 3 5 4" xfId="50391"/>
    <cellStyle name="Note 2 2 3 5 4 2" xfId="50392"/>
    <cellStyle name="Note 2 2 3 5 4 2 2" xfId="50393"/>
    <cellStyle name="Note 2 2 3 5 4 3" xfId="50394"/>
    <cellStyle name="Note 2 2 3 5 4 3 2" xfId="50395"/>
    <cellStyle name="Note 2 2 3 5 4 4" xfId="50396"/>
    <cellStyle name="Note 2 2 3 5 5" xfId="50397"/>
    <cellStyle name="Note 2 2 3 5 5 2" xfId="50398"/>
    <cellStyle name="Note 2 2 3 5 5 2 2" xfId="50399"/>
    <cellStyle name="Note 2 2 3 5 5 3" xfId="50400"/>
    <cellStyle name="Note 2 2 3 5 5 3 2" xfId="50401"/>
    <cellStyle name="Note 2 2 3 5 5 4" xfId="50402"/>
    <cellStyle name="Note 2 2 3 5 6" xfId="50403"/>
    <cellStyle name="Note 2 2 3 5 6 2" xfId="50404"/>
    <cellStyle name="Note 2 2 3 5 6 2 2" xfId="50405"/>
    <cellStyle name="Note 2 2 3 5 6 3" xfId="50406"/>
    <cellStyle name="Note 2 2 3 5 6 3 2" xfId="50407"/>
    <cellStyle name="Note 2 2 3 5 6 4" xfId="50408"/>
    <cellStyle name="Note 2 2 3 5 7" xfId="50409"/>
    <cellStyle name="Note 2 2 3 5 7 2" xfId="50410"/>
    <cellStyle name="Note 2 2 3 5 8" xfId="50411"/>
    <cellStyle name="Note 2 2 3 5 8 2" xfId="50412"/>
    <cellStyle name="Note 2 2 3 5 9" xfId="50413"/>
    <cellStyle name="Note 2 2 3 6" xfId="50414"/>
    <cellStyle name="Note 2 2 3 6 2" xfId="50415"/>
    <cellStyle name="Note 2 2 3 6 2 2" xfId="50416"/>
    <cellStyle name="Note 2 2 3 6 3" xfId="50417"/>
    <cellStyle name="Note 2 2 3 6 3 2" xfId="50418"/>
    <cellStyle name="Note 2 2 3 6 4" xfId="50419"/>
    <cellStyle name="Note 2 2 3 7" xfId="50420"/>
    <cellStyle name="Note 2 2 3 7 2" xfId="50421"/>
    <cellStyle name="Note 2 2 3 7 2 2" xfId="50422"/>
    <cellStyle name="Note 2 2 3 7 3" xfId="50423"/>
    <cellStyle name="Note 2 2 3 7 3 2" xfId="50424"/>
    <cellStyle name="Note 2 2 3 7 4" xfId="50425"/>
    <cellStyle name="Note 2 2 3 8" xfId="50426"/>
    <cellStyle name="Note 2 2 3 8 2" xfId="50427"/>
    <cellStyle name="Note 2 2 3 8 2 2" xfId="50428"/>
    <cellStyle name="Note 2 2 3 8 3" xfId="50429"/>
    <cellStyle name="Note 2 2 3 8 3 2" xfId="50430"/>
    <cellStyle name="Note 2 2 3 8 4" xfId="50431"/>
    <cellStyle name="Note 2 2 3 9" xfId="50432"/>
    <cellStyle name="Note 2 2 3 9 2" xfId="50433"/>
    <cellStyle name="Note 2 2 3 9 2 2" xfId="50434"/>
    <cellStyle name="Note 2 2 3 9 3" xfId="50435"/>
    <cellStyle name="Note 2 2 3 9 3 2" xfId="50436"/>
    <cellStyle name="Note 2 2 3 9 4" xfId="50437"/>
    <cellStyle name="Note 2 2 4" xfId="50438"/>
    <cellStyle name="Note 2 2 4 2" xfId="50439"/>
    <cellStyle name="Note 2 2 4 2 2" xfId="50440"/>
    <cellStyle name="Note 2 2 4 2 2 2" xfId="50441"/>
    <cellStyle name="Note 2 2 4 2 2 2 2" xfId="50442"/>
    <cellStyle name="Note 2 2 4 2 2 3" xfId="50443"/>
    <cellStyle name="Note 2 2 4 2 2 3 2" xfId="50444"/>
    <cellStyle name="Note 2 2 4 2 2 4" xfId="50445"/>
    <cellStyle name="Note 2 2 4 2 3" xfId="50446"/>
    <cellStyle name="Note 2 2 4 2 3 2" xfId="50447"/>
    <cellStyle name="Note 2 2 4 2 3 2 2" xfId="50448"/>
    <cellStyle name="Note 2 2 4 2 3 3" xfId="50449"/>
    <cellStyle name="Note 2 2 4 2 3 3 2" xfId="50450"/>
    <cellStyle name="Note 2 2 4 2 3 4" xfId="50451"/>
    <cellStyle name="Note 2 2 4 2 4" xfId="50452"/>
    <cellStyle name="Note 2 2 4 2 4 2" xfId="50453"/>
    <cellStyle name="Note 2 2 4 2 4 2 2" xfId="50454"/>
    <cellStyle name="Note 2 2 4 2 4 3" xfId="50455"/>
    <cellStyle name="Note 2 2 4 2 4 3 2" xfId="50456"/>
    <cellStyle name="Note 2 2 4 2 4 4" xfId="50457"/>
    <cellStyle name="Note 2 2 4 2 5" xfId="50458"/>
    <cellStyle name="Note 2 2 4 2 5 2" xfId="50459"/>
    <cellStyle name="Note 2 2 4 2 5 2 2" xfId="50460"/>
    <cellStyle name="Note 2 2 4 2 5 3" xfId="50461"/>
    <cellStyle name="Note 2 2 4 2 5 3 2" xfId="50462"/>
    <cellStyle name="Note 2 2 4 2 5 4" xfId="50463"/>
    <cellStyle name="Note 2 2 4 2 6" xfId="50464"/>
    <cellStyle name="Note 2 2 4 2 6 2" xfId="50465"/>
    <cellStyle name="Note 2 2 4 2 6 2 2" xfId="50466"/>
    <cellStyle name="Note 2 2 4 2 6 3" xfId="50467"/>
    <cellStyle name="Note 2 2 4 2 6 3 2" xfId="50468"/>
    <cellStyle name="Note 2 2 4 2 6 4" xfId="50469"/>
    <cellStyle name="Note 2 2 4 2 7" xfId="50470"/>
    <cellStyle name="Note 2 2 4 2 7 2" xfId="50471"/>
    <cellStyle name="Note 2 2 4 2 8" xfId="50472"/>
    <cellStyle name="Note 2 2 4 2 9" xfId="50473"/>
    <cellStyle name="Note 2 2 4 3" xfId="50474"/>
    <cellStyle name="Note 2 2 4 3 2" xfId="50475"/>
    <cellStyle name="Note 2 2 4 3 2 2" xfId="50476"/>
    <cellStyle name="Note 2 2 4 3 2 2 2" xfId="50477"/>
    <cellStyle name="Note 2 2 4 3 2 3" xfId="50478"/>
    <cellStyle name="Note 2 2 4 3 2 3 2" xfId="50479"/>
    <cellStyle name="Note 2 2 4 3 2 4" xfId="50480"/>
    <cellStyle name="Note 2 2 4 3 3" xfId="50481"/>
    <cellStyle name="Note 2 2 4 3 3 2" xfId="50482"/>
    <cellStyle name="Note 2 2 4 3 3 2 2" xfId="50483"/>
    <cellStyle name="Note 2 2 4 3 3 3" xfId="50484"/>
    <cellStyle name="Note 2 2 4 3 3 3 2" xfId="50485"/>
    <cellStyle name="Note 2 2 4 3 3 4" xfId="50486"/>
    <cellStyle name="Note 2 2 4 3 4" xfId="50487"/>
    <cellStyle name="Note 2 2 4 3 4 2" xfId="50488"/>
    <cellStyle name="Note 2 2 4 3 4 2 2" xfId="50489"/>
    <cellStyle name="Note 2 2 4 3 4 3" xfId="50490"/>
    <cellStyle name="Note 2 2 4 3 4 3 2" xfId="50491"/>
    <cellStyle name="Note 2 2 4 3 4 4" xfId="50492"/>
    <cellStyle name="Note 2 2 4 3 5" xfId="50493"/>
    <cellStyle name="Note 2 2 4 3 5 2" xfId="50494"/>
    <cellStyle name="Note 2 2 4 3 5 2 2" xfId="50495"/>
    <cellStyle name="Note 2 2 4 3 5 3" xfId="50496"/>
    <cellStyle name="Note 2 2 4 3 5 3 2" xfId="50497"/>
    <cellStyle name="Note 2 2 4 3 5 4" xfId="50498"/>
    <cellStyle name="Note 2 2 4 3 6" xfId="50499"/>
    <cellStyle name="Note 2 2 4 3 6 2" xfId="50500"/>
    <cellStyle name="Note 2 2 4 3 6 2 2" xfId="50501"/>
    <cellStyle name="Note 2 2 4 3 6 3" xfId="50502"/>
    <cellStyle name="Note 2 2 4 3 6 3 2" xfId="50503"/>
    <cellStyle name="Note 2 2 4 3 6 4" xfId="50504"/>
    <cellStyle name="Note 2 2 4 3 7" xfId="50505"/>
    <cellStyle name="Note 2 2 4 3 7 2" xfId="50506"/>
    <cellStyle name="Note 2 2 4 3 8" xfId="50507"/>
    <cellStyle name="Note 2 2 4 4" xfId="50508"/>
    <cellStyle name="Note 2 2 4 4 2" xfId="50509"/>
    <cellStyle name="Note 2 2 4 4 2 2" xfId="50510"/>
    <cellStyle name="Note 2 2 4 4 2 2 2" xfId="50511"/>
    <cellStyle name="Note 2 2 4 4 2 3" xfId="50512"/>
    <cellStyle name="Note 2 2 4 4 2 3 2" xfId="50513"/>
    <cellStyle name="Note 2 2 4 4 2 4" xfId="50514"/>
    <cellStyle name="Note 2 2 4 4 3" xfId="50515"/>
    <cellStyle name="Note 2 2 4 4 3 2" xfId="50516"/>
    <cellStyle name="Note 2 2 4 4 3 2 2" xfId="50517"/>
    <cellStyle name="Note 2 2 4 4 3 3" xfId="50518"/>
    <cellStyle name="Note 2 2 4 4 3 3 2" xfId="50519"/>
    <cellStyle name="Note 2 2 4 4 3 4" xfId="50520"/>
    <cellStyle name="Note 2 2 4 4 4" xfId="50521"/>
    <cellStyle name="Note 2 2 4 4 4 2" xfId="50522"/>
    <cellStyle name="Note 2 2 4 4 4 2 2" xfId="50523"/>
    <cellStyle name="Note 2 2 4 4 4 3" xfId="50524"/>
    <cellStyle name="Note 2 2 4 4 4 3 2" xfId="50525"/>
    <cellStyle name="Note 2 2 4 4 4 4" xfId="50526"/>
    <cellStyle name="Note 2 2 4 4 5" xfId="50527"/>
    <cellStyle name="Note 2 2 4 4 5 2" xfId="50528"/>
    <cellStyle name="Note 2 2 4 4 5 2 2" xfId="50529"/>
    <cellStyle name="Note 2 2 4 4 5 3" xfId="50530"/>
    <cellStyle name="Note 2 2 4 4 5 3 2" xfId="50531"/>
    <cellStyle name="Note 2 2 4 4 5 4" xfId="50532"/>
    <cellStyle name="Note 2 2 4 4 6" xfId="50533"/>
    <cellStyle name="Note 2 2 4 4 6 2" xfId="50534"/>
    <cellStyle name="Note 2 2 4 4 6 2 2" xfId="50535"/>
    <cellStyle name="Note 2 2 4 4 6 3" xfId="50536"/>
    <cellStyle name="Note 2 2 4 4 6 3 2" xfId="50537"/>
    <cellStyle name="Note 2 2 4 4 6 4" xfId="50538"/>
    <cellStyle name="Note 2 2 4 4 7" xfId="50539"/>
    <cellStyle name="Note 2 2 4 4 7 2" xfId="50540"/>
    <cellStyle name="Note 2 2 4 4 8" xfId="50541"/>
    <cellStyle name="Note 2 2 4 4 8 2" xfId="50542"/>
    <cellStyle name="Note 2 2 4 4 9" xfId="50543"/>
    <cellStyle name="Note 2 2 4 5" xfId="50544"/>
    <cellStyle name="Note 2 2 4 5 2" xfId="50545"/>
    <cellStyle name="Note 2 2 4 5 2 2" xfId="50546"/>
    <cellStyle name="Note 2 2 4 5 2 2 2" xfId="50547"/>
    <cellStyle name="Note 2 2 4 5 2 3" xfId="50548"/>
    <cellStyle name="Note 2 2 4 5 2 3 2" xfId="50549"/>
    <cellStyle name="Note 2 2 4 5 2 4" xfId="50550"/>
    <cellStyle name="Note 2 2 4 5 3" xfId="50551"/>
    <cellStyle name="Note 2 2 4 5 3 2" xfId="50552"/>
    <cellStyle name="Note 2 2 4 5 3 2 2" xfId="50553"/>
    <cellStyle name="Note 2 2 4 5 3 3" xfId="50554"/>
    <cellStyle name="Note 2 2 4 5 3 3 2" xfId="50555"/>
    <cellStyle name="Note 2 2 4 5 3 4" xfId="50556"/>
    <cellStyle name="Note 2 2 4 5 4" xfId="50557"/>
    <cellStyle name="Note 2 2 4 5 4 2" xfId="50558"/>
    <cellStyle name="Note 2 2 4 5 4 2 2" xfId="50559"/>
    <cellStyle name="Note 2 2 4 5 4 3" xfId="50560"/>
    <cellStyle name="Note 2 2 4 5 4 3 2" xfId="50561"/>
    <cellStyle name="Note 2 2 4 5 4 4" xfId="50562"/>
    <cellStyle name="Note 2 2 4 5 5" xfId="50563"/>
    <cellStyle name="Note 2 2 4 5 5 2" xfId="50564"/>
    <cellStyle name="Note 2 2 4 5 5 2 2" xfId="50565"/>
    <cellStyle name="Note 2 2 4 5 5 3" xfId="50566"/>
    <cellStyle name="Note 2 2 4 5 5 3 2" xfId="50567"/>
    <cellStyle name="Note 2 2 4 5 5 4" xfId="50568"/>
    <cellStyle name="Note 2 2 4 5 6" xfId="50569"/>
    <cellStyle name="Note 2 2 4 5 6 2" xfId="50570"/>
    <cellStyle name="Note 2 2 4 5 6 2 2" xfId="50571"/>
    <cellStyle name="Note 2 2 4 5 6 3" xfId="50572"/>
    <cellStyle name="Note 2 2 4 5 6 3 2" xfId="50573"/>
    <cellStyle name="Note 2 2 4 5 6 4" xfId="50574"/>
    <cellStyle name="Note 2 2 4 5 7" xfId="50575"/>
    <cellStyle name="Note 2 2 4 5 7 2" xfId="50576"/>
    <cellStyle name="Note 2 2 4 5 8" xfId="50577"/>
    <cellStyle name="Note 2 2 4 5 8 2" xfId="50578"/>
    <cellStyle name="Note 2 2 4 5 9" xfId="50579"/>
    <cellStyle name="Note 2 2 4 6" xfId="50580"/>
    <cellStyle name="Note 2 2 4 6 2" xfId="50581"/>
    <cellStyle name="Note 2 2 4 6 2 2" xfId="50582"/>
    <cellStyle name="Note 2 2 4 6 3" xfId="50583"/>
    <cellStyle name="Note 2 2 4 6 3 2" xfId="50584"/>
    <cellStyle name="Note 2 2 4 6 4" xfId="50585"/>
    <cellStyle name="Note 2 2 4 7" xfId="50586"/>
    <cellStyle name="Note 2 2 4 8" xfId="50587"/>
    <cellStyle name="Note 2 2 5" xfId="50588"/>
    <cellStyle name="Note 2 2 5 2" xfId="50589"/>
    <cellStyle name="Note 2 2 5 2 2" xfId="50590"/>
    <cellStyle name="Note 2 2 5 3" xfId="50591"/>
    <cellStyle name="Note 2 2 5 3 2" xfId="50592"/>
    <cellStyle name="Note 2 2 5 4" xfId="50593"/>
    <cellStyle name="Note 2 2 5 5" xfId="50594"/>
    <cellStyle name="Note 2 2 6" xfId="50595"/>
    <cellStyle name="Note 2 2 6 2" xfId="50596"/>
    <cellStyle name="Note 2 2 7" xfId="50597"/>
    <cellStyle name="Note 2 3" xfId="50598"/>
    <cellStyle name="Note 2 3 10" xfId="50599"/>
    <cellStyle name="Note 2 3 10 2" xfId="50600"/>
    <cellStyle name="Note 2 3 10 2 2" xfId="50601"/>
    <cellStyle name="Note 2 3 10 3" xfId="50602"/>
    <cellStyle name="Note 2 3 10 3 2" xfId="50603"/>
    <cellStyle name="Note 2 3 10 4" xfId="50604"/>
    <cellStyle name="Note 2 3 11" xfId="50605"/>
    <cellStyle name="Note 2 3 12" xfId="50606"/>
    <cellStyle name="Note 2 3 2" xfId="50607"/>
    <cellStyle name="Note 2 3 2 10" xfId="50608"/>
    <cellStyle name="Note 2 3 2 2" xfId="50609"/>
    <cellStyle name="Note 2 3 2 2 2" xfId="50610"/>
    <cellStyle name="Note 2 3 2 2 2 2" xfId="50611"/>
    <cellStyle name="Note 2 3 2 2 3" xfId="50612"/>
    <cellStyle name="Note 2 3 2 2 3 2" xfId="50613"/>
    <cellStyle name="Note 2 3 2 2 4" xfId="50614"/>
    <cellStyle name="Note 2 3 2 2 5" xfId="50615"/>
    <cellStyle name="Note 2 3 2 3" xfId="50616"/>
    <cellStyle name="Note 2 3 2 3 2" xfId="50617"/>
    <cellStyle name="Note 2 3 2 3 2 2" xfId="50618"/>
    <cellStyle name="Note 2 3 2 3 3" xfId="50619"/>
    <cellStyle name="Note 2 3 2 3 3 2" xfId="50620"/>
    <cellStyle name="Note 2 3 2 3 4" xfId="50621"/>
    <cellStyle name="Note 2 3 2 3 5" xfId="50622"/>
    <cellStyle name="Note 2 3 2 4" xfId="50623"/>
    <cellStyle name="Note 2 3 2 4 2" xfId="50624"/>
    <cellStyle name="Note 2 3 2 4 2 2" xfId="50625"/>
    <cellStyle name="Note 2 3 2 4 3" xfId="50626"/>
    <cellStyle name="Note 2 3 2 4 3 2" xfId="50627"/>
    <cellStyle name="Note 2 3 2 4 4" xfId="50628"/>
    <cellStyle name="Note 2 3 2 5" xfId="50629"/>
    <cellStyle name="Note 2 3 2 5 2" xfId="50630"/>
    <cellStyle name="Note 2 3 2 5 2 2" xfId="50631"/>
    <cellStyle name="Note 2 3 2 5 3" xfId="50632"/>
    <cellStyle name="Note 2 3 2 5 3 2" xfId="50633"/>
    <cellStyle name="Note 2 3 2 5 4" xfId="50634"/>
    <cellStyle name="Note 2 3 2 6" xfId="50635"/>
    <cellStyle name="Note 2 3 2 6 2" xfId="50636"/>
    <cellStyle name="Note 2 3 2 6 2 2" xfId="50637"/>
    <cellStyle name="Note 2 3 2 6 3" xfId="50638"/>
    <cellStyle name="Note 2 3 2 6 3 2" xfId="50639"/>
    <cellStyle name="Note 2 3 2 6 4" xfId="50640"/>
    <cellStyle name="Note 2 3 2 7" xfId="50641"/>
    <cellStyle name="Note 2 3 2 7 2" xfId="50642"/>
    <cellStyle name="Note 2 3 2 8" xfId="50643"/>
    <cellStyle name="Note 2 3 2 8 2" xfId="50644"/>
    <cellStyle name="Note 2 3 2 9" xfId="50645"/>
    <cellStyle name="Note 2 3 3" xfId="50646"/>
    <cellStyle name="Note 2 3 3 2" xfId="50647"/>
    <cellStyle name="Note 2 3 3 2 2" xfId="50648"/>
    <cellStyle name="Note 2 3 3 2 2 2" xfId="50649"/>
    <cellStyle name="Note 2 3 3 2 3" xfId="50650"/>
    <cellStyle name="Note 2 3 3 2 3 2" xfId="50651"/>
    <cellStyle name="Note 2 3 3 2 4" xfId="50652"/>
    <cellStyle name="Note 2 3 3 2 5" xfId="50653"/>
    <cellStyle name="Note 2 3 3 3" xfId="50654"/>
    <cellStyle name="Note 2 3 3 3 2" xfId="50655"/>
    <cellStyle name="Note 2 3 3 3 2 2" xfId="50656"/>
    <cellStyle name="Note 2 3 3 3 3" xfId="50657"/>
    <cellStyle name="Note 2 3 3 3 3 2" xfId="50658"/>
    <cellStyle name="Note 2 3 3 3 4" xfId="50659"/>
    <cellStyle name="Note 2 3 3 4" xfId="50660"/>
    <cellStyle name="Note 2 3 3 4 2" xfId="50661"/>
    <cellStyle name="Note 2 3 3 4 2 2" xfId="50662"/>
    <cellStyle name="Note 2 3 3 4 3" xfId="50663"/>
    <cellStyle name="Note 2 3 3 4 3 2" xfId="50664"/>
    <cellStyle name="Note 2 3 3 4 4" xfId="50665"/>
    <cellStyle name="Note 2 3 3 5" xfId="50666"/>
    <cellStyle name="Note 2 3 3 5 2" xfId="50667"/>
    <cellStyle name="Note 2 3 3 5 2 2" xfId="50668"/>
    <cellStyle name="Note 2 3 3 5 3" xfId="50669"/>
    <cellStyle name="Note 2 3 3 5 3 2" xfId="50670"/>
    <cellStyle name="Note 2 3 3 5 4" xfId="50671"/>
    <cellStyle name="Note 2 3 3 6" xfId="50672"/>
    <cellStyle name="Note 2 3 3 6 2" xfId="50673"/>
    <cellStyle name="Note 2 3 3 6 2 2" xfId="50674"/>
    <cellStyle name="Note 2 3 3 6 3" xfId="50675"/>
    <cellStyle name="Note 2 3 3 6 3 2" xfId="50676"/>
    <cellStyle name="Note 2 3 3 6 4" xfId="50677"/>
    <cellStyle name="Note 2 3 3 7" xfId="50678"/>
    <cellStyle name="Note 2 3 3 7 2" xfId="50679"/>
    <cellStyle name="Note 2 3 3 8" xfId="50680"/>
    <cellStyle name="Note 2 3 3 9" xfId="50681"/>
    <cellStyle name="Note 2 3 4" xfId="50682"/>
    <cellStyle name="Note 2 3 4 2" xfId="50683"/>
    <cellStyle name="Note 2 3 4 2 2" xfId="50684"/>
    <cellStyle name="Note 2 3 4 2 2 2" xfId="50685"/>
    <cellStyle name="Note 2 3 4 2 3" xfId="50686"/>
    <cellStyle name="Note 2 3 4 2 3 2" xfId="50687"/>
    <cellStyle name="Note 2 3 4 2 4" xfId="50688"/>
    <cellStyle name="Note 2 3 4 3" xfId="50689"/>
    <cellStyle name="Note 2 3 4 3 2" xfId="50690"/>
    <cellStyle name="Note 2 3 4 3 2 2" xfId="50691"/>
    <cellStyle name="Note 2 3 4 3 3" xfId="50692"/>
    <cellStyle name="Note 2 3 4 3 3 2" xfId="50693"/>
    <cellStyle name="Note 2 3 4 3 4" xfId="50694"/>
    <cellStyle name="Note 2 3 4 4" xfId="50695"/>
    <cellStyle name="Note 2 3 4 4 2" xfId="50696"/>
    <cellStyle name="Note 2 3 4 4 2 2" xfId="50697"/>
    <cellStyle name="Note 2 3 4 4 3" xfId="50698"/>
    <cellStyle name="Note 2 3 4 4 3 2" xfId="50699"/>
    <cellStyle name="Note 2 3 4 4 4" xfId="50700"/>
    <cellStyle name="Note 2 3 4 5" xfId="50701"/>
    <cellStyle name="Note 2 3 4 5 2" xfId="50702"/>
    <cellStyle name="Note 2 3 4 5 2 2" xfId="50703"/>
    <cellStyle name="Note 2 3 4 5 3" xfId="50704"/>
    <cellStyle name="Note 2 3 4 5 3 2" xfId="50705"/>
    <cellStyle name="Note 2 3 4 5 4" xfId="50706"/>
    <cellStyle name="Note 2 3 4 6" xfId="50707"/>
    <cellStyle name="Note 2 3 4 6 2" xfId="50708"/>
    <cellStyle name="Note 2 3 4 6 2 2" xfId="50709"/>
    <cellStyle name="Note 2 3 4 6 3" xfId="50710"/>
    <cellStyle name="Note 2 3 4 6 3 2" xfId="50711"/>
    <cellStyle name="Note 2 3 4 6 4" xfId="50712"/>
    <cellStyle name="Note 2 3 4 7" xfId="50713"/>
    <cellStyle name="Note 2 3 4 7 2" xfId="50714"/>
    <cellStyle name="Note 2 3 4 8" xfId="50715"/>
    <cellStyle name="Note 2 3 4 9" xfId="50716"/>
    <cellStyle name="Note 2 3 5" xfId="50717"/>
    <cellStyle name="Note 2 3 5 10" xfId="50718"/>
    <cellStyle name="Note 2 3 5 2" xfId="50719"/>
    <cellStyle name="Note 2 3 5 2 2" xfId="50720"/>
    <cellStyle name="Note 2 3 5 2 2 2" xfId="50721"/>
    <cellStyle name="Note 2 3 5 2 3" xfId="50722"/>
    <cellStyle name="Note 2 3 5 2 3 2" xfId="50723"/>
    <cellStyle name="Note 2 3 5 2 4" xfId="50724"/>
    <cellStyle name="Note 2 3 5 3" xfId="50725"/>
    <cellStyle name="Note 2 3 5 3 2" xfId="50726"/>
    <cellStyle name="Note 2 3 5 3 2 2" xfId="50727"/>
    <cellStyle name="Note 2 3 5 3 3" xfId="50728"/>
    <cellStyle name="Note 2 3 5 3 3 2" xfId="50729"/>
    <cellStyle name="Note 2 3 5 3 4" xfId="50730"/>
    <cellStyle name="Note 2 3 5 4" xfId="50731"/>
    <cellStyle name="Note 2 3 5 4 2" xfId="50732"/>
    <cellStyle name="Note 2 3 5 4 2 2" xfId="50733"/>
    <cellStyle name="Note 2 3 5 4 3" xfId="50734"/>
    <cellStyle name="Note 2 3 5 4 3 2" xfId="50735"/>
    <cellStyle name="Note 2 3 5 4 4" xfId="50736"/>
    <cellStyle name="Note 2 3 5 5" xfId="50737"/>
    <cellStyle name="Note 2 3 5 5 2" xfId="50738"/>
    <cellStyle name="Note 2 3 5 5 2 2" xfId="50739"/>
    <cellStyle name="Note 2 3 5 5 3" xfId="50740"/>
    <cellStyle name="Note 2 3 5 5 3 2" xfId="50741"/>
    <cellStyle name="Note 2 3 5 5 4" xfId="50742"/>
    <cellStyle name="Note 2 3 5 6" xfId="50743"/>
    <cellStyle name="Note 2 3 5 6 2" xfId="50744"/>
    <cellStyle name="Note 2 3 5 6 2 2" xfId="50745"/>
    <cellStyle name="Note 2 3 5 6 3" xfId="50746"/>
    <cellStyle name="Note 2 3 5 6 3 2" xfId="50747"/>
    <cellStyle name="Note 2 3 5 6 4" xfId="50748"/>
    <cellStyle name="Note 2 3 5 7" xfId="50749"/>
    <cellStyle name="Note 2 3 5 7 2" xfId="50750"/>
    <cellStyle name="Note 2 3 5 8" xfId="50751"/>
    <cellStyle name="Note 2 3 5 8 2" xfId="50752"/>
    <cellStyle name="Note 2 3 5 9" xfId="50753"/>
    <cellStyle name="Note 2 3 6" xfId="50754"/>
    <cellStyle name="Note 2 3 6 2" xfId="50755"/>
    <cellStyle name="Note 2 3 6 2 2" xfId="50756"/>
    <cellStyle name="Note 2 3 6 3" xfId="50757"/>
    <cellStyle name="Note 2 3 6 3 2" xfId="50758"/>
    <cellStyle name="Note 2 3 6 4" xfId="50759"/>
    <cellStyle name="Note 2 3 6 5" xfId="50760"/>
    <cellStyle name="Note 2 3 7" xfId="50761"/>
    <cellStyle name="Note 2 3 7 2" xfId="50762"/>
    <cellStyle name="Note 2 3 7 2 2" xfId="50763"/>
    <cellStyle name="Note 2 3 7 3" xfId="50764"/>
    <cellStyle name="Note 2 3 7 3 2" xfId="50765"/>
    <cellStyle name="Note 2 3 7 4" xfId="50766"/>
    <cellStyle name="Note 2 3 8" xfId="50767"/>
    <cellStyle name="Note 2 3 8 2" xfId="50768"/>
    <cellStyle name="Note 2 3 8 2 2" xfId="50769"/>
    <cellStyle name="Note 2 3 8 3" xfId="50770"/>
    <cellStyle name="Note 2 3 8 3 2" xfId="50771"/>
    <cellStyle name="Note 2 3 8 4" xfId="50772"/>
    <cellStyle name="Note 2 3 9" xfId="50773"/>
    <cellStyle name="Note 2 3 9 2" xfId="50774"/>
    <cellStyle name="Note 2 3 9 2 2" xfId="50775"/>
    <cellStyle name="Note 2 3 9 3" xfId="50776"/>
    <cellStyle name="Note 2 3 9 3 2" xfId="50777"/>
    <cellStyle name="Note 2 3 9 4" xfId="50778"/>
    <cellStyle name="Note 2 4" xfId="50779"/>
    <cellStyle name="Note 2 4 2" xfId="50780"/>
    <cellStyle name="Note 2 4 2 2" xfId="50781"/>
    <cellStyle name="Note 2 4 2 2 2" xfId="50782"/>
    <cellStyle name="Note 2 4 2 2 2 2" xfId="50783"/>
    <cellStyle name="Note 2 4 2 2 3" xfId="50784"/>
    <cellStyle name="Note 2 4 2 2 3 2" xfId="50785"/>
    <cellStyle name="Note 2 4 2 2 4" xfId="50786"/>
    <cellStyle name="Note 2 4 2 3" xfId="50787"/>
    <cellStyle name="Note 2 4 2 3 2" xfId="50788"/>
    <cellStyle name="Note 2 4 2 3 2 2" xfId="50789"/>
    <cellStyle name="Note 2 4 2 3 3" xfId="50790"/>
    <cellStyle name="Note 2 4 2 3 3 2" xfId="50791"/>
    <cellStyle name="Note 2 4 2 3 4" xfId="50792"/>
    <cellStyle name="Note 2 4 2 4" xfId="50793"/>
    <cellStyle name="Note 2 4 2 4 2" xfId="50794"/>
    <cellStyle name="Note 2 4 2 4 2 2" xfId="50795"/>
    <cellStyle name="Note 2 4 2 4 3" xfId="50796"/>
    <cellStyle name="Note 2 4 2 4 3 2" xfId="50797"/>
    <cellStyle name="Note 2 4 2 4 4" xfId="50798"/>
    <cellStyle name="Note 2 4 2 5" xfId="50799"/>
    <cellStyle name="Note 2 4 2 5 2" xfId="50800"/>
    <cellStyle name="Note 2 4 2 5 2 2" xfId="50801"/>
    <cellStyle name="Note 2 4 2 5 3" xfId="50802"/>
    <cellStyle name="Note 2 4 2 5 3 2" xfId="50803"/>
    <cellStyle name="Note 2 4 2 5 4" xfId="50804"/>
    <cellStyle name="Note 2 4 2 6" xfId="50805"/>
    <cellStyle name="Note 2 4 2 6 2" xfId="50806"/>
    <cellStyle name="Note 2 4 2 6 2 2" xfId="50807"/>
    <cellStyle name="Note 2 4 2 6 3" xfId="50808"/>
    <cellStyle name="Note 2 4 2 6 3 2" xfId="50809"/>
    <cellStyle name="Note 2 4 2 6 4" xfId="50810"/>
    <cellStyle name="Note 2 4 2 7" xfId="50811"/>
    <cellStyle name="Note 2 4 2 7 2" xfId="50812"/>
    <cellStyle name="Note 2 4 2 8" xfId="50813"/>
    <cellStyle name="Note 2 4 2 9" xfId="50814"/>
    <cellStyle name="Note 2 4 3" xfId="50815"/>
    <cellStyle name="Note 2 4 3 2" xfId="50816"/>
    <cellStyle name="Note 2 4 3 2 2" xfId="50817"/>
    <cellStyle name="Note 2 4 3 2 2 2" xfId="50818"/>
    <cellStyle name="Note 2 4 3 2 3" xfId="50819"/>
    <cellStyle name="Note 2 4 3 2 3 2" xfId="50820"/>
    <cellStyle name="Note 2 4 3 2 4" xfId="50821"/>
    <cellStyle name="Note 2 4 3 3" xfId="50822"/>
    <cellStyle name="Note 2 4 3 3 2" xfId="50823"/>
    <cellStyle name="Note 2 4 3 3 2 2" xfId="50824"/>
    <cellStyle name="Note 2 4 3 3 3" xfId="50825"/>
    <cellStyle name="Note 2 4 3 3 3 2" xfId="50826"/>
    <cellStyle name="Note 2 4 3 3 4" xfId="50827"/>
    <cellStyle name="Note 2 4 3 4" xfId="50828"/>
    <cellStyle name="Note 2 4 3 4 2" xfId="50829"/>
    <cellStyle name="Note 2 4 3 4 2 2" xfId="50830"/>
    <cellStyle name="Note 2 4 3 4 3" xfId="50831"/>
    <cellStyle name="Note 2 4 3 4 3 2" xfId="50832"/>
    <cellStyle name="Note 2 4 3 4 4" xfId="50833"/>
    <cellStyle name="Note 2 4 3 5" xfId="50834"/>
    <cellStyle name="Note 2 4 3 5 2" xfId="50835"/>
    <cellStyle name="Note 2 4 3 5 2 2" xfId="50836"/>
    <cellStyle name="Note 2 4 3 5 3" xfId="50837"/>
    <cellStyle name="Note 2 4 3 5 3 2" xfId="50838"/>
    <cellStyle name="Note 2 4 3 5 4" xfId="50839"/>
    <cellStyle name="Note 2 4 3 6" xfId="50840"/>
    <cellStyle name="Note 2 4 3 6 2" xfId="50841"/>
    <cellStyle name="Note 2 4 3 6 2 2" xfId="50842"/>
    <cellStyle name="Note 2 4 3 6 3" xfId="50843"/>
    <cellStyle name="Note 2 4 3 6 3 2" xfId="50844"/>
    <cellStyle name="Note 2 4 3 6 4" xfId="50845"/>
    <cellStyle name="Note 2 4 3 7" xfId="50846"/>
    <cellStyle name="Note 2 4 3 7 2" xfId="50847"/>
    <cellStyle name="Note 2 4 3 8" xfId="50848"/>
    <cellStyle name="Note 2 4 3 9" xfId="50849"/>
    <cellStyle name="Note 2 4 4" xfId="50850"/>
    <cellStyle name="Note 2 4 4 10" xfId="50851"/>
    <cellStyle name="Note 2 4 4 2" xfId="50852"/>
    <cellStyle name="Note 2 4 4 2 2" xfId="50853"/>
    <cellStyle name="Note 2 4 4 2 2 2" xfId="50854"/>
    <cellStyle name="Note 2 4 4 2 3" xfId="50855"/>
    <cellStyle name="Note 2 4 4 2 3 2" xfId="50856"/>
    <cellStyle name="Note 2 4 4 2 4" xfId="50857"/>
    <cellStyle name="Note 2 4 4 3" xfId="50858"/>
    <cellStyle name="Note 2 4 4 3 2" xfId="50859"/>
    <cellStyle name="Note 2 4 4 3 2 2" xfId="50860"/>
    <cellStyle name="Note 2 4 4 3 3" xfId="50861"/>
    <cellStyle name="Note 2 4 4 3 3 2" xfId="50862"/>
    <cellStyle name="Note 2 4 4 3 4" xfId="50863"/>
    <cellStyle name="Note 2 4 4 4" xfId="50864"/>
    <cellStyle name="Note 2 4 4 4 2" xfId="50865"/>
    <cellStyle name="Note 2 4 4 4 2 2" xfId="50866"/>
    <cellStyle name="Note 2 4 4 4 3" xfId="50867"/>
    <cellStyle name="Note 2 4 4 4 3 2" xfId="50868"/>
    <cellStyle name="Note 2 4 4 4 4" xfId="50869"/>
    <cellStyle name="Note 2 4 4 5" xfId="50870"/>
    <cellStyle name="Note 2 4 4 5 2" xfId="50871"/>
    <cellStyle name="Note 2 4 4 5 2 2" xfId="50872"/>
    <cellStyle name="Note 2 4 4 5 3" xfId="50873"/>
    <cellStyle name="Note 2 4 4 5 3 2" xfId="50874"/>
    <cellStyle name="Note 2 4 4 5 4" xfId="50875"/>
    <cellStyle name="Note 2 4 4 6" xfId="50876"/>
    <cellStyle name="Note 2 4 4 6 2" xfId="50877"/>
    <cellStyle name="Note 2 4 4 6 2 2" xfId="50878"/>
    <cellStyle name="Note 2 4 4 6 3" xfId="50879"/>
    <cellStyle name="Note 2 4 4 6 3 2" xfId="50880"/>
    <cellStyle name="Note 2 4 4 6 4" xfId="50881"/>
    <cellStyle name="Note 2 4 4 7" xfId="50882"/>
    <cellStyle name="Note 2 4 4 7 2" xfId="50883"/>
    <cellStyle name="Note 2 4 4 8" xfId="50884"/>
    <cellStyle name="Note 2 4 4 8 2" xfId="50885"/>
    <cellStyle name="Note 2 4 4 9" xfId="50886"/>
    <cellStyle name="Note 2 4 5" xfId="50887"/>
    <cellStyle name="Note 2 4 5 2" xfId="50888"/>
    <cellStyle name="Note 2 4 5 2 2" xfId="50889"/>
    <cellStyle name="Note 2 4 5 2 2 2" xfId="50890"/>
    <cellStyle name="Note 2 4 5 2 3" xfId="50891"/>
    <cellStyle name="Note 2 4 5 2 3 2" xfId="50892"/>
    <cellStyle name="Note 2 4 5 2 4" xfId="50893"/>
    <cellStyle name="Note 2 4 5 3" xfId="50894"/>
    <cellStyle name="Note 2 4 5 3 2" xfId="50895"/>
    <cellStyle name="Note 2 4 5 3 2 2" xfId="50896"/>
    <cellStyle name="Note 2 4 5 3 3" xfId="50897"/>
    <cellStyle name="Note 2 4 5 3 3 2" xfId="50898"/>
    <cellStyle name="Note 2 4 5 3 4" xfId="50899"/>
    <cellStyle name="Note 2 4 5 4" xfId="50900"/>
    <cellStyle name="Note 2 4 5 4 2" xfId="50901"/>
    <cellStyle name="Note 2 4 5 4 2 2" xfId="50902"/>
    <cellStyle name="Note 2 4 5 4 3" xfId="50903"/>
    <cellStyle name="Note 2 4 5 4 3 2" xfId="50904"/>
    <cellStyle name="Note 2 4 5 4 4" xfId="50905"/>
    <cellStyle name="Note 2 4 5 5" xfId="50906"/>
    <cellStyle name="Note 2 4 5 5 2" xfId="50907"/>
    <cellStyle name="Note 2 4 5 5 2 2" xfId="50908"/>
    <cellStyle name="Note 2 4 5 5 3" xfId="50909"/>
    <cellStyle name="Note 2 4 5 5 3 2" xfId="50910"/>
    <cellStyle name="Note 2 4 5 5 4" xfId="50911"/>
    <cellStyle name="Note 2 4 5 6" xfId="50912"/>
    <cellStyle name="Note 2 4 5 6 2" xfId="50913"/>
    <cellStyle name="Note 2 4 5 6 2 2" xfId="50914"/>
    <cellStyle name="Note 2 4 5 6 3" xfId="50915"/>
    <cellStyle name="Note 2 4 5 6 3 2" xfId="50916"/>
    <cellStyle name="Note 2 4 5 6 4" xfId="50917"/>
    <cellStyle name="Note 2 4 5 7" xfId="50918"/>
    <cellStyle name="Note 2 4 5 7 2" xfId="50919"/>
    <cellStyle name="Note 2 4 5 8" xfId="50920"/>
    <cellStyle name="Note 2 4 5 8 2" xfId="50921"/>
    <cellStyle name="Note 2 4 5 9" xfId="50922"/>
    <cellStyle name="Note 2 4 6" xfId="50923"/>
    <cellStyle name="Note 2 4 6 2" xfId="50924"/>
    <cellStyle name="Note 2 4 6 2 2" xfId="50925"/>
    <cellStyle name="Note 2 4 6 3" xfId="50926"/>
    <cellStyle name="Note 2 4 6 3 2" xfId="50927"/>
    <cellStyle name="Note 2 4 6 4" xfId="50928"/>
    <cellStyle name="Note 2 4 7" xfId="50929"/>
    <cellStyle name="Note 2 4 8" xfId="50930"/>
    <cellStyle name="Note 2 5" xfId="50931"/>
    <cellStyle name="Note 2 5 2" xfId="50932"/>
    <cellStyle name="Note 2 5 2 2" xfId="50933"/>
    <cellStyle name="Note 2 5 3" xfId="50934"/>
    <cellStyle name="Note 2 6" xfId="50935"/>
    <cellStyle name="Note 2 6 2" xfId="50936"/>
    <cellStyle name="Note 2 7" xfId="50937"/>
    <cellStyle name="Note 2 8" xfId="50938"/>
    <cellStyle name="Note 20" xfId="50939"/>
    <cellStyle name="Note 20 2" xfId="50940"/>
    <cellStyle name="Note 21" xfId="50941"/>
    <cellStyle name="Note 21 2" xfId="50942"/>
    <cellStyle name="Note 22" xfId="50943"/>
    <cellStyle name="Note 22 2" xfId="50944"/>
    <cellStyle name="Note 23" xfId="50945"/>
    <cellStyle name="Note 23 2" xfId="50946"/>
    <cellStyle name="Note 24" xfId="50947"/>
    <cellStyle name="Note 24 2" xfId="50948"/>
    <cellStyle name="Note 25" xfId="50949"/>
    <cellStyle name="Note 25 2" xfId="50950"/>
    <cellStyle name="Note 26" xfId="50951"/>
    <cellStyle name="Note 26 2" xfId="50952"/>
    <cellStyle name="Note 27" xfId="50953"/>
    <cellStyle name="Note 27 2" xfId="50954"/>
    <cellStyle name="Note 28" xfId="50955"/>
    <cellStyle name="Note 28 2" xfId="50956"/>
    <cellStyle name="Note 29" xfId="50957"/>
    <cellStyle name="Note 29 2" xfId="50958"/>
    <cellStyle name="Note 3" xfId="50959"/>
    <cellStyle name="Note 3 2" xfId="50960"/>
    <cellStyle name="Note 3 2 2" xfId="50961"/>
    <cellStyle name="Note 3 2 3" xfId="50962"/>
    <cellStyle name="Note 3 3" xfId="50963"/>
    <cellStyle name="Note 3 3 2" xfId="50964"/>
    <cellStyle name="Note 3 4" xfId="50965"/>
    <cellStyle name="Note 3 4 2" xfId="50966"/>
    <cellStyle name="Note 30" xfId="50967"/>
    <cellStyle name="Note 30 2" xfId="50968"/>
    <cellStyle name="Note 31" xfId="50969"/>
    <cellStyle name="Note 31 2" xfId="50970"/>
    <cellStyle name="Note 32" xfId="50971"/>
    <cellStyle name="Note 32 2" xfId="50972"/>
    <cellStyle name="Note 33" xfId="50973"/>
    <cellStyle name="Note 33 2" xfId="50974"/>
    <cellStyle name="Note 34" xfId="50975"/>
    <cellStyle name="Note 34 2" xfId="50976"/>
    <cellStyle name="Note 35" xfId="50977"/>
    <cellStyle name="Note 35 2" xfId="50978"/>
    <cellStyle name="Note 36" xfId="50979"/>
    <cellStyle name="Note 36 2" xfId="50980"/>
    <cellStyle name="Note 37" xfId="50981"/>
    <cellStyle name="Note 38" xfId="50982"/>
    <cellStyle name="Note 39" xfId="50983"/>
    <cellStyle name="Note 4" xfId="50984"/>
    <cellStyle name="Note 4 2" xfId="50985"/>
    <cellStyle name="Note 4 2 2" xfId="50986"/>
    <cellStyle name="Note 4 2 3" xfId="50987"/>
    <cellStyle name="Note 4 3" xfId="50988"/>
    <cellStyle name="Note 4 3 2" xfId="50989"/>
    <cellStyle name="Note 4 4" xfId="50990"/>
    <cellStyle name="Note 40" xfId="50991"/>
    <cellStyle name="Note 41" xfId="50992"/>
    <cellStyle name="Note 42" xfId="50993"/>
    <cellStyle name="Note 5" xfId="50994"/>
    <cellStyle name="Note 5 2" xfId="50995"/>
    <cellStyle name="Note 5 2 2" xfId="50996"/>
    <cellStyle name="Note 5 3" xfId="50997"/>
    <cellStyle name="Note 5 3 2" xfId="50998"/>
    <cellStyle name="Note 5 4" xfId="50999"/>
    <cellStyle name="Note 6" xfId="51000"/>
    <cellStyle name="Note 6 2" xfId="51001"/>
    <cellStyle name="Note 7" xfId="51002"/>
    <cellStyle name="Note 7 10" xfId="51003"/>
    <cellStyle name="Note 7 2" xfId="51004"/>
    <cellStyle name="Note 7 2 2" xfId="51005"/>
    <cellStyle name="Note 7 2 2 2" xfId="51006"/>
    <cellStyle name="Note 7 2 2 2 2" xfId="51007"/>
    <cellStyle name="Note 7 2 2 2 3" xfId="51008"/>
    <cellStyle name="Note 7 2 2 3" xfId="51009"/>
    <cellStyle name="Note 7 2 2 3 2" xfId="51010"/>
    <cellStyle name="Note 7 2 2 3 3" xfId="51011"/>
    <cellStyle name="Note 7 2 2 4" xfId="51012"/>
    <cellStyle name="Note 7 2 2 5" xfId="51013"/>
    <cellStyle name="Note 7 2 2 6" xfId="51014"/>
    <cellStyle name="Note 7 2 3" xfId="51015"/>
    <cellStyle name="Note 7 2 3 2" xfId="51016"/>
    <cellStyle name="Note 7 2 3 3" xfId="51017"/>
    <cellStyle name="Note 7 2 4" xfId="51018"/>
    <cellStyle name="Note 7 2 4 2" xfId="51019"/>
    <cellStyle name="Note 7 2 4 3" xfId="51020"/>
    <cellStyle name="Note 7 2 5" xfId="51021"/>
    <cellStyle name="Note 7 2 6" xfId="51022"/>
    <cellStyle name="Note 7 2 7" xfId="51023"/>
    <cellStyle name="Note 7 2 8" xfId="51024"/>
    <cellStyle name="Note 7 3" xfId="51025"/>
    <cellStyle name="Note 7 3 2" xfId="51026"/>
    <cellStyle name="Note 7 3 2 2" xfId="51027"/>
    <cellStyle name="Note 7 3 2 2 2" xfId="51028"/>
    <cellStyle name="Note 7 3 2 3" xfId="51029"/>
    <cellStyle name="Note 7 3 3" xfId="51030"/>
    <cellStyle name="Note 7 3 3 2" xfId="51031"/>
    <cellStyle name="Note 7 3 3 3" xfId="51032"/>
    <cellStyle name="Note 7 3 4" xfId="51033"/>
    <cellStyle name="Note 7 3 5" xfId="51034"/>
    <cellStyle name="Note 7 3 6" xfId="51035"/>
    <cellStyle name="Note 7 4" xfId="51036"/>
    <cellStyle name="Note 7 4 2" xfId="51037"/>
    <cellStyle name="Note 7 4 3" xfId="51038"/>
    <cellStyle name="Note 7 5" xfId="51039"/>
    <cellStyle name="Note 7 5 2" xfId="51040"/>
    <cellStyle name="Note 7 5 3" xfId="51041"/>
    <cellStyle name="Note 7 6" xfId="51042"/>
    <cellStyle name="Note 7 7" xfId="51043"/>
    <cellStyle name="Note 7 8" xfId="51044"/>
    <cellStyle name="Note 7 9" xfId="51045"/>
    <cellStyle name="Note 8" xfId="51046"/>
    <cellStyle name="Note 8 10" xfId="51047"/>
    <cellStyle name="Note 8 2" xfId="51048"/>
    <cellStyle name="Note 8 2 2" xfId="51049"/>
    <cellStyle name="Note 8 2 2 2" xfId="51050"/>
    <cellStyle name="Note 8 2 2 2 2" xfId="51051"/>
    <cellStyle name="Note 8 2 2 2 3" xfId="51052"/>
    <cellStyle name="Note 8 2 2 3" xfId="51053"/>
    <cellStyle name="Note 8 2 2 3 2" xfId="51054"/>
    <cellStyle name="Note 8 2 2 3 3" xfId="51055"/>
    <cellStyle name="Note 8 2 2 4" xfId="51056"/>
    <cellStyle name="Note 8 2 2 5" xfId="51057"/>
    <cellStyle name="Note 8 2 2 6" xfId="51058"/>
    <cellStyle name="Note 8 2 3" xfId="51059"/>
    <cellStyle name="Note 8 2 3 2" xfId="51060"/>
    <cellStyle name="Note 8 2 3 3" xfId="51061"/>
    <cellStyle name="Note 8 2 4" xfId="51062"/>
    <cellStyle name="Note 8 2 4 2" xfId="51063"/>
    <cellStyle name="Note 8 2 4 3" xfId="51064"/>
    <cellStyle name="Note 8 2 5" xfId="51065"/>
    <cellStyle name="Note 8 2 6" xfId="51066"/>
    <cellStyle name="Note 8 2 7" xfId="51067"/>
    <cellStyle name="Note 8 2 8" xfId="51068"/>
    <cellStyle name="Note 8 3" xfId="51069"/>
    <cellStyle name="Note 8 3 2" xfId="51070"/>
    <cellStyle name="Note 8 3 2 2" xfId="51071"/>
    <cellStyle name="Note 8 3 2 2 2" xfId="51072"/>
    <cellStyle name="Note 8 3 2 3" xfId="51073"/>
    <cellStyle name="Note 8 3 3" xfId="51074"/>
    <cellStyle name="Note 8 3 3 2" xfId="51075"/>
    <cellStyle name="Note 8 3 3 3" xfId="51076"/>
    <cellStyle name="Note 8 3 4" xfId="51077"/>
    <cellStyle name="Note 8 3 5" xfId="51078"/>
    <cellStyle name="Note 8 3 6" xfId="51079"/>
    <cellStyle name="Note 8 4" xfId="51080"/>
    <cellStyle name="Note 8 4 2" xfId="51081"/>
    <cellStyle name="Note 8 4 3" xfId="51082"/>
    <cellStyle name="Note 8 5" xfId="51083"/>
    <cellStyle name="Note 8 5 2" xfId="51084"/>
    <cellStyle name="Note 8 5 3" xfId="51085"/>
    <cellStyle name="Note 8 6" xfId="51086"/>
    <cellStyle name="Note 8 7" xfId="51087"/>
    <cellStyle name="Note 8 8" xfId="51088"/>
    <cellStyle name="Note 8 9" xfId="51089"/>
    <cellStyle name="Note 9" xfId="51090"/>
    <cellStyle name="Note 9 10" xfId="51091"/>
    <cellStyle name="Note 9 2" xfId="51092"/>
    <cellStyle name="Note 9 2 2" xfId="51093"/>
    <cellStyle name="Note 9 2 2 2" xfId="51094"/>
    <cellStyle name="Note 9 2 2 2 2" xfId="51095"/>
    <cellStyle name="Note 9 2 2 2 3" xfId="51096"/>
    <cellStyle name="Note 9 2 2 3" xfId="51097"/>
    <cellStyle name="Note 9 2 2 3 2" xfId="51098"/>
    <cellStyle name="Note 9 2 2 3 3" xfId="51099"/>
    <cellStyle name="Note 9 2 2 4" xfId="51100"/>
    <cellStyle name="Note 9 2 2 5" xfId="51101"/>
    <cellStyle name="Note 9 2 2 6" xfId="51102"/>
    <cellStyle name="Note 9 2 3" xfId="51103"/>
    <cellStyle name="Note 9 2 3 2" xfId="51104"/>
    <cellStyle name="Note 9 2 3 3" xfId="51105"/>
    <cellStyle name="Note 9 2 4" xfId="51106"/>
    <cellStyle name="Note 9 2 4 2" xfId="51107"/>
    <cellStyle name="Note 9 2 4 3" xfId="51108"/>
    <cellStyle name="Note 9 2 5" xfId="51109"/>
    <cellStyle name="Note 9 2 6" xfId="51110"/>
    <cellStyle name="Note 9 2 7" xfId="51111"/>
    <cellStyle name="Note 9 2 8" xfId="51112"/>
    <cellStyle name="Note 9 3" xfId="51113"/>
    <cellStyle name="Note 9 3 2" xfId="51114"/>
    <cellStyle name="Note 9 3 2 2" xfId="51115"/>
    <cellStyle name="Note 9 3 2 2 2" xfId="51116"/>
    <cellStyle name="Note 9 3 2 3" xfId="51117"/>
    <cellStyle name="Note 9 3 3" xfId="51118"/>
    <cellStyle name="Note 9 3 3 2" xfId="51119"/>
    <cellStyle name="Note 9 3 3 3" xfId="51120"/>
    <cellStyle name="Note 9 3 4" xfId="51121"/>
    <cellStyle name="Note 9 3 5" xfId="51122"/>
    <cellStyle name="Note 9 3 6" xfId="51123"/>
    <cellStyle name="Note 9 4" xfId="51124"/>
    <cellStyle name="Note 9 4 2" xfId="51125"/>
    <cellStyle name="Note 9 4 3" xfId="51126"/>
    <cellStyle name="Note 9 5" xfId="51127"/>
    <cellStyle name="Note 9 5 2" xfId="51128"/>
    <cellStyle name="Note 9 5 3" xfId="51129"/>
    <cellStyle name="Note 9 6" xfId="51130"/>
    <cellStyle name="Note 9 7" xfId="51131"/>
    <cellStyle name="Note 9 8" xfId="51132"/>
    <cellStyle name="Note 9 9" xfId="51133"/>
    <cellStyle name="nPlode" xfId="51134"/>
    <cellStyle name="Number" xfId="51135"/>
    <cellStyle name="Number 2" xfId="51136"/>
    <cellStyle name="Number 3" xfId="51137"/>
    <cellStyle name="Number 4" xfId="51138"/>
    <cellStyle name="NumberBold" xfId="51139"/>
    <cellStyle name="NumberNoDec" xfId="51140"/>
    <cellStyle name="NumberPercent" xfId="51141"/>
    <cellStyle name="NumberVarDec" xfId="51142"/>
    <cellStyle name="OH01" xfId="51143"/>
    <cellStyle name="OH01 2" xfId="51144"/>
    <cellStyle name="OH01 3" xfId="51145"/>
    <cellStyle name="OHnplode" xfId="51146"/>
    <cellStyle name="OHnplode 2" xfId="51147"/>
    <cellStyle name="OHnplode 3" xfId="51148"/>
    <cellStyle name="OHnplode 4" xfId="51149"/>
    <cellStyle name="Output 2" xfId="51150"/>
    <cellStyle name="Output 2 2" xfId="51151"/>
    <cellStyle name="Output 2 2 2" xfId="51152"/>
    <cellStyle name="Output 3" xfId="51153"/>
    <cellStyle name="Output 3 2" xfId="51154"/>
    <cellStyle name="Output 4" xfId="51155"/>
    <cellStyle name="OUTPUT AMOUNTS" xfId="51156"/>
    <cellStyle name="OUTPUT LINE ITEMS" xfId="51157"/>
    <cellStyle name="per.style" xfId="51158"/>
    <cellStyle name="Percent ()" xfId="51159"/>
    <cellStyle name="Percent (0)" xfId="51160"/>
    <cellStyle name="Percent (1)" xfId="51161"/>
    <cellStyle name="Percent (2)" xfId="51162"/>
    <cellStyle name="Percent [0]" xfId="51163"/>
    <cellStyle name="Percent [00]" xfId="51164"/>
    <cellStyle name="Percent [2]" xfId="51165"/>
    <cellStyle name="Percent [2] 2" xfId="51166"/>
    <cellStyle name="Percent [2] 2 2" xfId="51167"/>
    <cellStyle name="Percent [2] 2 2 2" xfId="51168"/>
    <cellStyle name="Percent [2] 2 3" xfId="51169"/>
    <cellStyle name="Percent [2] 2 3 2" xfId="51170"/>
    <cellStyle name="Percent [2] 2 4" xfId="51171"/>
    <cellStyle name="Percent [2] 3" xfId="51172"/>
    <cellStyle name="Percent [2] 3 2" xfId="51173"/>
    <cellStyle name="Percent [2] 4" xfId="51174"/>
    <cellStyle name="Percent [2] 4 2" xfId="51175"/>
    <cellStyle name="Percent [2] 4 2 2" xfId="51176"/>
    <cellStyle name="Percent [2] 4 3" xfId="51177"/>
    <cellStyle name="Percent [2] 5" xfId="51178"/>
    <cellStyle name="Percent [2] 5 2" xfId="51179"/>
    <cellStyle name="Percent [2] 5 3" xfId="51180"/>
    <cellStyle name="Percent [2] 6" xfId="51181"/>
    <cellStyle name="Percent 1" xfId="51182"/>
    <cellStyle name="Percent 10" xfId="51183"/>
    <cellStyle name="Percent 10 2" xfId="51184"/>
    <cellStyle name="Percent 10 3" xfId="51185"/>
    <cellStyle name="Percent 10 4" xfId="51186"/>
    <cellStyle name="Percent 100" xfId="51187"/>
    <cellStyle name="Percent 101" xfId="51188"/>
    <cellStyle name="Percent 102" xfId="51189"/>
    <cellStyle name="Percent 103" xfId="51190"/>
    <cellStyle name="Percent 104" xfId="51191"/>
    <cellStyle name="Percent 105" xfId="51192"/>
    <cellStyle name="Percent 106" xfId="51193"/>
    <cellStyle name="Percent 107" xfId="51194"/>
    <cellStyle name="Percent 108" xfId="51195"/>
    <cellStyle name="Percent 109" xfId="51196"/>
    <cellStyle name="Percent 11" xfId="51197"/>
    <cellStyle name="Percent 11 2" xfId="51198"/>
    <cellStyle name="Percent 11 3" xfId="51199"/>
    <cellStyle name="Percent 110" xfId="51200"/>
    <cellStyle name="Percent 111" xfId="51201"/>
    <cellStyle name="Percent 112" xfId="51202"/>
    <cellStyle name="Percent 113" xfId="51203"/>
    <cellStyle name="Percent 114" xfId="51204"/>
    <cellStyle name="Percent 115" xfId="51205"/>
    <cellStyle name="Percent 116" xfId="51206"/>
    <cellStyle name="Percent 117" xfId="51207"/>
    <cellStyle name="Percent 118" xfId="51208"/>
    <cellStyle name="Percent 119" xfId="51209"/>
    <cellStyle name="Percent 12" xfId="51210"/>
    <cellStyle name="Percent 12 2" xfId="51211"/>
    <cellStyle name="Percent 12 2 2" xfId="51212"/>
    <cellStyle name="Percent 120" xfId="51213"/>
    <cellStyle name="Percent 121" xfId="51214"/>
    <cellStyle name="Percent 122" xfId="51215"/>
    <cellStyle name="Percent 123" xfId="51216"/>
    <cellStyle name="Percent 124" xfId="51217"/>
    <cellStyle name="Percent 125" xfId="51218"/>
    <cellStyle name="Percent 126" xfId="51219"/>
    <cellStyle name="Percent 127" xfId="51220"/>
    <cellStyle name="Percent 128" xfId="51221"/>
    <cellStyle name="Percent 129" xfId="51222"/>
    <cellStyle name="Percent 13" xfId="51223"/>
    <cellStyle name="Percent 13 2" xfId="51224"/>
    <cellStyle name="Percent 14" xfId="51225"/>
    <cellStyle name="Percent 14 2" xfId="51226"/>
    <cellStyle name="Percent 15" xfId="51227"/>
    <cellStyle name="Percent 15 2" xfId="51228"/>
    <cellStyle name="Percent 15 3" xfId="51229"/>
    <cellStyle name="Percent 15 3 2" xfId="51230"/>
    <cellStyle name="Percent 15 3 2 2" xfId="51231"/>
    <cellStyle name="Percent 15 3 2 3" xfId="51232"/>
    <cellStyle name="Percent 15 3 3" xfId="51233"/>
    <cellStyle name="Percent 15 3 4" xfId="51234"/>
    <cellStyle name="Percent 15 4" xfId="51235"/>
    <cellStyle name="Percent 15 4 2" xfId="51236"/>
    <cellStyle name="Percent 15 4 3" xfId="51237"/>
    <cellStyle name="Percent 15 5" xfId="51238"/>
    <cellStyle name="Percent 15 6" xfId="51239"/>
    <cellStyle name="Percent 15 7" xfId="51240"/>
    <cellStyle name="Percent 16" xfId="51241"/>
    <cellStyle name="Percent 16 2" xfId="51242"/>
    <cellStyle name="Percent 16 2 2" xfId="51243"/>
    <cellStyle name="Percent 16 2 2 2" xfId="51244"/>
    <cellStyle name="Percent 16 2 2 3" xfId="51245"/>
    <cellStyle name="Percent 16 2 3" xfId="51246"/>
    <cellStyle name="Percent 16 2 4" xfId="51247"/>
    <cellStyle name="Percent 16 3" xfId="51248"/>
    <cellStyle name="Percent 16 3 2" xfId="51249"/>
    <cellStyle name="Percent 16 3 3" xfId="51250"/>
    <cellStyle name="Percent 16 4" xfId="51251"/>
    <cellStyle name="Percent 16 5" xfId="51252"/>
    <cellStyle name="Percent 16 6" xfId="51253"/>
    <cellStyle name="Percent 17" xfId="51254"/>
    <cellStyle name="Percent 17 2" xfId="51255"/>
    <cellStyle name="Percent 18" xfId="51256"/>
    <cellStyle name="Percent 19" xfId="51257"/>
    <cellStyle name="Percent 2" xfId="51258"/>
    <cellStyle name="Percent 2 2" xfId="51259"/>
    <cellStyle name="Percent 2 2 2" xfId="51260"/>
    <cellStyle name="Percent 2 2 2 2" xfId="51261"/>
    <cellStyle name="Percent 2 2 3" xfId="51262"/>
    <cellStyle name="Percent 2 3" xfId="51263"/>
    <cellStyle name="Percent 2 3 2" xfId="51264"/>
    <cellStyle name="Percent 2 4" xfId="51265"/>
    <cellStyle name="Percent 2 4 2" xfId="51266"/>
    <cellStyle name="Percent 2 5" xfId="51267"/>
    <cellStyle name="Percent 20" xfId="51268"/>
    <cellStyle name="Percent 21" xfId="51269"/>
    <cellStyle name="Percent 21 2" xfId="51270"/>
    <cellStyle name="Percent 22" xfId="51271"/>
    <cellStyle name="Percent 23" xfId="51272"/>
    <cellStyle name="Percent 24" xfId="51273"/>
    <cellStyle name="Percent 24 2" xfId="51274"/>
    <cellStyle name="Percent 25" xfId="51275"/>
    <cellStyle name="Percent 25 2" xfId="51276"/>
    <cellStyle name="Percent 25 3" xfId="51277"/>
    <cellStyle name="Percent 26" xfId="51278"/>
    <cellStyle name="Percent 26 2" xfId="51279"/>
    <cellStyle name="Percent 26 2 2" xfId="51280"/>
    <cellStyle name="Percent 26 3" xfId="51281"/>
    <cellStyle name="Percent 27" xfId="51282"/>
    <cellStyle name="Percent 27 2" xfId="51283"/>
    <cellStyle name="Percent 27 3" xfId="51284"/>
    <cellStyle name="Percent 28" xfId="51285"/>
    <cellStyle name="Percent 28 2" xfId="51286"/>
    <cellStyle name="Percent 28 3" xfId="51287"/>
    <cellStyle name="Percent 29" xfId="51288"/>
    <cellStyle name="Percent 29 2" xfId="51289"/>
    <cellStyle name="Percent 29 2 2" xfId="51290"/>
    <cellStyle name="Percent 29 3" xfId="51291"/>
    <cellStyle name="Percent 29 4" xfId="51292"/>
    <cellStyle name="Percent 3" xfId="51293"/>
    <cellStyle name="Percent 3 2" xfId="51294"/>
    <cellStyle name="Percent 3 2 2" xfId="51295"/>
    <cellStyle name="Percent 3 2 3" xfId="51296"/>
    <cellStyle name="Percent 3 2 4" xfId="51297"/>
    <cellStyle name="Percent 3 3" xfId="51298"/>
    <cellStyle name="Percent 3 3 2" xfId="51299"/>
    <cellStyle name="Percent 3 4" xfId="51300"/>
    <cellStyle name="Percent 3 4 2" xfId="51301"/>
    <cellStyle name="Percent 3 4 3" xfId="51302"/>
    <cellStyle name="Percent 3 5" xfId="51303"/>
    <cellStyle name="Percent 3 6" xfId="51304"/>
    <cellStyle name="Percent 30" xfId="51305"/>
    <cellStyle name="Percent 30 2" xfId="51306"/>
    <cellStyle name="Percent 30 3" xfId="51307"/>
    <cellStyle name="Percent 31" xfId="51308"/>
    <cellStyle name="Percent 31 2" xfId="51309"/>
    <cellStyle name="Percent 31 3" xfId="51310"/>
    <cellStyle name="Percent 32" xfId="51311"/>
    <cellStyle name="Percent 32 2" xfId="51312"/>
    <cellStyle name="Percent 32 3" xfId="51313"/>
    <cellStyle name="Percent 33" xfId="51314"/>
    <cellStyle name="Percent 33 2" xfId="51315"/>
    <cellStyle name="Percent 33 3" xfId="51316"/>
    <cellStyle name="Percent 34" xfId="51317"/>
    <cellStyle name="Percent 34 2" xfId="51318"/>
    <cellStyle name="Percent 34 3" xfId="51319"/>
    <cellStyle name="Percent 35" xfId="51320"/>
    <cellStyle name="Percent 35 2" xfId="51321"/>
    <cellStyle name="Percent 35 3" xfId="51322"/>
    <cellStyle name="Percent 36" xfId="51323"/>
    <cellStyle name="Percent 36 2" xfId="51324"/>
    <cellStyle name="Percent 36 3" xfId="51325"/>
    <cellStyle name="Percent 37" xfId="51326"/>
    <cellStyle name="Percent 38" xfId="51327"/>
    <cellStyle name="Percent 39" xfId="51328"/>
    <cellStyle name="Percent 4" xfId="51329"/>
    <cellStyle name="Percent 4 2" xfId="51330"/>
    <cellStyle name="Percent 4 3" xfId="51331"/>
    <cellStyle name="Percent 4 3 2" xfId="51332"/>
    <cellStyle name="Percent 4 3 2 2" xfId="51333"/>
    <cellStyle name="Percent 4 3 2 3" xfId="51334"/>
    <cellStyle name="Percent 4 3 2 4" xfId="51335"/>
    <cellStyle name="Percent 4 3 3" xfId="51336"/>
    <cellStyle name="Percent 4 3 3 2" xfId="51337"/>
    <cellStyle name="Percent 4 3 4" xfId="51338"/>
    <cellStyle name="Percent 4 3 5" xfId="51339"/>
    <cellStyle name="Percent 4 4" xfId="51340"/>
    <cellStyle name="Percent 4 4 2" xfId="51341"/>
    <cellStyle name="Percent 4 4 3" xfId="51342"/>
    <cellStyle name="Percent 4 4 4" xfId="51343"/>
    <cellStyle name="Percent 4 5" xfId="51344"/>
    <cellStyle name="Percent 4 6" xfId="51345"/>
    <cellStyle name="Percent 40" xfId="51346"/>
    <cellStyle name="Percent 41" xfId="51347"/>
    <cellStyle name="Percent 42" xfId="51348"/>
    <cellStyle name="Percent 43" xfId="51349"/>
    <cellStyle name="Percent 44" xfId="51350"/>
    <cellStyle name="Percent 45" xfId="51351"/>
    <cellStyle name="Percent 46" xfId="51352"/>
    <cellStyle name="Percent 47" xfId="51353"/>
    <cellStyle name="Percent 48" xfId="51354"/>
    <cellStyle name="Percent 49" xfId="51355"/>
    <cellStyle name="Percent 5" xfId="5"/>
    <cellStyle name="Percent 5 2" xfId="51356"/>
    <cellStyle name="Percent 5 3" xfId="51357"/>
    <cellStyle name="Percent 5 4" xfId="51358"/>
    <cellStyle name="Percent 5 4 2" xfId="51359"/>
    <cellStyle name="Percent 50" xfId="51360"/>
    <cellStyle name="Percent 51" xfId="51361"/>
    <cellStyle name="Percent 52" xfId="51362"/>
    <cellStyle name="Percent 53" xfId="51363"/>
    <cellStyle name="Percent 54" xfId="51364"/>
    <cellStyle name="Percent 55" xfId="51365"/>
    <cellStyle name="Percent 56" xfId="51366"/>
    <cellStyle name="Percent 57" xfId="51367"/>
    <cellStyle name="Percent 58" xfId="51368"/>
    <cellStyle name="Percent 59" xfId="51369"/>
    <cellStyle name="Percent 6" xfId="51370"/>
    <cellStyle name="Percent 6 2" xfId="51371"/>
    <cellStyle name="Percent 6 3" xfId="51372"/>
    <cellStyle name="Percent 6 3 2" xfId="51373"/>
    <cellStyle name="Percent 6 4" xfId="51374"/>
    <cellStyle name="Percent 60" xfId="51375"/>
    <cellStyle name="Percent 61" xfId="51376"/>
    <cellStyle name="Percent 62" xfId="51377"/>
    <cellStyle name="Percent 63" xfId="51378"/>
    <cellStyle name="Percent 64" xfId="51379"/>
    <cellStyle name="Percent 65" xfId="51380"/>
    <cellStyle name="Percent 66" xfId="51381"/>
    <cellStyle name="Percent 67" xfId="51382"/>
    <cellStyle name="Percent 67 2" xfId="51383"/>
    <cellStyle name="Percent 68" xfId="51384"/>
    <cellStyle name="Percent 68 2" xfId="51385"/>
    <cellStyle name="Percent 69" xfId="51386"/>
    <cellStyle name="Percent 69 2" xfId="51387"/>
    <cellStyle name="Percent 7" xfId="51388"/>
    <cellStyle name="Percent 7 2" xfId="51389"/>
    <cellStyle name="Percent 7 2 2" xfId="51390"/>
    <cellStyle name="Percent 7 3" xfId="51391"/>
    <cellStyle name="Percent 7 3 2" xfId="51392"/>
    <cellStyle name="Percent 70" xfId="51393"/>
    <cellStyle name="Percent 70 2" xfId="51394"/>
    <cellStyle name="Percent 71" xfId="51395"/>
    <cellStyle name="Percent 71 2" xfId="51396"/>
    <cellStyle name="Percent 72" xfId="51397"/>
    <cellStyle name="Percent 72 2" xfId="51398"/>
    <cellStyle name="Percent 73" xfId="51399"/>
    <cellStyle name="Percent 73 2" xfId="51400"/>
    <cellStyle name="Percent 74" xfId="51401"/>
    <cellStyle name="Percent 74 2" xfId="51402"/>
    <cellStyle name="Percent 75" xfId="51403"/>
    <cellStyle name="Percent 75 2" xfId="51404"/>
    <cellStyle name="Percent 76" xfId="51405"/>
    <cellStyle name="Percent 76 2" xfId="51406"/>
    <cellStyle name="Percent 77" xfId="51407"/>
    <cellStyle name="Percent 77 2" xfId="51408"/>
    <cellStyle name="Percent 78" xfId="51409"/>
    <cellStyle name="Percent 78 2" xfId="51410"/>
    <cellStyle name="Percent 79" xfId="51411"/>
    <cellStyle name="Percent 79 2" xfId="51412"/>
    <cellStyle name="Percent 8" xfId="51413"/>
    <cellStyle name="Percent 8 2" xfId="51414"/>
    <cellStyle name="Percent 8 2 2" xfId="51415"/>
    <cellStyle name="Percent 8 3" xfId="51416"/>
    <cellStyle name="Percent 80" xfId="51417"/>
    <cellStyle name="Percent 80 2" xfId="51418"/>
    <cellStyle name="Percent 81" xfId="51419"/>
    <cellStyle name="Percent 81 2" xfId="51420"/>
    <cellStyle name="Percent 82" xfId="51421"/>
    <cellStyle name="Percent 82 2" xfId="51422"/>
    <cellStyle name="Percent 83" xfId="51423"/>
    <cellStyle name="Percent 83 2" xfId="51424"/>
    <cellStyle name="Percent 84" xfId="51425"/>
    <cellStyle name="Percent 85" xfId="51426"/>
    <cellStyle name="Percent 86" xfId="51427"/>
    <cellStyle name="Percent 87" xfId="51428"/>
    <cellStyle name="Percent 88" xfId="51429"/>
    <cellStyle name="Percent 89" xfId="51430"/>
    <cellStyle name="Percent 9" xfId="51431"/>
    <cellStyle name="Percent 9 2" xfId="51432"/>
    <cellStyle name="Percent 9 2 2" xfId="51433"/>
    <cellStyle name="Percent 9 3" xfId="51434"/>
    <cellStyle name="Percent 90" xfId="51435"/>
    <cellStyle name="Percent 91" xfId="51436"/>
    <cellStyle name="Percent 92" xfId="51437"/>
    <cellStyle name="Percent 93" xfId="51438"/>
    <cellStyle name="Percent 94" xfId="51439"/>
    <cellStyle name="Percent 95" xfId="51440"/>
    <cellStyle name="Percent 96" xfId="51441"/>
    <cellStyle name="Percent 97" xfId="51442"/>
    <cellStyle name="Percent 98" xfId="51443"/>
    <cellStyle name="Percent 99" xfId="51444"/>
    <cellStyle name="Percent0" xfId="51445"/>
    <cellStyle name="percentage" xfId="51446"/>
    <cellStyle name="Percentuale_IT Assets" xfId="51447"/>
    <cellStyle name="PrePop Currency (0)" xfId="51448"/>
    <cellStyle name="PrePop Currency (2)" xfId="51449"/>
    <cellStyle name="PrePop Units (0)" xfId="51450"/>
    <cellStyle name="PrePop Units (1)" xfId="51451"/>
    <cellStyle name="PrePop Units (2)" xfId="51452"/>
    <cellStyle name="PSChar" xfId="51453"/>
    <cellStyle name="PSChar 2" xfId="51454"/>
    <cellStyle name="PSChar 2 2" xfId="51455"/>
    <cellStyle name="PSChar 2 3" xfId="51456"/>
    <cellStyle name="PSChar 2 4" xfId="51457"/>
    <cellStyle name="PSChar 3" xfId="51458"/>
    <cellStyle name="PSChar 3 2" xfId="51459"/>
    <cellStyle name="PSDate" xfId="51460"/>
    <cellStyle name="PSDate 2" xfId="51461"/>
    <cellStyle name="PSDate 2 2" xfId="51462"/>
    <cellStyle name="PSDec" xfId="51463"/>
    <cellStyle name="PSDec 2" xfId="51464"/>
    <cellStyle name="PSDec 2 2" xfId="51465"/>
    <cellStyle name="PSHeading" xfId="51466"/>
    <cellStyle name="PSHeading 2" xfId="51467"/>
    <cellStyle name="PSHeading 2 2" xfId="51468"/>
    <cellStyle name="PSHeading_Summary" xfId="51469"/>
    <cellStyle name="PSInt" xfId="51470"/>
    <cellStyle name="PSInt 2" xfId="51471"/>
    <cellStyle name="PSInt 2 2" xfId="51472"/>
    <cellStyle name="PSSpacer" xfId="51473"/>
    <cellStyle name="PSSpacer 2" xfId="51474"/>
    <cellStyle name="PSSpacer 2 2" xfId="51475"/>
    <cellStyle name="RAMEY" xfId="51476"/>
    <cellStyle name="Ramey $k" xfId="51477"/>
    <cellStyle name="RAMEY_BAFOdevtest 5plus year v1" xfId="51478"/>
    <cellStyle name="REDCLEAR" xfId="51479"/>
    <cellStyle name="REDCLEAR 2" xfId="51480"/>
    <cellStyle name="REDSHADE" xfId="51481"/>
    <cellStyle name="REDSHADE 2" xfId="51482"/>
    <cellStyle name="regstoresfromspecstores" xfId="51483"/>
    <cellStyle name="RevList" xfId="51484"/>
    <cellStyle name="round" xfId="51485"/>
    <cellStyle name="s Services" xfId="51486"/>
    <cellStyle name="SAPBEXaggData" xfId="51487"/>
    <cellStyle name="SAPBEXaggData 2" xfId="51488"/>
    <cellStyle name="SAPBEXaggDataEmph" xfId="51489"/>
    <cellStyle name="SAPBEXaggDataEmph 2" xfId="51490"/>
    <cellStyle name="SAPBEXaggItem" xfId="51491"/>
    <cellStyle name="SAPBEXaggItem 2" xfId="51492"/>
    <cellStyle name="SAPBEXaggItemX" xfId="51493"/>
    <cellStyle name="SAPBEXaggItemX 2" xfId="51494"/>
    <cellStyle name="SAPBEXchaText" xfId="51495"/>
    <cellStyle name="SAPBEXexcBad7" xfId="51496"/>
    <cellStyle name="SAPBEXexcBad7 2" xfId="51497"/>
    <cellStyle name="SAPBEXexcBad8" xfId="51498"/>
    <cellStyle name="SAPBEXexcBad8 2" xfId="51499"/>
    <cellStyle name="SAPBEXexcBad9" xfId="51500"/>
    <cellStyle name="SAPBEXexcBad9 2" xfId="51501"/>
    <cellStyle name="SAPBEXexcCritical4" xfId="51502"/>
    <cellStyle name="SAPBEXexcCritical4 2" xfId="51503"/>
    <cellStyle name="SAPBEXexcCritical5" xfId="51504"/>
    <cellStyle name="SAPBEXexcCritical5 2" xfId="51505"/>
    <cellStyle name="SAPBEXexcCritical6" xfId="51506"/>
    <cellStyle name="SAPBEXexcCritical6 2" xfId="51507"/>
    <cellStyle name="SAPBEXexcGood1" xfId="51508"/>
    <cellStyle name="SAPBEXexcGood1 2" xfId="51509"/>
    <cellStyle name="SAPBEXexcGood2" xfId="51510"/>
    <cellStyle name="SAPBEXexcGood2 2" xfId="51511"/>
    <cellStyle name="SAPBEXexcGood3" xfId="51512"/>
    <cellStyle name="SAPBEXexcGood3 2" xfId="51513"/>
    <cellStyle name="SAPBEXfilterDrill" xfId="51514"/>
    <cellStyle name="SAPBEXfilterItem" xfId="51515"/>
    <cellStyle name="SAPBEXfilterText" xfId="51516"/>
    <cellStyle name="SAPBEXformats" xfId="51517"/>
    <cellStyle name="SAPBEXformats 2" xfId="51518"/>
    <cellStyle name="SAPBEXheaderItem" xfId="51519"/>
    <cellStyle name="SAPBEXheaderText" xfId="51520"/>
    <cellStyle name="SAPBEXHLevel0" xfId="51521"/>
    <cellStyle name="SAPBEXHLevel0 2" xfId="51522"/>
    <cellStyle name="SAPBEXHLevel0X" xfId="51523"/>
    <cellStyle name="SAPBEXHLevel0X 2" xfId="51524"/>
    <cellStyle name="SAPBEXHLevel1" xfId="51525"/>
    <cellStyle name="SAPBEXHLevel1 2" xfId="51526"/>
    <cellStyle name="SAPBEXHLevel1X" xfId="51527"/>
    <cellStyle name="SAPBEXHLevel1X 2" xfId="51528"/>
    <cellStyle name="SAPBEXHLevel2" xfId="51529"/>
    <cellStyle name="SAPBEXHLevel2 2" xfId="51530"/>
    <cellStyle name="SAPBEXHLevel2X" xfId="51531"/>
    <cellStyle name="SAPBEXHLevel2X 2" xfId="51532"/>
    <cellStyle name="SAPBEXHLevel3" xfId="51533"/>
    <cellStyle name="SAPBEXHLevel3 2" xfId="51534"/>
    <cellStyle name="SAPBEXHLevel3X" xfId="51535"/>
    <cellStyle name="SAPBEXHLevel3X 2" xfId="51536"/>
    <cellStyle name="SAPBEXresData" xfId="51537"/>
    <cellStyle name="SAPBEXresData 2" xfId="51538"/>
    <cellStyle name="SAPBEXresDataEmph" xfId="51539"/>
    <cellStyle name="SAPBEXresDataEmph 2" xfId="51540"/>
    <cellStyle name="SAPBEXresItem" xfId="51541"/>
    <cellStyle name="SAPBEXresItem 2" xfId="51542"/>
    <cellStyle name="SAPBEXresItemX" xfId="51543"/>
    <cellStyle name="SAPBEXresItemX 2" xfId="51544"/>
    <cellStyle name="SAPBEXstdData" xfId="51545"/>
    <cellStyle name="SAPBEXstdData 2" xfId="51546"/>
    <cellStyle name="SAPBEXstdDataEmph" xfId="51547"/>
    <cellStyle name="SAPBEXstdDataEmph 2" xfId="51548"/>
    <cellStyle name="SAPBEXstdItem" xfId="51549"/>
    <cellStyle name="SAPBEXstdItem 2" xfId="51550"/>
    <cellStyle name="SAPBEXstdItemX" xfId="51551"/>
    <cellStyle name="SAPBEXstdItemX 2" xfId="51552"/>
    <cellStyle name="SAPBEXtitle" xfId="51553"/>
    <cellStyle name="SAPBEXundefined" xfId="51554"/>
    <cellStyle name="SAPBEXundefined 2" xfId="51555"/>
    <cellStyle name="SHADE" xfId="51556"/>
    <cellStyle name="Shaded" xfId="51557"/>
    <cellStyle name="SHADEDSTORES" xfId="51558"/>
    <cellStyle name="SHADEDSTORES 2" xfId="51559"/>
    <cellStyle name="ShOut" xfId="51560"/>
    <cellStyle name="ShOut 2" xfId="51561"/>
    <cellStyle name="ShOut 3" xfId="51562"/>
    <cellStyle name="ShOut 4" xfId="51563"/>
    <cellStyle name="specstores" xfId="51564"/>
    <cellStyle name="SS Col Hdr" xfId="51565"/>
    <cellStyle name="SS Dim 1 Blank" xfId="51566"/>
    <cellStyle name="SS Dim 1 Title" xfId="51567"/>
    <cellStyle name="SS Dim 1 Value" xfId="51568"/>
    <cellStyle name="SS Dim 2 Blank" xfId="51569"/>
    <cellStyle name="SS Dim 2 Title" xfId="51570"/>
    <cellStyle name="SS Dim 2 Value" xfId="51571"/>
    <cellStyle name="SS Dim 3 Blank" xfId="51572"/>
    <cellStyle name="SS Dim 3 Title" xfId="51573"/>
    <cellStyle name="SS Dim 3 Value" xfId="51574"/>
    <cellStyle name="SS Dim 4 Blank" xfId="51575"/>
    <cellStyle name="SS Dim 4 Title" xfId="51576"/>
    <cellStyle name="SS Dim 4 Value" xfId="51577"/>
    <cellStyle name="SS Dim 5 Blank" xfId="51578"/>
    <cellStyle name="SS Dim 5 Title" xfId="51579"/>
    <cellStyle name="SS Dim 5 Value" xfId="51580"/>
    <cellStyle name="SS Other Measure" xfId="51581"/>
    <cellStyle name="SS Sum Measure" xfId="51582"/>
    <cellStyle name="SS Unbound Dim" xfId="51583"/>
    <cellStyle name="SS WAvg Measure" xfId="51584"/>
    <cellStyle name="ssn" xfId="51585"/>
    <cellStyle name="Standard_FuncLoc Liste per 241003" xfId="51586"/>
    <cellStyle name="Style 1" xfId="51587"/>
    <cellStyle name="Style 1 10" xfId="51588"/>
    <cellStyle name="Style 1 11" xfId="51589"/>
    <cellStyle name="Style 1 12" xfId="51590"/>
    <cellStyle name="Style 1 13" xfId="51591"/>
    <cellStyle name="Style 1 14" xfId="51592"/>
    <cellStyle name="Style 1 15" xfId="51593"/>
    <cellStyle name="Style 1 16" xfId="51594"/>
    <cellStyle name="Style 1 17" xfId="51595"/>
    <cellStyle name="Style 1 18" xfId="51596"/>
    <cellStyle name="Style 1 19" xfId="51597"/>
    <cellStyle name="Style 1 2" xfId="51598"/>
    <cellStyle name="Style 1 20" xfId="51599"/>
    <cellStyle name="Style 1 3" xfId="51600"/>
    <cellStyle name="Style 1 4" xfId="51601"/>
    <cellStyle name="Style 1 5" xfId="51602"/>
    <cellStyle name="Style 1 6" xfId="51603"/>
    <cellStyle name="Style 1 7" xfId="51604"/>
    <cellStyle name="Style 1 8" xfId="51605"/>
    <cellStyle name="Style 1 9" xfId="51606"/>
    <cellStyle name="Style 2" xfId="51607"/>
    <cellStyle name="Style 2 2" xfId="51608"/>
    <cellStyle name="Style 2 3" xfId="51609"/>
    <cellStyle name="Style 2 4" xfId="51610"/>
    <cellStyle name="Style 3" xfId="51611"/>
    <cellStyle name="Style 3 2" xfId="51612"/>
    <cellStyle name="Style 3 3" xfId="51613"/>
    <cellStyle name="Style 3 4" xfId="51614"/>
    <cellStyle name="Style 4" xfId="51615"/>
    <cellStyle name="Style 5" xfId="51616"/>
    <cellStyle name="Style 6" xfId="51617"/>
    <cellStyle name="Style 7" xfId="51618"/>
    <cellStyle name="Subtotal" xfId="51619"/>
    <cellStyle name="subtotals" xfId="51620"/>
    <cellStyle name="Sum" xfId="51621"/>
    <cellStyle name="Sum %of HV" xfId="51622"/>
    <cellStyle name="Sum_BAFO model 2 year v1" xfId="51623"/>
    <cellStyle name="Tables" xfId="51624"/>
    <cellStyle name="Text Indent A" xfId="51625"/>
    <cellStyle name="Text Indent B" xfId="51626"/>
    <cellStyle name="Text Indent C" xfId="51627"/>
    <cellStyle name="Thousands (0)" xfId="51628"/>
    <cellStyle name="Thousands (1)" xfId="51629"/>
    <cellStyle name="time" xfId="51630"/>
    <cellStyle name="Title (non-wrap)" xfId="51631"/>
    <cellStyle name="Title 10" xfId="51632"/>
    <cellStyle name="Title 11" xfId="51633"/>
    <cellStyle name="Title 12" xfId="51634"/>
    <cellStyle name="Title 13" xfId="51635"/>
    <cellStyle name="Title 14" xfId="51636"/>
    <cellStyle name="Title 15" xfId="51637"/>
    <cellStyle name="Title 16" xfId="51638"/>
    <cellStyle name="Title 17" xfId="51639"/>
    <cellStyle name="Title 18" xfId="51640"/>
    <cellStyle name="Title 19" xfId="51641"/>
    <cellStyle name="Title 2" xfId="51642"/>
    <cellStyle name="Title 2 2" xfId="51643"/>
    <cellStyle name="Title 20" xfId="51644"/>
    <cellStyle name="Title 21" xfId="51645"/>
    <cellStyle name="Title 22" xfId="51646"/>
    <cellStyle name="Title 23" xfId="51647"/>
    <cellStyle name="Title 24" xfId="51648"/>
    <cellStyle name="Title 25" xfId="51649"/>
    <cellStyle name="Title 26" xfId="51650"/>
    <cellStyle name="Title 3" xfId="51651"/>
    <cellStyle name="Title 3 2" xfId="51652"/>
    <cellStyle name="Title 3 3" xfId="51653"/>
    <cellStyle name="Title 4" xfId="51654"/>
    <cellStyle name="Title 5" xfId="51655"/>
    <cellStyle name="Title 6" xfId="51656"/>
    <cellStyle name="Title 7" xfId="51657"/>
    <cellStyle name="Title 8" xfId="51658"/>
    <cellStyle name="Title 9" xfId="51659"/>
    <cellStyle name="Total 10" xfId="51660"/>
    <cellStyle name="Total 11" xfId="51661"/>
    <cellStyle name="Total 12" xfId="51662"/>
    <cellStyle name="Total 13" xfId="51663"/>
    <cellStyle name="Total 14" xfId="51664"/>
    <cellStyle name="Total 15" xfId="51665"/>
    <cellStyle name="Total 16" xfId="51666"/>
    <cellStyle name="Total 17" xfId="51667"/>
    <cellStyle name="Total 18" xfId="51668"/>
    <cellStyle name="Total 19" xfId="51669"/>
    <cellStyle name="Total 2" xfId="51670"/>
    <cellStyle name="Total 2 2" xfId="51671"/>
    <cellStyle name="Total 2 2 2" xfId="51672"/>
    <cellStyle name="Total 2 2 2 2" xfId="51673"/>
    <cellStyle name="Total 2 2 3" xfId="51674"/>
    <cellStyle name="Total 2 3" xfId="51675"/>
    <cellStyle name="Total 2_Order Book" xfId="51676"/>
    <cellStyle name="Total 20" xfId="51677"/>
    <cellStyle name="Total 20 2" xfId="51678"/>
    <cellStyle name="Total 21" xfId="51679"/>
    <cellStyle name="Total 3" xfId="51680"/>
    <cellStyle name="Total 3 2" xfId="51681"/>
    <cellStyle name="Total 3 3" xfId="51682"/>
    <cellStyle name="Total 4" xfId="51683"/>
    <cellStyle name="Total 5" xfId="51684"/>
    <cellStyle name="Total 6" xfId="51685"/>
    <cellStyle name="Total 7" xfId="51686"/>
    <cellStyle name="Total 8" xfId="51687"/>
    <cellStyle name="Total 9" xfId="51688"/>
    <cellStyle name="Underline 2" xfId="51689"/>
    <cellStyle name="Unprot" xfId="51690"/>
    <cellStyle name="Unprot$" xfId="51691"/>
    <cellStyle name="Unprotect" xfId="51692"/>
    <cellStyle name="Unprotect-$" xfId="51693"/>
    <cellStyle name="Unprotect_AstraZeneca Termination" xfId="51694"/>
    <cellStyle name="Unprotected" xfId="51695"/>
    <cellStyle name="use" xfId="51696"/>
    <cellStyle name="Valuta (0)_IT Assets" xfId="51697"/>
    <cellStyle name="Valuta_IT Assets" xfId="51698"/>
    <cellStyle name="Währung [0]_Austria Expense" xfId="51699"/>
    <cellStyle name="Währung_Austria Expense" xfId="51700"/>
    <cellStyle name="Warning Text 2" xfId="51701"/>
    <cellStyle name="Warning Text 2 2" xfId="51702"/>
    <cellStyle name="Warning Text 3" xfId="51703"/>
    <cellStyle name="Warning Text 4" xfId="51704"/>
    <cellStyle name="Wrap" xfId="51705"/>
    <cellStyle name="x" xfId="51706"/>
    <cellStyle name="x 2" xfId="51707"/>
    <cellStyle name="x 3" xfId="51708"/>
    <cellStyle name="x 4" xfId="51709"/>
    <cellStyle name="x_Brampton Comparision of TB  pre  post entries" xfId="51710"/>
    <cellStyle name="x_Brampton Comparision of TB  pre  post entries 2" xfId="51711"/>
    <cellStyle name="x_CCA-Request_H11bps" xfId="51712"/>
    <cellStyle name="x_CCA-Request_H11bps 2" xfId="51713"/>
    <cellStyle name="x_CCA-Request_H11bps 3" xfId="51714"/>
    <cellStyle name="x_CCA-Request_H11bps 4" xfId="51715"/>
    <cellStyle name="x_CCA-Request_H11bps July 9" xfId="51716"/>
    <cellStyle name="x_CCA-Request_H11bps July 9 2" xfId="51717"/>
    <cellStyle name="x_CCA-Request_H11bps July 9 3" xfId="51718"/>
    <cellStyle name="x_CCA-Request_H11bps July 9 4" xfId="51719"/>
    <cellStyle name="x_CCA-Request_H11bps July 9_Brampton Comparision of TB  pre  post entries" xfId="51720"/>
    <cellStyle name="x_CCA-Request_H11bps July 9_Brampton Comparision of TB  pre  post entries 2" xfId="51721"/>
    <cellStyle name="x_CCA-Request_H11bps_Brampton Comparision of TB  pre  post entries" xfId="51722"/>
    <cellStyle name="x_CCA-Request_H11bps_Brampton Comparision of TB  pre  post entries 2" xfId="51723"/>
    <cellStyle name="Year" xfId="51724"/>
    <cellStyle name="Year 2" xfId="51725"/>
    <cellStyle name="YELLOWCLEAR" xfId="51726"/>
    <cellStyle name="YELLOWCLEAR 2" xfId="51727"/>
    <cellStyle name="YELLOWSHADE" xfId="51728"/>
    <cellStyle name="YELLOWSHADE 2" xfId="51729"/>
    <cellStyle name="뒤에 오는 하이퍼링크_999-1" xfId="51730"/>
    <cellStyle name="백분율_전사 고정자산(작업용)" xfId="51731"/>
    <cellStyle name="뷭?_BOOKSHIP_공문 " xfId="51732"/>
    <cellStyle name="쉼표 [0]_Inventory~May29" xfId="51733"/>
    <cellStyle name="쉼표_AR_OK" xfId="51734"/>
    <cellStyle name="콤마 [0]_00사업(자금)" xfId="51735"/>
    <cellStyle name="콤마_00사업(자금)" xfId="51736"/>
    <cellStyle name="통화 [0]_전사 고정자산(작업용)" xfId="51737"/>
    <cellStyle name="통화_전사 고정자산(작업용)" xfId="51738"/>
    <cellStyle name="표준_2000-12 AR" xfId="51739"/>
    <cellStyle name="千位分隔_UTC_China_Att_R_Assets_DD_V1c_V3" xfId="51740"/>
    <cellStyle name="崔矾" xfId="51741"/>
    <cellStyle name="常规_Asset List" xfId="51742"/>
    <cellStyle name="拳企扁龋" xfId="51743"/>
    <cellStyle name="拳企扁龋0" xfId="51744"/>
    <cellStyle name="朝楼" xfId="51745"/>
    <cellStyle name="桁区切り [0.00]_PERSONAL" xfId="51746"/>
    <cellStyle name="桁区切り_PERSONAL" xfId="51747"/>
    <cellStyle name="標準_2001購入" xfId="51748"/>
    <cellStyle name="欺季飘" xfId="51749"/>
    <cellStyle name="烹拳 [0]_(type)醚褒" xfId="51750"/>
    <cellStyle name="烹拳_(type)醚褒" xfId="51751"/>
    <cellStyle name="磊府荐" xfId="51752"/>
    <cellStyle name="磊府荐0" xfId="51753"/>
    <cellStyle name="箭磊(R)" xfId="51754"/>
    <cellStyle name="绊沥免仿1" xfId="51755"/>
    <cellStyle name="绊沥免仿2" xfId="51756"/>
    <cellStyle name="绊沥家箭痢" xfId="51757"/>
    <cellStyle name="通貨 [0.00]_PERSONAL" xfId="51758"/>
    <cellStyle name="通貨_PERSONAL" xfId="51759"/>
    <cellStyle name="钎霖_(type)醚褒" xfId="51760"/>
    <cellStyle name="钦魂" xfId="51761"/>
    <cellStyle name="霓付 [0]_(type)醚褒" xfId="51762"/>
    <cellStyle name="霓付_(type)醚褒" xfId="5176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76" Type="http://schemas.openxmlformats.org/officeDocument/2006/relationships/externalLink" Target="externalLinks/externalLink75.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97" Type="http://schemas.openxmlformats.org/officeDocument/2006/relationships/customXml" Target="../customXml/item3.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styles" Target="style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externalLink" Target="externalLinks/externalLink65.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87" Type="http://schemas.openxmlformats.org/officeDocument/2006/relationships/externalLink" Target="externalLinks/externalLink86.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90" Type="http://schemas.openxmlformats.org/officeDocument/2006/relationships/externalLink" Target="externalLinks/externalLink89.xml"/><Relationship Id="rId95" Type="http://schemas.openxmlformats.org/officeDocument/2006/relationships/customXml" Target="../customXml/item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93" Type="http://schemas.openxmlformats.org/officeDocument/2006/relationships/sharedStrings" Target="sharedStrings.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94"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371475</xdr:colOff>
          <xdr:row>14</xdr:row>
          <xdr:rowOff>285750</xdr:rowOff>
        </xdr:from>
        <xdr:to>
          <xdr:col>1</xdr:col>
          <xdr:colOff>609600</xdr:colOff>
          <xdr:row>14</xdr:row>
          <xdr:rowOff>285750</xdr:rowOff>
        </xdr:to>
        <xdr:sp macro="" textlink="">
          <xdr:nvSpPr>
            <xdr:cNvPr id="1025" name="Check Box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314325</xdr:colOff>
          <xdr:row>16</xdr:row>
          <xdr:rowOff>257175</xdr:rowOff>
        </xdr:from>
        <xdr:to>
          <xdr:col>1</xdr:col>
          <xdr:colOff>581025</xdr:colOff>
          <xdr:row>16</xdr:row>
          <xdr:rowOff>257175</xdr:rowOff>
        </xdr:to>
        <xdr:sp macro="" textlink="">
          <xdr:nvSpPr>
            <xdr:cNvPr id="1026" name="Check Box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257175</xdr:rowOff>
        </xdr:from>
        <xdr:to>
          <xdr:col>1</xdr:col>
          <xdr:colOff>542925</xdr:colOff>
          <xdr:row>15</xdr:row>
          <xdr:rowOff>257175</xdr:rowOff>
        </xdr:to>
        <xdr:sp macro="" textlink="">
          <xdr:nvSpPr>
            <xdr:cNvPr id="1027" name="Check Box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257175</xdr:rowOff>
        </xdr:from>
        <xdr:to>
          <xdr:col>1</xdr:col>
          <xdr:colOff>542925</xdr:colOff>
          <xdr:row>15</xdr:row>
          <xdr:rowOff>371475</xdr:rowOff>
        </xdr:to>
        <xdr:sp macro="" textlink="">
          <xdr:nvSpPr>
            <xdr:cNvPr id="1028" name="Check Box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Old%20011022\BIG%20DX%20010629a%20010719a%20BAS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179832\AppData\Local\Microsoft\Windows\Temporary%20Internet%20Files\Content.Outlook\K0ZOBHIP\Remotes%20PDR%20Actuals%20-%20April%20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ECM%20PROJECT%20-%202014\FINANCIAL%20SERVICES\Actuals\2013%20Actuals\12%20December\Remotes%20PDR%20Actuals%20-%20December%202013%20V2%20Jan%2017,%20201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12%20December\Remotes%20PDR%20Actuals%20-%20December%202015%20at%20Jan%2019%20(Updated%20Tax).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06%20June\Remotes%20PDR%20Actuals%20-%20June%20201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4\NOVEMBER%202004%20CAPITAL%20CONTINUITY\Dec2003_CapExp_Support%20Docs_Re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EMP\Directs%20and%20LDCs%20Actuals%20-%20Ja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Direct%20LDC%20CSS%20Actual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Direct%20LDC%20CSS%20Actua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Direct%20LDC%20CSS%20Actua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Direct%20LDC%20CSS%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3914$/DOCUME~1/TPAUL~1.HOB/LOCALS~1/Temp/notes6030C8/TEMP/2003%20Dx%20Tariff%200212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Direct%20LDC%20CSS%20Actu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Direct%20LDC%20CSS%20Actua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Direct%20LDC%20CSS%20Actual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Direct%20LDC%20CSS%20Actual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TEMP\Retail%20and%20MEU%20Actuals%20-%20Ja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CSS%20Actua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3914$/DOCUME~1/TPAUL~1.HOB/LOCALS~1/Temp/notes6030C8/TEMP/Old%20011022/BIG%20DX%20010629a%20010719a%20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CSS%20Actu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CSS%20Actua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CSS%20Actual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CSS%20Actua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CSS%20Actu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OCUME~1\TPAUL~1.HOB\LOCALS~1\Temp\notes6030C8\TEMP\2003%20Dx%20Tariff%200212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CSS%20Actual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AN2007_CONTINUITY%20SCHEDUL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Business/700%20Finance%20&amp;%20Accounting/2002%20Actuals/Dec%202002/Remotes%20PDR%20Actuals%20-%20DECEMBER%20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384055$/My%20Documents/FILES/Journals/Resource%20Jrl%20-%20Nov%2022,%202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remote-tb9\shared\Business\700%20Finance%20&amp;%20Accounting\2002%20Actuals\Dec%202002\Remotes%20PDR%20Actuals%20-%20DECEMBER%20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1\179832\LOCALS~1\Temp\Temporary%20Directory%202%20for%20Copy%20of%20Rate%20Model%20June%2012th%20Carrie%20V3.zip\Copy%20of%20Rate%20Model%20June%2012th%20Carrie%20V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EMP\Old%20011022\Restructuring%20Year%202001\December%202000%20Restructuring%20Comparison%20Source%20Dat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155190\AppData\Local\Microsoft\Windows\Temporary%20Internet%20Files\Content.Outlook\D1Z9LDOP\2013-19%20HydroOne%20Benefits%20Forecast%20-%20July%2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Christine\Desktop\References\Filing%20Requirements\2017_Filing_Requirements_Chapter2_Appendice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DOCUME~1\TPAUL~1.HOB\LOCALS~1\Temp\notes6030C8\TEMP\Old%20011022\BIG%20DX%20010629a%20010719a%20BAS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6\MAY%202006%20CAPITAL%20CONTINUITY\MAY2006_CONTINUITY%20SCHEDULES_rev%20not%20pu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Group%20Recs%20Lis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Apr2003_CapExp_V1_Revise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troom.nar.capgemini.com/WINNT/temp/ReFORM/PNL%20for%20COA%20Valu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900-MSCA2005-2007-06-29%20after%20tax%20revised%20Jun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NANCIAL%20SERVICES/Business%20Plan_COS/2017%20COS/References/Guelph_Filing_Requirements_Chapter2_Appendices_2015042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187114\Local%20Settings\Temporary%20Internet%20Files\OLK26\SEPTEMBER2009_Capex%20Report%20-%20REVISE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TEMP\Account%20Analysis%20Owners-with%20aug%2005%20ba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384055\Local%20Settings\Temporary%20Internet%20Files\OLK26\Account%20Analysis%20Template%20Q1%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2003%20Dx%20Tariff%200212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DJC%20Retail%20Revenue%20020319d%20New%20LF%20020321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H1_Fin_Models\TX%20Connection%20Model%20Development\Tx%20Connection%20Model%20%20Version%2003A%20Mar-13-03%20Test%20-%20Refined%20Versio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UN2007_CONTINUITY%20SCHEDUL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Nov_Reconciliation_Report_Status-Dec10-200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9\08%20-%20AUGUST%202009%20CAPITAL%20CONTINUITY\FA-022_Capex%20Report%20-%20Aug200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REPORTNG\Integration\2000\05-2000\SLA%20Reporting%20Inpu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rserver\Shared\My%20Documents\New%20Name%20XNV's\iscextss.xnv"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p-psoft-p01\FINUSER\fs700\user\nVision\iscextss.xnv"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DPRN%20PROJECT%202006\REPORTS\JRLS%20FOR%20GREG_all%20backup.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Business\700%20Finance%20&amp;%20Accounting\Actuals\2010%20Actuals\March\Remotes%20PDR%20Actuals%20-%20March%2020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WINNT\Profiles\396116\Desktop\based%20pensionable%20earnings%20for%20Q4%2020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LY%202007%20CAPITAL%20CONTINUITY\JULY2007_CONTINUITY%20SCHEDULES_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Home\Market%20Operations\Department%20Applications\Reports\Rates\Electricity%20Rates%20-%20Billing%20Determinants%20Database\2012%20IRM%20DEVELOPMENT\2012%20IRM%20MODEL%20(2ND%20AND%203R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RMDx%20CD030429a%20BP030429a%20ACMar03041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384055$/My%20Documents/FILES/Journals/GL%20JOURNAL%20-%20TEMPLATE-Simplified-Rev'd.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0431milp.hydroone.com/Documents%20and%20Settings/384055/Local%20Settings/Temporary%20Internet%20Files/OLK26/Remotes%202006%20H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server\Shared\Documents%20and%20Settings\384055\Local%20Settings\Temporary%20Internet%20Files\OLK26\Remotes%202006%20H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server\Shared\TEMP\Aug2002_CapExp_V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0431milp.hydroone.com/TEMP/Aug2002_CapExp_V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DEC%202007%20CAPITAL%20CONTINUITY\CIP_In%20Serv_Cap%20Exp%20vs%20Budget_Jun200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Budgets/2007%20Budget/2007%20Income%20and%20Expense%20Budget%20trending.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0705milpfv02\401299$\Documents%20and%20Settings\870226\Local%20Settings\Temporary%20Internet%20Files\Unreconciled%20Sept%2008%20Master%20List%20vDec1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Account%20Analysis\2005\Q4%202005\Account%20Analysis%20Owners-Q4%2020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ocuments%20and%20Settings\609434\Local%20Settings\Temporary%20Internet%20Files\OLKF2\Account%20Analysis%20Owners-Q1%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Business\700%20Finance%20&amp;%20Accounting\Actuals\2012%20Actuals\07%20July\z%20FUEL%20KWH%20AND%20REVENUE%20INFO%20-%20July%20201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HydroOne%20Benefits%20Forecast%20%20May-29-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Month%20End/2009/1%20Jan%2009/Jnls%20TB%20Flash/Brampton%20Financial%20Statements%20Jan%200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Accounting%20Files/Peoples%20Soft%20Accts/Matrix%20to%20PeopleSof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0705MILPFV01\E04293$\Budgets\2007%20Budget\2007%20Income%20and%20Expense%20Budget%20tre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remote-tb9\shared\Business\700%20Finance%20&amp;%20Accounting\2005%20Actuals\December\Remotes%20PDR%20Actuals%20-%20December%20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Projects to delete Jan 2013"/>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 val="Both Years IM"/>
      <sheetName val="IM 2012 for 2013"/>
      <sheetName val="IM 2013 for 2013"/>
    </sheetNames>
    <sheetDataSet>
      <sheetData sheetId="0"/>
      <sheetData sheetId="1">
        <row r="1">
          <cell r="B1" t="str">
            <v>April</v>
          </cell>
        </row>
      </sheetData>
      <sheetData sheetId="2"/>
      <sheetData sheetId="3">
        <row r="3">
          <cell r="D3" t="str">
            <v>April 30, 2013</v>
          </cell>
        </row>
      </sheetData>
      <sheetData sheetId="4"/>
      <sheetData sheetId="5">
        <row r="1">
          <cell r="A1" t="str">
            <v>Acct</v>
          </cell>
          <cell r="B1" t="str">
            <v>Sum Amount</v>
          </cell>
        </row>
        <row r="2">
          <cell r="A2" t="str">
            <v>530000</v>
          </cell>
          <cell r="B2">
            <v>-1947982.82</v>
          </cell>
        </row>
        <row r="3">
          <cell r="A3" t="str">
            <v>530010</v>
          </cell>
          <cell r="B3">
            <v>0</v>
          </cell>
        </row>
        <row r="4">
          <cell r="A4" t="str">
            <v>530011</v>
          </cell>
          <cell r="B4">
            <v>-385396</v>
          </cell>
        </row>
        <row r="5">
          <cell r="A5" t="str">
            <v>530012</v>
          </cell>
          <cell r="B5">
            <v>-20142</v>
          </cell>
        </row>
        <row r="6">
          <cell r="A6" t="str">
            <v>530020</v>
          </cell>
          <cell r="B6">
            <v>-432272</v>
          </cell>
        </row>
        <row r="7">
          <cell r="A7" t="str">
            <v>530021</v>
          </cell>
          <cell r="B7">
            <v>-3413613</v>
          </cell>
        </row>
        <row r="8">
          <cell r="A8" t="str">
            <v>530040</v>
          </cell>
          <cell r="B8">
            <v>-6902.8</v>
          </cell>
        </row>
        <row r="9">
          <cell r="A9" t="str">
            <v>530210</v>
          </cell>
          <cell r="B9">
            <v>290262</v>
          </cell>
        </row>
        <row r="10">
          <cell r="A10" t="str">
            <v>530610</v>
          </cell>
          <cell r="B10">
            <v>0</v>
          </cell>
        </row>
        <row r="11">
          <cell r="A11" t="str">
            <v>550000</v>
          </cell>
          <cell r="B11">
            <v>-91937.88</v>
          </cell>
        </row>
        <row r="12">
          <cell r="A12" t="str">
            <v>550200</v>
          </cell>
          <cell r="B12">
            <v>-2933.98</v>
          </cell>
        </row>
        <row r="13">
          <cell r="A13" t="str">
            <v>550210</v>
          </cell>
          <cell r="B13">
            <v>0</v>
          </cell>
        </row>
        <row r="14">
          <cell r="A14" t="str">
            <v>550851</v>
          </cell>
          <cell r="B14">
            <v>-5154.84</v>
          </cell>
        </row>
        <row r="15">
          <cell r="A15" t="str">
            <v>550890</v>
          </cell>
          <cell r="B15">
            <v>-101670</v>
          </cell>
        </row>
        <row r="16">
          <cell r="A16" t="str">
            <v>550900</v>
          </cell>
          <cell r="B16">
            <v>-3919</v>
          </cell>
        </row>
        <row r="17">
          <cell r="A17" t="str">
            <v>551000</v>
          </cell>
          <cell r="B17">
            <v>-4202.26</v>
          </cell>
        </row>
        <row r="18">
          <cell r="A18" t="str">
            <v>560030</v>
          </cell>
          <cell r="B18">
            <v>-9183000</v>
          </cell>
        </row>
        <row r="19">
          <cell r="A19" t="str">
            <v>560031</v>
          </cell>
          <cell r="B19">
            <v>-2555599.98</v>
          </cell>
        </row>
        <row r="20">
          <cell r="A20" t="str">
            <v>570000</v>
          </cell>
          <cell r="B20">
            <v>-20266.29</v>
          </cell>
        </row>
        <row r="21">
          <cell r="A21" t="str">
            <v>610000</v>
          </cell>
          <cell r="B21">
            <v>0</v>
          </cell>
        </row>
        <row r="22">
          <cell r="A22" t="str">
            <v>618821</v>
          </cell>
          <cell r="B22">
            <v>28102.09</v>
          </cell>
        </row>
        <row r="23">
          <cell r="A23" t="str">
            <v>618822</v>
          </cell>
          <cell r="B23">
            <v>1109.8800000000001</v>
          </cell>
        </row>
        <row r="24">
          <cell r="A24" t="str">
            <v>618824</v>
          </cell>
          <cell r="B24">
            <v>20438.78</v>
          </cell>
        </row>
        <row r="25">
          <cell r="A25" t="str">
            <v>618825</v>
          </cell>
          <cell r="B25">
            <v>4709.6400000000003</v>
          </cell>
        </row>
        <row r="26">
          <cell r="A26" t="str">
            <v>618827</v>
          </cell>
          <cell r="B26">
            <v>2990.74</v>
          </cell>
        </row>
        <row r="27">
          <cell r="A27" t="str">
            <v>618828</v>
          </cell>
          <cell r="B27">
            <v>16.64</v>
          </cell>
        </row>
        <row r="28">
          <cell r="A28" t="str">
            <v>619010</v>
          </cell>
          <cell r="B28">
            <v>43704.56</v>
          </cell>
        </row>
        <row r="29">
          <cell r="A29" t="str">
            <v>619012</v>
          </cell>
          <cell r="B29">
            <v>330</v>
          </cell>
        </row>
        <row r="30">
          <cell r="A30" t="str">
            <v>619020</v>
          </cell>
          <cell r="B30">
            <v>146820.51999999999</v>
          </cell>
        </row>
        <row r="31">
          <cell r="A31" t="str">
            <v>619075</v>
          </cell>
          <cell r="B31">
            <v>3000</v>
          </cell>
        </row>
        <row r="32">
          <cell r="A32" t="str">
            <v>619241</v>
          </cell>
          <cell r="B32">
            <v>108441.95</v>
          </cell>
        </row>
        <row r="33">
          <cell r="A33" t="str">
            <v>619496</v>
          </cell>
          <cell r="B33">
            <v>2439.06</v>
          </cell>
        </row>
        <row r="34">
          <cell r="A34" t="str">
            <v>619522</v>
          </cell>
          <cell r="B34">
            <v>279206.51</v>
          </cell>
        </row>
        <row r="35">
          <cell r="A35" t="str">
            <v>619999</v>
          </cell>
          <cell r="B35">
            <v>20266.29</v>
          </cell>
        </row>
        <row r="36">
          <cell r="A36" t="str">
            <v>620000</v>
          </cell>
          <cell r="B36">
            <v>0</v>
          </cell>
        </row>
        <row r="37">
          <cell r="A37" t="str">
            <v>620009</v>
          </cell>
          <cell r="B37">
            <v>184604.23</v>
          </cell>
        </row>
        <row r="38">
          <cell r="A38" t="str">
            <v>620010</v>
          </cell>
          <cell r="B38">
            <v>460877.9</v>
          </cell>
        </row>
        <row r="39">
          <cell r="A39" t="str">
            <v>620011</v>
          </cell>
          <cell r="B39">
            <v>1456288.56</v>
          </cell>
        </row>
        <row r="40">
          <cell r="A40" t="str">
            <v>620012</v>
          </cell>
          <cell r="B40">
            <v>297126.73</v>
          </cell>
        </row>
        <row r="41">
          <cell r="A41" t="str">
            <v>620013</v>
          </cell>
          <cell r="B41">
            <v>98470.34</v>
          </cell>
        </row>
        <row r="42">
          <cell r="A42" t="str">
            <v>620014</v>
          </cell>
          <cell r="B42">
            <v>302055.84000000003</v>
          </cell>
        </row>
        <row r="43">
          <cell r="A43" t="str">
            <v>620015</v>
          </cell>
          <cell r="B43">
            <v>124367.42</v>
          </cell>
        </row>
        <row r="44">
          <cell r="A44" t="str">
            <v>620019</v>
          </cell>
          <cell r="B44">
            <v>-29130</v>
          </cell>
        </row>
        <row r="45">
          <cell r="A45" t="str">
            <v>620020</v>
          </cell>
          <cell r="B45">
            <v>212148.76</v>
          </cell>
        </row>
        <row r="46">
          <cell r="A46" t="str">
            <v>620021</v>
          </cell>
          <cell r="B46">
            <v>59475.99</v>
          </cell>
        </row>
        <row r="47">
          <cell r="A47" t="str">
            <v>620022</v>
          </cell>
          <cell r="B47">
            <v>7978.22</v>
          </cell>
        </row>
        <row r="48">
          <cell r="A48" t="str">
            <v>620023</v>
          </cell>
          <cell r="B48">
            <v>43078.6</v>
          </cell>
        </row>
        <row r="49">
          <cell r="A49" t="str">
            <v>620024</v>
          </cell>
          <cell r="B49">
            <v>29805.83</v>
          </cell>
        </row>
        <row r="50">
          <cell r="A50" t="str">
            <v>620046</v>
          </cell>
          <cell r="B50">
            <v>0</v>
          </cell>
        </row>
        <row r="51">
          <cell r="A51" t="str">
            <v>620052</v>
          </cell>
          <cell r="B51">
            <v>-7719.26</v>
          </cell>
        </row>
        <row r="52">
          <cell r="A52" t="str">
            <v>620060</v>
          </cell>
          <cell r="B52">
            <v>29953.95</v>
          </cell>
        </row>
        <row r="53">
          <cell r="A53" t="str">
            <v>620061</v>
          </cell>
          <cell r="B53">
            <v>0</v>
          </cell>
        </row>
        <row r="54">
          <cell r="A54" t="str">
            <v>620062</v>
          </cell>
          <cell r="B54">
            <v>-56593.83</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493.38</v>
          </cell>
        </row>
        <row r="60">
          <cell r="A60" t="str">
            <v>620180</v>
          </cell>
          <cell r="B60">
            <v>0</v>
          </cell>
        </row>
        <row r="61">
          <cell r="A61" t="str">
            <v>620200</v>
          </cell>
          <cell r="B61">
            <v>-2074.35</v>
          </cell>
        </row>
        <row r="62">
          <cell r="A62" t="str">
            <v>620201</v>
          </cell>
          <cell r="B62">
            <v>696.15</v>
          </cell>
        </row>
        <row r="63">
          <cell r="A63" t="str">
            <v>620206</v>
          </cell>
          <cell r="B63">
            <v>0</v>
          </cell>
        </row>
        <row r="64">
          <cell r="A64" t="str">
            <v>620220</v>
          </cell>
          <cell r="B64">
            <v>28702.14</v>
          </cell>
        </row>
        <row r="65">
          <cell r="A65" t="str">
            <v>620221</v>
          </cell>
          <cell r="B65">
            <v>769.5</v>
          </cell>
        </row>
        <row r="66">
          <cell r="A66" t="str">
            <v>620240</v>
          </cell>
          <cell r="B66">
            <v>659623.89</v>
          </cell>
        </row>
        <row r="67">
          <cell r="A67" t="str">
            <v>620260</v>
          </cell>
          <cell r="B67">
            <v>878471.4</v>
          </cell>
        </row>
        <row r="68">
          <cell r="A68" t="str">
            <v>620261</v>
          </cell>
          <cell r="B68">
            <v>19974.599999999999</v>
          </cell>
        </row>
        <row r="69">
          <cell r="A69" t="str">
            <v>620262</v>
          </cell>
          <cell r="B69">
            <v>45002.16</v>
          </cell>
        </row>
        <row r="70">
          <cell r="A70" t="str">
            <v>620263</v>
          </cell>
          <cell r="B70">
            <v>0</v>
          </cell>
        </row>
        <row r="71">
          <cell r="A71" t="str">
            <v>620270</v>
          </cell>
          <cell r="B71">
            <v>5538.83</v>
          </cell>
        </row>
        <row r="72">
          <cell r="A72" t="str">
            <v>620271</v>
          </cell>
          <cell r="B72">
            <v>10119.44</v>
          </cell>
        </row>
        <row r="73">
          <cell r="A73" t="str">
            <v>620272</v>
          </cell>
          <cell r="B73">
            <v>18690.509999999998</v>
          </cell>
        </row>
        <row r="74">
          <cell r="A74" t="str">
            <v>620273</v>
          </cell>
          <cell r="B74">
            <v>215642.56</v>
          </cell>
        </row>
        <row r="75">
          <cell r="A75" t="str">
            <v>620274</v>
          </cell>
          <cell r="B75">
            <v>311676.46999999997</v>
          </cell>
        </row>
        <row r="76">
          <cell r="A76" t="str">
            <v>620275</v>
          </cell>
          <cell r="B76">
            <v>7617.57</v>
          </cell>
        </row>
        <row r="77">
          <cell r="A77" t="str">
            <v>620276</v>
          </cell>
          <cell r="B77">
            <v>55756.61</v>
          </cell>
        </row>
        <row r="78">
          <cell r="A78" t="str">
            <v>620277</v>
          </cell>
          <cell r="B78">
            <v>91333.99</v>
          </cell>
        </row>
        <row r="79">
          <cell r="A79" t="str">
            <v>620279</v>
          </cell>
          <cell r="B79">
            <v>-389.9</v>
          </cell>
        </row>
        <row r="80">
          <cell r="A80" t="str">
            <v>620280</v>
          </cell>
          <cell r="B80">
            <v>4763.6499999999996</v>
          </cell>
        </row>
        <row r="81">
          <cell r="A81" t="str">
            <v>620300</v>
          </cell>
          <cell r="B81">
            <v>13831.24</v>
          </cell>
        </row>
        <row r="82">
          <cell r="A82" t="str">
            <v>620320</v>
          </cell>
          <cell r="B82">
            <v>1700</v>
          </cell>
        </row>
        <row r="83">
          <cell r="A83" t="str">
            <v>620321</v>
          </cell>
          <cell r="B83">
            <v>0</v>
          </cell>
        </row>
        <row r="84">
          <cell r="A84" t="str">
            <v>620350</v>
          </cell>
          <cell r="B84">
            <v>2250</v>
          </cell>
        </row>
        <row r="85">
          <cell r="A85" t="str">
            <v>620380</v>
          </cell>
          <cell r="B85">
            <v>1908.75</v>
          </cell>
        </row>
        <row r="86">
          <cell r="A86" t="str">
            <v>620490</v>
          </cell>
          <cell r="B86">
            <v>25340.57</v>
          </cell>
        </row>
        <row r="87">
          <cell r="A87" t="str">
            <v>620494</v>
          </cell>
          <cell r="B87">
            <v>28639.68</v>
          </cell>
        </row>
        <row r="88">
          <cell r="A88" t="str">
            <v>620495</v>
          </cell>
          <cell r="B88">
            <v>0</v>
          </cell>
        </row>
        <row r="89">
          <cell r="A89" t="str">
            <v>620496</v>
          </cell>
          <cell r="B89">
            <v>-79705.95</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3150</v>
          </cell>
        </row>
        <row r="97">
          <cell r="A97" t="str">
            <v>620611</v>
          </cell>
          <cell r="B97">
            <v>0</v>
          </cell>
        </row>
        <row r="98">
          <cell r="A98" t="str">
            <v>620612</v>
          </cell>
          <cell r="B98">
            <v>0</v>
          </cell>
        </row>
        <row r="99">
          <cell r="A99" t="str">
            <v>620620</v>
          </cell>
          <cell r="B99">
            <v>7047.5</v>
          </cell>
        </row>
        <row r="100">
          <cell r="A100" t="str">
            <v>620640</v>
          </cell>
          <cell r="B100">
            <v>21722.99</v>
          </cell>
        </row>
        <row r="101">
          <cell r="A101" t="str">
            <v>660000</v>
          </cell>
          <cell r="B101">
            <v>16859.439999999999</v>
          </cell>
        </row>
        <row r="102">
          <cell r="A102" t="str">
            <v>660600</v>
          </cell>
          <cell r="B102">
            <v>0</v>
          </cell>
        </row>
        <row r="103">
          <cell r="A103" t="str">
            <v>670000</v>
          </cell>
          <cell r="B103">
            <v>0</v>
          </cell>
        </row>
        <row r="104">
          <cell r="A104" t="str">
            <v>676010</v>
          </cell>
          <cell r="B104">
            <v>0</v>
          </cell>
        </row>
        <row r="105">
          <cell r="A105" t="str">
            <v>688000</v>
          </cell>
          <cell r="B105">
            <v>-372.66</v>
          </cell>
        </row>
        <row r="106">
          <cell r="A106" t="str">
            <v>690005</v>
          </cell>
          <cell r="B106">
            <v>-600.24</v>
          </cell>
        </row>
        <row r="107">
          <cell r="A107" t="str">
            <v>690010</v>
          </cell>
          <cell r="B107">
            <v>0</v>
          </cell>
        </row>
        <row r="108">
          <cell r="A108" t="str">
            <v>690012</v>
          </cell>
          <cell r="B108">
            <v>-5488.78</v>
          </cell>
        </row>
        <row r="109">
          <cell r="A109" t="str">
            <v>690017</v>
          </cell>
          <cell r="B109">
            <v>97495.63</v>
          </cell>
        </row>
        <row r="110">
          <cell r="A110" t="str">
            <v>690018</v>
          </cell>
          <cell r="B110">
            <v>18015.080000000002</v>
          </cell>
        </row>
        <row r="111">
          <cell r="A111" t="str">
            <v>690020</v>
          </cell>
          <cell r="B111">
            <v>-257951.01</v>
          </cell>
        </row>
        <row r="112">
          <cell r="A112" t="str">
            <v>690025</v>
          </cell>
          <cell r="B112">
            <v>-136830.99</v>
          </cell>
        </row>
        <row r="113">
          <cell r="A113" t="str">
            <v>690040</v>
          </cell>
          <cell r="B113">
            <v>-26329.79</v>
          </cell>
        </row>
        <row r="114">
          <cell r="A114" t="str">
            <v>690045</v>
          </cell>
          <cell r="B114">
            <v>-9215.43</v>
          </cell>
        </row>
        <row r="115">
          <cell r="A115" t="str">
            <v>690046</v>
          </cell>
          <cell r="B115">
            <v>-2397.3000000000002</v>
          </cell>
        </row>
        <row r="116">
          <cell r="A116" t="str">
            <v>690047</v>
          </cell>
          <cell r="B116">
            <v>-49026.28</v>
          </cell>
        </row>
        <row r="117">
          <cell r="A117" t="str">
            <v>690050</v>
          </cell>
          <cell r="B117">
            <v>-8221.2000000000007</v>
          </cell>
        </row>
        <row r="118">
          <cell r="A118" t="str">
            <v>690051</v>
          </cell>
          <cell r="B118">
            <v>1156770.49</v>
          </cell>
        </row>
        <row r="119">
          <cell r="A119" t="str">
            <v>690052</v>
          </cell>
          <cell r="B119">
            <v>0</v>
          </cell>
        </row>
        <row r="120">
          <cell r="A120" t="str">
            <v>690053</v>
          </cell>
          <cell r="B120">
            <v>0</v>
          </cell>
        </row>
        <row r="121">
          <cell r="A121" t="str">
            <v>690056</v>
          </cell>
          <cell r="B121">
            <v>304.43</v>
          </cell>
        </row>
        <row r="122">
          <cell r="A122" t="str">
            <v>690057</v>
          </cell>
          <cell r="B122">
            <v>0</v>
          </cell>
        </row>
        <row r="123">
          <cell r="A123" t="str">
            <v>690060</v>
          </cell>
          <cell r="B123">
            <v>-3868.8</v>
          </cell>
        </row>
        <row r="124">
          <cell r="A124" t="str">
            <v>690070</v>
          </cell>
          <cell r="B124">
            <v>501392.4</v>
          </cell>
        </row>
        <row r="125">
          <cell r="A125" t="str">
            <v>690093</v>
          </cell>
          <cell r="B125">
            <v>25333.32</v>
          </cell>
        </row>
        <row r="126">
          <cell r="A126" t="str">
            <v>690174</v>
          </cell>
          <cell r="B126">
            <v>-97495.63</v>
          </cell>
        </row>
        <row r="127">
          <cell r="A127" t="str">
            <v>690175</v>
          </cell>
          <cell r="B127">
            <v>-65733.679999999993</v>
          </cell>
        </row>
        <row r="128">
          <cell r="A128" t="str">
            <v>690176</v>
          </cell>
          <cell r="B128">
            <v>-132034.32</v>
          </cell>
        </row>
        <row r="129">
          <cell r="A129" t="str">
            <v>690177</v>
          </cell>
          <cell r="B129">
            <v>65733.679999999993</v>
          </cell>
        </row>
        <row r="130">
          <cell r="A130" t="str">
            <v>690178</v>
          </cell>
          <cell r="B130">
            <v>-21548.66</v>
          </cell>
        </row>
        <row r="131">
          <cell r="A131" t="str">
            <v>690179</v>
          </cell>
          <cell r="B131">
            <v>-1554.98</v>
          </cell>
        </row>
        <row r="132">
          <cell r="A132" t="str">
            <v>690180</v>
          </cell>
          <cell r="B132">
            <v>-240769.61</v>
          </cell>
        </row>
        <row r="133">
          <cell r="A133" t="str">
            <v>690181</v>
          </cell>
          <cell r="B133">
            <v>-77761.55</v>
          </cell>
        </row>
        <row r="134">
          <cell r="A134" t="str">
            <v>690182</v>
          </cell>
          <cell r="B134">
            <v>-46625.55</v>
          </cell>
        </row>
        <row r="135">
          <cell r="A135" t="str">
            <v>690185</v>
          </cell>
          <cell r="B135">
            <v>-77156.05</v>
          </cell>
        </row>
        <row r="136">
          <cell r="A136" t="str">
            <v>690186</v>
          </cell>
          <cell r="B136">
            <v>-8022.64</v>
          </cell>
        </row>
        <row r="137">
          <cell r="A137" t="str">
            <v>690187</v>
          </cell>
          <cell r="B137">
            <v>-18015.080000000002</v>
          </cell>
        </row>
        <row r="138">
          <cell r="A138" t="str">
            <v>694000</v>
          </cell>
          <cell r="B138">
            <v>12745</v>
          </cell>
        </row>
        <row r="139">
          <cell r="A139" t="str">
            <v>699998</v>
          </cell>
          <cell r="B139">
            <v>-22818.19</v>
          </cell>
        </row>
        <row r="140">
          <cell r="A140" t="str">
            <v>708500</v>
          </cell>
          <cell r="B140">
            <v>9565761.0899999999</v>
          </cell>
        </row>
        <row r="141">
          <cell r="A141" t="str">
            <v>741100</v>
          </cell>
          <cell r="B141">
            <v>701156.91</v>
          </cell>
        </row>
        <row r="142">
          <cell r="A142" t="str">
            <v>741102</v>
          </cell>
          <cell r="B142">
            <v>62640.03</v>
          </cell>
        </row>
        <row r="143">
          <cell r="A143" t="str">
            <v>741103</v>
          </cell>
          <cell r="B143">
            <v>61041.4</v>
          </cell>
        </row>
        <row r="144">
          <cell r="A144" t="str">
            <v>741200</v>
          </cell>
          <cell r="B144">
            <v>42100.02</v>
          </cell>
        </row>
        <row r="145">
          <cell r="A145" t="str">
            <v>741400</v>
          </cell>
          <cell r="B145">
            <v>2196.7199999999998</v>
          </cell>
        </row>
        <row r="146">
          <cell r="A146" t="str">
            <v>741510</v>
          </cell>
          <cell r="B146">
            <v>0</v>
          </cell>
        </row>
        <row r="147">
          <cell r="A147" t="str">
            <v>741520</v>
          </cell>
          <cell r="B147">
            <v>0</v>
          </cell>
        </row>
        <row r="148">
          <cell r="A148" t="str">
            <v>741530</v>
          </cell>
          <cell r="B148">
            <v>170805.79</v>
          </cell>
        </row>
        <row r="149">
          <cell r="A149" t="str">
            <v>753050</v>
          </cell>
          <cell r="B149">
            <v>79705.95</v>
          </cell>
        </row>
        <row r="150">
          <cell r="A150" t="str">
            <v>756001</v>
          </cell>
          <cell r="B150">
            <v>0</v>
          </cell>
        </row>
        <row r="151">
          <cell r="A151" t="str">
            <v>761010</v>
          </cell>
          <cell r="B151">
            <v>27.91</v>
          </cell>
        </row>
        <row r="152">
          <cell r="A152" t="str">
            <v>761120</v>
          </cell>
          <cell r="B152">
            <v>196.37</v>
          </cell>
        </row>
        <row r="153">
          <cell r="A153" t="str">
            <v>761200</v>
          </cell>
          <cell r="B153">
            <v>406816.44</v>
          </cell>
        </row>
        <row r="154">
          <cell r="A154" t="str">
            <v>761250</v>
          </cell>
          <cell r="B154">
            <v>59421</v>
          </cell>
        </row>
        <row r="155">
          <cell r="A155" t="str">
            <v>761401</v>
          </cell>
          <cell r="B155">
            <v>-115510.71</v>
          </cell>
        </row>
        <row r="156">
          <cell r="A156" t="str">
            <v>761660</v>
          </cell>
          <cell r="B156">
            <v>652.73</v>
          </cell>
        </row>
        <row r="157">
          <cell r="A157" t="str">
            <v>761681</v>
          </cell>
          <cell r="B157">
            <v>0</v>
          </cell>
        </row>
        <row r="158">
          <cell r="A158" t="str">
            <v>761720</v>
          </cell>
          <cell r="B158">
            <v>1117.17</v>
          </cell>
        </row>
        <row r="159">
          <cell r="A159" t="str">
            <v>761770</v>
          </cell>
          <cell r="B159">
            <v>4202.26</v>
          </cell>
        </row>
        <row r="160">
          <cell r="A160" t="str">
            <v>761780</v>
          </cell>
          <cell r="B160">
            <v>727.14</v>
          </cell>
        </row>
        <row r="161">
          <cell r="A161">
            <v>765000</v>
          </cell>
          <cell r="B161">
            <v>0</v>
          </cell>
        </row>
        <row r="162">
          <cell r="A162">
            <v>0</v>
          </cell>
          <cell r="B162">
            <v>0</v>
          </cell>
        </row>
        <row r="163">
          <cell r="A163">
            <v>0</v>
          </cell>
          <cell r="B163">
            <v>0</v>
          </cell>
        </row>
        <row r="164">
          <cell r="A164">
            <v>0</v>
          </cell>
          <cell r="B164">
            <v>0</v>
          </cell>
        </row>
        <row r="165">
          <cell r="A165">
            <v>0</v>
          </cell>
          <cell r="B165">
            <v>0</v>
          </cell>
        </row>
        <row r="166">
          <cell r="A166">
            <v>0</v>
          </cell>
          <cell r="B166">
            <v>0</v>
          </cell>
        </row>
        <row r="167">
          <cell r="A167">
            <v>0</v>
          </cell>
          <cell r="B167">
            <v>0</v>
          </cell>
        </row>
        <row r="168">
          <cell r="A168">
            <v>0</v>
          </cell>
          <cell r="B168">
            <v>0</v>
          </cell>
        </row>
        <row r="169">
          <cell r="A169">
            <v>0</v>
          </cell>
          <cell r="B169">
            <v>0</v>
          </cell>
        </row>
        <row r="170">
          <cell r="B170">
            <v>0</v>
          </cell>
        </row>
        <row r="171">
          <cell r="B171">
            <v>0</v>
          </cell>
        </row>
        <row r="172">
          <cell r="B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761410</v>
          </cell>
          <cell r="B181">
            <v>0</v>
          </cell>
        </row>
        <row r="182">
          <cell r="A182">
            <v>0</v>
          </cell>
        </row>
        <row r="183">
          <cell r="A183">
            <v>0</v>
          </cell>
        </row>
        <row r="184">
          <cell r="A184">
            <v>0</v>
          </cell>
        </row>
        <row r="185">
          <cell r="A185">
            <v>0</v>
          </cell>
        </row>
        <row r="186">
          <cell r="A186">
            <v>0</v>
          </cell>
        </row>
        <row r="189">
          <cell r="B189">
            <v>4202.2599999967815</v>
          </cell>
        </row>
        <row r="191">
          <cell r="B191">
            <v>0</v>
          </cell>
        </row>
        <row r="192">
          <cell r="B192">
            <v>-3.218701749574393E-9</v>
          </cell>
        </row>
        <row r="201">
          <cell r="A201" t="str">
            <v>Note: 761410 sb at end for 0</v>
          </cell>
          <cell r="B201">
            <v>0</v>
          </cell>
        </row>
      </sheetData>
      <sheetData sheetId="6">
        <row r="1">
          <cell r="A1" t="str">
            <v>Proj</v>
          </cell>
        </row>
      </sheetData>
      <sheetData sheetId="7"/>
      <sheetData sheetId="8">
        <row r="3">
          <cell r="A3" t="str">
            <v>700004213</v>
          </cell>
        </row>
      </sheetData>
      <sheetData sheetId="9"/>
      <sheetData sheetId="10">
        <row r="2">
          <cell r="A2" t="str">
            <v>700000113</v>
          </cell>
          <cell r="B2">
            <v>-1695.41</v>
          </cell>
          <cell r="C2">
            <v>0</v>
          </cell>
          <cell r="D2">
            <v>-1695.41</v>
          </cell>
          <cell r="E2">
            <v>0</v>
          </cell>
          <cell r="F2">
            <v>-1695.41</v>
          </cell>
        </row>
        <row r="3">
          <cell r="A3" t="str">
            <v>700004943</v>
          </cell>
          <cell r="B3">
            <v>-6224.67</v>
          </cell>
          <cell r="C3">
            <v>0</v>
          </cell>
          <cell r="D3">
            <v>-6224.67</v>
          </cell>
          <cell r="E3">
            <v>0</v>
          </cell>
          <cell r="F3">
            <v>-6224.67</v>
          </cell>
        </row>
        <row r="4">
          <cell r="A4" t="str">
            <v>700007894</v>
          </cell>
          <cell r="B4">
            <v>-367.71</v>
          </cell>
          <cell r="C4">
            <v>-2439.5100000000002</v>
          </cell>
          <cell r="D4">
            <v>-2807.2200000000003</v>
          </cell>
          <cell r="E4">
            <v>0</v>
          </cell>
          <cell r="F4">
            <v>-2807.2200000000003</v>
          </cell>
        </row>
        <row r="5">
          <cell r="A5" t="str">
            <v>700009568</v>
          </cell>
          <cell r="B5">
            <v>-4.8499999999999996</v>
          </cell>
          <cell r="C5">
            <v>0</v>
          </cell>
          <cell r="D5">
            <v>-4.8499999999999996</v>
          </cell>
          <cell r="E5">
            <v>0</v>
          </cell>
          <cell r="F5">
            <v>-4.8499999999999996</v>
          </cell>
        </row>
        <row r="6">
          <cell r="A6" t="str">
            <v>700009805</v>
          </cell>
          <cell r="B6">
            <v>0</v>
          </cell>
          <cell r="C6">
            <v>-133.35</v>
          </cell>
          <cell r="D6">
            <v>-133.35</v>
          </cell>
          <cell r="E6">
            <v>0</v>
          </cell>
          <cell r="F6">
            <v>-133.35</v>
          </cell>
        </row>
        <row r="7">
          <cell r="A7" t="str">
            <v>700009820</v>
          </cell>
          <cell r="B7">
            <v>-2650.96</v>
          </cell>
          <cell r="C7">
            <v>0</v>
          </cell>
          <cell r="D7">
            <v>-2650.96</v>
          </cell>
          <cell r="E7">
            <v>0</v>
          </cell>
          <cell r="F7">
            <v>-2650.96</v>
          </cell>
        </row>
        <row r="8">
          <cell r="A8" t="str">
            <v>700009822</v>
          </cell>
          <cell r="B8">
            <v>-466.12</v>
          </cell>
          <cell r="C8">
            <v>0</v>
          </cell>
          <cell r="D8">
            <v>-466.12</v>
          </cell>
          <cell r="E8">
            <v>0</v>
          </cell>
          <cell r="F8">
            <v>-466.12</v>
          </cell>
        </row>
        <row r="9">
          <cell r="A9" t="str">
            <v>700009823</v>
          </cell>
          <cell r="B9">
            <v>-107.44</v>
          </cell>
          <cell r="C9">
            <v>0</v>
          </cell>
          <cell r="D9">
            <v>-107.44</v>
          </cell>
          <cell r="E9">
            <v>0</v>
          </cell>
          <cell r="F9">
            <v>-107.44</v>
          </cell>
        </row>
        <row r="10">
          <cell r="A10" t="str">
            <v>700009831</v>
          </cell>
          <cell r="B10">
            <v>-111076.16</v>
          </cell>
          <cell r="C10">
            <v>0</v>
          </cell>
          <cell r="D10">
            <v>-111076.16</v>
          </cell>
          <cell r="E10">
            <v>0</v>
          </cell>
          <cell r="F10">
            <v>-111076.16</v>
          </cell>
        </row>
        <row r="11">
          <cell r="A11" t="str">
            <v>700010290</v>
          </cell>
          <cell r="B11">
            <v>0</v>
          </cell>
          <cell r="C11">
            <v>0</v>
          </cell>
          <cell r="D11">
            <v>0</v>
          </cell>
          <cell r="E11">
            <v>0</v>
          </cell>
          <cell r="F11">
            <v>0</v>
          </cell>
        </row>
        <row r="12">
          <cell r="A12" t="str">
            <v>700010429</v>
          </cell>
          <cell r="B12">
            <v>-1567.84</v>
          </cell>
          <cell r="C12">
            <v>0</v>
          </cell>
          <cell r="D12">
            <v>-1567.84</v>
          </cell>
          <cell r="E12">
            <v>0</v>
          </cell>
          <cell r="F12">
            <v>-1567.84</v>
          </cell>
        </row>
        <row r="13">
          <cell r="A13" t="str">
            <v>700011462</v>
          </cell>
          <cell r="B13">
            <v>-2040.69</v>
          </cell>
          <cell r="C13">
            <v>0</v>
          </cell>
          <cell r="D13">
            <v>-2040.69</v>
          </cell>
          <cell r="E13">
            <v>0</v>
          </cell>
          <cell r="F13">
            <v>-2040.69</v>
          </cell>
        </row>
        <row r="14">
          <cell r="A14" t="str">
            <v>700012057</v>
          </cell>
          <cell r="B14">
            <v>0</v>
          </cell>
          <cell r="C14">
            <v>11231.12</v>
          </cell>
          <cell r="D14">
            <v>11231.12</v>
          </cell>
          <cell r="E14">
            <v>0</v>
          </cell>
          <cell r="F14">
            <v>11231.12</v>
          </cell>
        </row>
        <row r="15">
          <cell r="A15" t="str">
            <v>700012270</v>
          </cell>
          <cell r="B15">
            <v>0</v>
          </cell>
          <cell r="C15">
            <v>-4766.87</v>
          </cell>
          <cell r="D15">
            <v>-4766.87</v>
          </cell>
          <cell r="E15">
            <v>0</v>
          </cell>
          <cell r="F15">
            <v>-4766.87</v>
          </cell>
        </row>
        <row r="16">
          <cell r="A16" t="str">
            <v>700012275</v>
          </cell>
          <cell r="B16">
            <v>0</v>
          </cell>
          <cell r="C16">
            <v>59.69</v>
          </cell>
          <cell r="D16">
            <v>59.69</v>
          </cell>
          <cell r="E16">
            <v>0</v>
          </cell>
          <cell r="F16">
            <v>59.69</v>
          </cell>
        </row>
        <row r="17">
          <cell r="A17" t="str">
            <v>700012298</v>
          </cell>
          <cell r="B17">
            <v>-106.94</v>
          </cell>
          <cell r="C17">
            <v>0</v>
          </cell>
          <cell r="D17">
            <v>-106.94</v>
          </cell>
          <cell r="E17">
            <v>0</v>
          </cell>
          <cell r="F17">
            <v>-106.94</v>
          </cell>
        </row>
        <row r="18">
          <cell r="A18" t="str">
            <v>700012301</v>
          </cell>
          <cell r="B18">
            <v>-85.55</v>
          </cell>
          <cell r="C18">
            <v>0</v>
          </cell>
          <cell r="D18">
            <v>-85.55</v>
          </cell>
          <cell r="E18">
            <v>0</v>
          </cell>
          <cell r="F18">
            <v>-85.55</v>
          </cell>
        </row>
        <row r="19">
          <cell r="A19" t="str">
            <v>700014384</v>
          </cell>
          <cell r="B19">
            <v>-389.3</v>
          </cell>
          <cell r="C19">
            <v>-1296.5999999999999</v>
          </cell>
          <cell r="D19">
            <v>-1685.8999999999999</v>
          </cell>
          <cell r="E19">
            <v>0</v>
          </cell>
          <cell r="F19">
            <v>-1685.8999999999999</v>
          </cell>
        </row>
        <row r="20">
          <cell r="A20" t="str">
            <v>700014778</v>
          </cell>
          <cell r="B20">
            <v>0</v>
          </cell>
          <cell r="C20">
            <v>-699.42</v>
          </cell>
          <cell r="D20">
            <v>-699.42</v>
          </cell>
          <cell r="E20">
            <v>0</v>
          </cell>
          <cell r="F20">
            <v>-699.42</v>
          </cell>
        </row>
        <row r="21">
          <cell r="A21" t="str">
            <v>700014832</v>
          </cell>
          <cell r="B21">
            <v>-13557.04</v>
          </cell>
          <cell r="C21">
            <v>0</v>
          </cell>
          <cell r="D21">
            <v>-13557.04</v>
          </cell>
          <cell r="E21">
            <v>0</v>
          </cell>
          <cell r="F21">
            <v>-13557.04</v>
          </cell>
        </row>
        <row r="22">
          <cell r="A22" t="str">
            <v>700014833</v>
          </cell>
          <cell r="B22">
            <v>0</v>
          </cell>
          <cell r="C22">
            <v>-11019.3</v>
          </cell>
          <cell r="D22">
            <v>-11019.3</v>
          </cell>
          <cell r="E22">
            <v>0</v>
          </cell>
          <cell r="F22">
            <v>-11019.3</v>
          </cell>
        </row>
        <row r="23">
          <cell r="A23" t="str">
            <v>700015370</v>
          </cell>
          <cell r="B23">
            <v>0</v>
          </cell>
          <cell r="C23">
            <v>-211.43</v>
          </cell>
          <cell r="D23">
            <v>-211.43</v>
          </cell>
          <cell r="E23">
            <v>0</v>
          </cell>
          <cell r="F23">
            <v>-211.43</v>
          </cell>
        </row>
        <row r="24">
          <cell r="A24" t="str">
            <v>700015371</v>
          </cell>
          <cell r="B24">
            <v>-370.89</v>
          </cell>
          <cell r="C24">
            <v>-2829.62</v>
          </cell>
          <cell r="D24">
            <v>-3200.5099999999998</v>
          </cell>
          <cell r="E24">
            <v>0</v>
          </cell>
          <cell r="F24">
            <v>-3200.5099999999998</v>
          </cell>
        </row>
        <row r="25">
          <cell r="A25" t="str">
            <v>700015372</v>
          </cell>
          <cell r="B25">
            <v>0</v>
          </cell>
          <cell r="C25">
            <v>-308.45</v>
          </cell>
          <cell r="D25">
            <v>-308.45</v>
          </cell>
          <cell r="E25">
            <v>0</v>
          </cell>
          <cell r="F25">
            <v>-308.45</v>
          </cell>
        </row>
        <row r="26">
          <cell r="A26" t="str">
            <v>700015394</v>
          </cell>
          <cell r="B26">
            <v>0</v>
          </cell>
          <cell r="C26">
            <v>0</v>
          </cell>
          <cell r="D26">
            <v>0</v>
          </cell>
          <cell r="E26">
            <v>0</v>
          </cell>
          <cell r="F26">
            <v>0</v>
          </cell>
        </row>
        <row r="27">
          <cell r="A27" t="str">
            <v>700015791</v>
          </cell>
          <cell r="B27">
            <v>0</v>
          </cell>
          <cell r="C27">
            <v>-25.78</v>
          </cell>
          <cell r="D27">
            <v>-25.78</v>
          </cell>
          <cell r="E27">
            <v>0</v>
          </cell>
          <cell r="F27">
            <v>-25.78</v>
          </cell>
        </row>
        <row r="28">
          <cell r="A28" t="str">
            <v>700015864</v>
          </cell>
          <cell r="B28">
            <v>0</v>
          </cell>
          <cell r="C28">
            <v>0</v>
          </cell>
          <cell r="D28">
            <v>0</v>
          </cell>
          <cell r="E28">
            <v>0</v>
          </cell>
          <cell r="F28">
            <v>0</v>
          </cell>
        </row>
        <row r="29">
          <cell r="A29" t="str">
            <v>700016563</v>
          </cell>
          <cell r="B29">
            <v>0</v>
          </cell>
          <cell r="C29">
            <v>-491.43</v>
          </cell>
          <cell r="D29">
            <v>-491.43</v>
          </cell>
          <cell r="E29">
            <v>0</v>
          </cell>
          <cell r="F29">
            <v>-491.43</v>
          </cell>
        </row>
        <row r="30">
          <cell r="A30" t="str">
            <v>700016610</v>
          </cell>
          <cell r="B30">
            <v>0</v>
          </cell>
          <cell r="C30">
            <v>0</v>
          </cell>
          <cell r="D30">
            <v>0</v>
          </cell>
          <cell r="E30">
            <v>0</v>
          </cell>
          <cell r="F30">
            <v>0</v>
          </cell>
        </row>
        <row r="31">
          <cell r="A31" t="str">
            <v>700016615</v>
          </cell>
          <cell r="B31">
            <v>0</v>
          </cell>
          <cell r="C31">
            <v>-800</v>
          </cell>
          <cell r="D31">
            <v>-800</v>
          </cell>
          <cell r="E31">
            <v>0</v>
          </cell>
          <cell r="F31">
            <v>-800</v>
          </cell>
        </row>
        <row r="32">
          <cell r="A32" t="str">
            <v>700016651</v>
          </cell>
          <cell r="B32">
            <v>0</v>
          </cell>
          <cell r="C32">
            <v>-624.13</v>
          </cell>
          <cell r="D32">
            <v>-624.13</v>
          </cell>
          <cell r="E32">
            <v>0</v>
          </cell>
          <cell r="F32">
            <v>-624.13</v>
          </cell>
        </row>
        <row r="33">
          <cell r="A33" t="str">
            <v>700017132</v>
          </cell>
          <cell r="B33">
            <v>0</v>
          </cell>
          <cell r="C33">
            <v>-6275.57</v>
          </cell>
          <cell r="D33">
            <v>-6275.57</v>
          </cell>
          <cell r="E33">
            <v>0</v>
          </cell>
          <cell r="F33">
            <v>-6275.57</v>
          </cell>
        </row>
        <row r="34">
          <cell r="A34" t="str">
            <v>700017169</v>
          </cell>
          <cell r="B34">
            <v>-304.99</v>
          </cell>
          <cell r="C34">
            <v>0</v>
          </cell>
          <cell r="D34">
            <v>-304.99</v>
          </cell>
          <cell r="E34">
            <v>0</v>
          </cell>
          <cell r="F34">
            <v>-304.99</v>
          </cell>
        </row>
        <row r="35">
          <cell r="A35" t="str">
            <v>700017170</v>
          </cell>
          <cell r="B35">
            <v>-746.52</v>
          </cell>
          <cell r="C35">
            <v>-1870</v>
          </cell>
          <cell r="D35">
            <v>-2616.52</v>
          </cell>
          <cell r="E35">
            <v>0</v>
          </cell>
          <cell r="F35">
            <v>-2616.52</v>
          </cell>
        </row>
        <row r="36">
          <cell r="A36" t="str">
            <v>700017193</v>
          </cell>
          <cell r="B36">
            <v>-1946.25</v>
          </cell>
          <cell r="C36">
            <v>0</v>
          </cell>
          <cell r="D36">
            <v>-1946.25</v>
          </cell>
          <cell r="E36">
            <v>0</v>
          </cell>
          <cell r="F36">
            <v>-1946.25</v>
          </cell>
        </row>
        <row r="37">
          <cell r="A37" t="str">
            <v>700017194</v>
          </cell>
          <cell r="B37">
            <v>-962.81</v>
          </cell>
          <cell r="C37">
            <v>0</v>
          </cell>
          <cell r="D37">
            <v>-962.81</v>
          </cell>
          <cell r="E37">
            <v>0</v>
          </cell>
          <cell r="F37">
            <v>-962.81</v>
          </cell>
        </row>
        <row r="38">
          <cell r="A38" t="str">
            <v>700017286</v>
          </cell>
          <cell r="B38">
            <v>-2490.81</v>
          </cell>
          <cell r="C38">
            <v>0</v>
          </cell>
          <cell r="D38">
            <v>-2490.81</v>
          </cell>
          <cell r="E38">
            <v>0</v>
          </cell>
          <cell r="F38">
            <v>-2490.81</v>
          </cell>
        </row>
        <row r="39">
          <cell r="A39" t="str">
            <v>700017287</v>
          </cell>
          <cell r="B39">
            <v>-3555.28</v>
          </cell>
          <cell r="C39">
            <v>0</v>
          </cell>
          <cell r="D39">
            <v>-3555.28</v>
          </cell>
          <cell r="E39">
            <v>0</v>
          </cell>
          <cell r="F39">
            <v>-3555.28</v>
          </cell>
        </row>
        <row r="40">
          <cell r="A40" t="str">
            <v>700017294</v>
          </cell>
          <cell r="B40">
            <v>-6649.74</v>
          </cell>
          <cell r="C40">
            <v>0</v>
          </cell>
          <cell r="D40">
            <v>-6649.74</v>
          </cell>
          <cell r="E40">
            <v>0</v>
          </cell>
          <cell r="F40">
            <v>-6649.74</v>
          </cell>
        </row>
        <row r="41">
          <cell r="A41" t="str">
            <v>700017298</v>
          </cell>
          <cell r="B41">
            <v>-2858.17</v>
          </cell>
          <cell r="C41">
            <v>0</v>
          </cell>
          <cell r="D41">
            <v>-2858.17</v>
          </cell>
          <cell r="E41">
            <v>0</v>
          </cell>
          <cell r="F41">
            <v>-2858.17</v>
          </cell>
        </row>
        <row r="42">
          <cell r="A42" t="str">
            <v>700017299</v>
          </cell>
          <cell r="B42">
            <v>-4691.24</v>
          </cell>
          <cell r="C42">
            <v>0</v>
          </cell>
          <cell r="D42">
            <v>-4691.24</v>
          </cell>
          <cell r="E42">
            <v>0</v>
          </cell>
          <cell r="F42">
            <v>-4691.24</v>
          </cell>
        </row>
        <row r="43">
          <cell r="A43" t="str">
            <v>700017301</v>
          </cell>
          <cell r="B43">
            <v>-712.92</v>
          </cell>
          <cell r="C43">
            <v>0</v>
          </cell>
          <cell r="D43">
            <v>-712.92</v>
          </cell>
          <cell r="E43">
            <v>0</v>
          </cell>
          <cell r="F43">
            <v>-712.92</v>
          </cell>
        </row>
        <row r="44">
          <cell r="A44" t="str">
            <v>700018233</v>
          </cell>
          <cell r="B44">
            <v>0</v>
          </cell>
          <cell r="C44">
            <v>-23546.959999999999</v>
          </cell>
          <cell r="D44">
            <v>-23546.959999999999</v>
          </cell>
          <cell r="E44">
            <v>0</v>
          </cell>
          <cell r="F44">
            <v>-23546.959999999999</v>
          </cell>
        </row>
        <row r="45">
          <cell r="A45" t="str">
            <v>700018242</v>
          </cell>
          <cell r="B45">
            <v>-3429.22</v>
          </cell>
          <cell r="C45">
            <v>0</v>
          </cell>
          <cell r="D45">
            <v>-3429.22</v>
          </cell>
          <cell r="E45">
            <v>0</v>
          </cell>
          <cell r="F45">
            <v>-3429.22</v>
          </cell>
        </row>
        <row r="46">
          <cell r="A46" t="str">
            <v>700018263</v>
          </cell>
          <cell r="B46">
            <v>-413.64</v>
          </cell>
          <cell r="C46">
            <v>0</v>
          </cell>
          <cell r="D46">
            <v>-413.64</v>
          </cell>
          <cell r="E46">
            <v>0</v>
          </cell>
          <cell r="F46">
            <v>-413.64</v>
          </cell>
        </row>
        <row r="47">
          <cell r="A47" t="str">
            <v>700018629</v>
          </cell>
          <cell r="B47">
            <v>-492.23</v>
          </cell>
          <cell r="C47">
            <v>0</v>
          </cell>
          <cell r="D47">
            <v>-492.23</v>
          </cell>
          <cell r="E47">
            <v>0</v>
          </cell>
          <cell r="F47">
            <v>-492.23</v>
          </cell>
        </row>
        <row r="48">
          <cell r="A48" t="str">
            <v>700018650</v>
          </cell>
          <cell r="B48">
            <v>-2607.15</v>
          </cell>
          <cell r="C48">
            <v>-19202.310000000001</v>
          </cell>
          <cell r="D48">
            <v>-21809.460000000003</v>
          </cell>
          <cell r="E48">
            <v>0</v>
          </cell>
          <cell r="F48">
            <v>-21809.460000000003</v>
          </cell>
        </row>
        <row r="49">
          <cell r="A49" t="str">
            <v>RMGCA6007</v>
          </cell>
          <cell r="B49">
            <v>0</v>
          </cell>
          <cell r="C49">
            <v>0</v>
          </cell>
          <cell r="D49">
            <v>0</v>
          </cell>
          <cell r="E49">
            <v>0</v>
          </cell>
          <cell r="F49">
            <v>0</v>
          </cell>
        </row>
        <row r="50">
          <cell r="A50" t="str">
            <v>RMGCA6012</v>
          </cell>
          <cell r="B50">
            <v>0</v>
          </cell>
          <cell r="C50">
            <v>-75.540000000000006</v>
          </cell>
          <cell r="D50">
            <v>-75.540000000000006</v>
          </cell>
          <cell r="E50">
            <v>0</v>
          </cell>
          <cell r="F50">
            <v>-75.540000000000006</v>
          </cell>
        </row>
        <row r="51">
          <cell r="A51" t="str">
            <v>RMGCA6013</v>
          </cell>
          <cell r="B51">
            <v>0</v>
          </cell>
          <cell r="C51">
            <v>-408.22</v>
          </cell>
          <cell r="D51">
            <v>-408.22</v>
          </cell>
          <cell r="E51">
            <v>0</v>
          </cell>
          <cell r="F51">
            <v>-408.22</v>
          </cell>
        </row>
        <row r="52">
          <cell r="A52" t="str">
            <v>RMGCA6014</v>
          </cell>
          <cell r="B52">
            <v>0</v>
          </cell>
          <cell r="C52">
            <v>0</v>
          </cell>
          <cell r="D52">
            <v>0</v>
          </cell>
          <cell r="E52">
            <v>0</v>
          </cell>
          <cell r="F52">
            <v>0</v>
          </cell>
        </row>
        <row r="53">
          <cell r="A53" t="str">
            <v>RMGCA6015</v>
          </cell>
          <cell r="B53">
            <v>0</v>
          </cell>
          <cell r="C53">
            <v>0</v>
          </cell>
          <cell r="D53">
            <v>0</v>
          </cell>
          <cell r="E53">
            <v>0</v>
          </cell>
          <cell r="F53">
            <v>0</v>
          </cell>
        </row>
        <row r="54">
          <cell r="A54">
            <v>0</v>
          </cell>
          <cell r="B54">
            <v>0</v>
          </cell>
          <cell r="C54">
            <v>0</v>
          </cell>
          <cell r="D54">
            <v>0</v>
          </cell>
          <cell r="E54">
            <v>0</v>
          </cell>
          <cell r="F54">
            <v>0</v>
          </cell>
        </row>
        <row r="55">
          <cell r="A55">
            <v>0</v>
          </cell>
          <cell r="B55">
            <v>0</v>
          </cell>
          <cell r="C55">
            <v>0</v>
          </cell>
          <cell r="D55">
            <v>0</v>
          </cell>
          <cell r="E55">
            <v>0</v>
          </cell>
          <cell r="F55">
            <v>0</v>
          </cell>
        </row>
        <row r="56">
          <cell r="A56">
            <v>0</v>
          </cell>
          <cell r="B56">
            <v>0</v>
          </cell>
          <cell r="C56">
            <v>0</v>
          </cell>
          <cell r="D56">
            <v>0</v>
          </cell>
          <cell r="E56">
            <v>0</v>
          </cell>
          <cell r="F56">
            <v>0</v>
          </cell>
        </row>
        <row r="57">
          <cell r="A57">
            <v>0</v>
          </cell>
          <cell r="B57">
            <v>0</v>
          </cell>
          <cell r="C57">
            <v>0</v>
          </cell>
          <cell r="D57">
            <v>0</v>
          </cell>
          <cell r="E57">
            <v>0</v>
          </cell>
          <cell r="F57">
            <v>0</v>
          </cell>
        </row>
        <row r="58">
          <cell r="A58">
            <v>0</v>
          </cell>
          <cell r="B58">
            <v>0</v>
          </cell>
          <cell r="C58">
            <v>0</v>
          </cell>
          <cell r="D58">
            <v>0</v>
          </cell>
          <cell r="E58">
            <v>0</v>
          </cell>
          <cell r="F58">
            <v>0</v>
          </cell>
        </row>
        <row r="59">
          <cell r="A59">
            <v>0</v>
          </cell>
          <cell r="B59">
            <v>0</v>
          </cell>
          <cell r="C59">
            <v>0</v>
          </cell>
          <cell r="D59">
            <v>0</v>
          </cell>
          <cell r="E59">
            <v>0</v>
          </cell>
          <cell r="F59">
            <v>0</v>
          </cell>
        </row>
        <row r="60">
          <cell r="A60">
            <v>0</v>
          </cell>
          <cell r="B60">
            <v>0</v>
          </cell>
          <cell r="C60">
            <v>0</v>
          </cell>
          <cell r="D60">
            <v>0</v>
          </cell>
          <cell r="E60">
            <v>0</v>
          </cell>
          <cell r="F60">
            <v>0</v>
          </cell>
        </row>
        <row r="61">
          <cell r="A61">
            <v>0</v>
          </cell>
          <cell r="B61">
            <v>0</v>
          </cell>
          <cell r="C61">
            <v>0</v>
          </cell>
          <cell r="D61">
            <v>0</v>
          </cell>
          <cell r="E61">
            <v>0</v>
          </cell>
          <cell r="F61">
            <v>0</v>
          </cell>
        </row>
        <row r="62">
          <cell r="A62">
            <v>0</v>
          </cell>
          <cell r="B62">
            <v>0</v>
          </cell>
          <cell r="C62">
            <v>0</v>
          </cell>
          <cell r="D62">
            <v>0</v>
          </cell>
          <cell r="E62">
            <v>0</v>
          </cell>
          <cell r="F62">
            <v>0</v>
          </cell>
        </row>
        <row r="63">
          <cell r="A63">
            <v>0</v>
          </cell>
          <cell r="B63">
            <v>0</v>
          </cell>
          <cell r="C63">
            <v>0</v>
          </cell>
          <cell r="D63">
            <v>0</v>
          </cell>
          <cell r="E63">
            <v>0</v>
          </cell>
          <cell r="F63">
            <v>0</v>
          </cell>
        </row>
        <row r="64">
          <cell r="A64">
            <v>0</v>
          </cell>
          <cell r="B64">
            <v>0</v>
          </cell>
          <cell r="C64">
            <v>0</v>
          </cell>
          <cell r="D64">
            <v>0</v>
          </cell>
          <cell r="E64">
            <v>0</v>
          </cell>
          <cell r="F64">
            <v>0</v>
          </cell>
        </row>
        <row r="65">
          <cell r="A65">
            <v>0</v>
          </cell>
          <cell r="B65">
            <v>0</v>
          </cell>
          <cell r="C65">
            <v>0</v>
          </cell>
          <cell r="D65">
            <v>0</v>
          </cell>
          <cell r="E65">
            <v>0</v>
          </cell>
          <cell r="F65">
            <v>0</v>
          </cell>
        </row>
        <row r="66">
          <cell r="A66">
            <v>0</v>
          </cell>
          <cell r="B66">
            <v>0</v>
          </cell>
          <cell r="C66">
            <v>0</v>
          </cell>
          <cell r="D66">
            <v>0</v>
          </cell>
          <cell r="E66">
            <v>0</v>
          </cell>
          <cell r="F66">
            <v>0</v>
          </cell>
        </row>
        <row r="67">
          <cell r="A67">
            <v>0</v>
          </cell>
          <cell r="B67">
            <v>0</v>
          </cell>
          <cell r="C67">
            <v>0</v>
          </cell>
          <cell r="D67">
            <v>0</v>
          </cell>
          <cell r="E67">
            <v>0</v>
          </cell>
          <cell r="F67">
            <v>0</v>
          </cell>
        </row>
        <row r="68">
          <cell r="A68">
            <v>0</v>
          </cell>
          <cell r="B68">
            <v>0</v>
          </cell>
          <cell r="C68">
            <v>0</v>
          </cell>
          <cell r="D68">
            <v>0</v>
          </cell>
          <cell r="E68">
            <v>0</v>
          </cell>
          <cell r="F68">
            <v>0</v>
          </cell>
        </row>
        <row r="69">
          <cell r="A69">
            <v>0</v>
          </cell>
          <cell r="B69">
            <v>0</v>
          </cell>
          <cell r="C69">
            <v>0</v>
          </cell>
          <cell r="D69">
            <v>0</v>
          </cell>
          <cell r="E69">
            <v>0</v>
          </cell>
          <cell r="F69">
            <v>0</v>
          </cell>
        </row>
        <row r="70">
          <cell r="A70">
            <v>0</v>
          </cell>
          <cell r="B70">
            <v>0</v>
          </cell>
          <cell r="C70">
            <v>0</v>
          </cell>
          <cell r="D70">
            <v>0</v>
          </cell>
          <cell r="E70">
            <v>0</v>
          </cell>
          <cell r="F70">
            <v>0</v>
          </cell>
        </row>
        <row r="71">
          <cell r="A71">
            <v>0</v>
          </cell>
          <cell r="B71">
            <v>0</v>
          </cell>
          <cell r="C71">
            <v>0</v>
          </cell>
          <cell r="D71">
            <v>0</v>
          </cell>
          <cell r="E71">
            <v>0</v>
          </cell>
          <cell r="F71">
            <v>0</v>
          </cell>
        </row>
        <row r="72">
          <cell r="A72">
            <v>0</v>
          </cell>
          <cell r="B72">
            <v>0</v>
          </cell>
          <cell r="C72">
            <v>0</v>
          </cell>
          <cell r="D72">
            <v>0</v>
          </cell>
          <cell r="E72">
            <v>0</v>
          </cell>
          <cell r="F72">
            <v>0</v>
          </cell>
        </row>
        <row r="73">
          <cell r="A73">
            <v>0</v>
          </cell>
          <cell r="B73">
            <v>0</v>
          </cell>
          <cell r="C73">
            <v>0</v>
          </cell>
          <cell r="D73">
            <v>0</v>
          </cell>
          <cell r="E73">
            <v>0</v>
          </cell>
          <cell r="F73">
            <v>0</v>
          </cell>
        </row>
        <row r="74">
          <cell r="A74">
            <v>0</v>
          </cell>
          <cell r="B74">
            <v>0</v>
          </cell>
          <cell r="C74">
            <v>0</v>
          </cell>
          <cell r="D74">
            <v>0</v>
          </cell>
          <cell r="E74">
            <v>0</v>
          </cell>
          <cell r="F74">
            <v>0</v>
          </cell>
        </row>
        <row r="75">
          <cell r="A75">
            <v>0</v>
          </cell>
          <cell r="B75">
            <v>0</v>
          </cell>
          <cell r="C75">
            <v>0</v>
          </cell>
          <cell r="D75">
            <v>0</v>
          </cell>
          <cell r="E75">
            <v>0</v>
          </cell>
          <cell r="F75">
            <v>0</v>
          </cell>
        </row>
        <row r="76">
          <cell r="A76">
            <v>0</v>
          </cell>
          <cell r="B76">
            <v>0</v>
          </cell>
          <cell r="C76">
            <v>0</v>
          </cell>
          <cell r="D76">
            <v>0</v>
          </cell>
          <cell r="E76">
            <v>0</v>
          </cell>
          <cell r="F76">
            <v>0</v>
          </cell>
        </row>
        <row r="77">
          <cell r="A77">
            <v>0</v>
          </cell>
          <cell r="B77">
            <v>0</v>
          </cell>
          <cell r="C77">
            <v>0</v>
          </cell>
          <cell r="D77">
            <v>0</v>
          </cell>
          <cell r="E77">
            <v>0</v>
          </cell>
          <cell r="F77">
            <v>0</v>
          </cell>
        </row>
        <row r="78">
          <cell r="A78">
            <v>0</v>
          </cell>
          <cell r="B78">
            <v>0</v>
          </cell>
          <cell r="C78">
            <v>0</v>
          </cell>
          <cell r="D78">
            <v>0</v>
          </cell>
          <cell r="E78">
            <v>0</v>
          </cell>
          <cell r="F78">
            <v>0</v>
          </cell>
        </row>
        <row r="79">
          <cell r="A79">
            <v>0</v>
          </cell>
          <cell r="B79">
            <v>0</v>
          </cell>
          <cell r="C79">
            <v>0</v>
          </cell>
          <cell r="D79">
            <v>0</v>
          </cell>
          <cell r="E79">
            <v>0</v>
          </cell>
          <cell r="F79">
            <v>0</v>
          </cell>
        </row>
        <row r="80">
          <cell r="A80">
            <v>0</v>
          </cell>
          <cell r="B80">
            <v>0</v>
          </cell>
          <cell r="C80">
            <v>0</v>
          </cell>
          <cell r="D80">
            <v>0</v>
          </cell>
          <cell r="E80">
            <v>0</v>
          </cell>
          <cell r="F80">
            <v>0</v>
          </cell>
        </row>
        <row r="81">
          <cell r="A81">
            <v>0</v>
          </cell>
          <cell r="B81">
            <v>0</v>
          </cell>
          <cell r="C81">
            <v>0</v>
          </cell>
          <cell r="D81">
            <v>0</v>
          </cell>
          <cell r="E81">
            <v>0</v>
          </cell>
          <cell r="F81">
            <v>0</v>
          </cell>
        </row>
        <row r="82">
          <cell r="A82">
            <v>0</v>
          </cell>
          <cell r="B82">
            <v>0</v>
          </cell>
          <cell r="C82">
            <v>0</v>
          </cell>
          <cell r="D82">
            <v>0</v>
          </cell>
          <cell r="E82">
            <v>0</v>
          </cell>
          <cell r="F82">
            <v>0</v>
          </cell>
        </row>
        <row r="83">
          <cell r="A83">
            <v>0</v>
          </cell>
          <cell r="B83">
            <v>0</v>
          </cell>
          <cell r="C83">
            <v>0</v>
          </cell>
          <cell r="D83">
            <v>0</v>
          </cell>
          <cell r="E83">
            <v>0</v>
          </cell>
          <cell r="F83">
            <v>0</v>
          </cell>
        </row>
        <row r="84">
          <cell r="A84">
            <v>0</v>
          </cell>
          <cell r="B84">
            <v>0</v>
          </cell>
          <cell r="C84">
            <v>0</v>
          </cell>
          <cell r="D84">
            <v>0</v>
          </cell>
          <cell r="E84">
            <v>0</v>
          </cell>
          <cell r="F84">
            <v>0</v>
          </cell>
        </row>
        <row r="85">
          <cell r="A85">
            <v>0</v>
          </cell>
          <cell r="B85">
            <v>0</v>
          </cell>
          <cell r="C85">
            <v>0</v>
          </cell>
          <cell r="D85">
            <v>0</v>
          </cell>
          <cell r="E85">
            <v>0</v>
          </cell>
          <cell r="F85">
            <v>0</v>
          </cell>
        </row>
        <row r="86">
          <cell r="A86">
            <v>0</v>
          </cell>
          <cell r="B86">
            <v>0</v>
          </cell>
          <cell r="C86">
            <v>0</v>
          </cell>
          <cell r="D86">
            <v>0</v>
          </cell>
          <cell r="E86">
            <v>0</v>
          </cell>
          <cell r="F86">
            <v>0</v>
          </cell>
        </row>
        <row r="87">
          <cell r="A87">
            <v>0</v>
          </cell>
          <cell r="B87">
            <v>0</v>
          </cell>
          <cell r="C87">
            <v>0</v>
          </cell>
          <cell r="D87">
            <v>0</v>
          </cell>
          <cell r="E87">
            <v>0</v>
          </cell>
          <cell r="F87">
            <v>0</v>
          </cell>
        </row>
        <row r="88">
          <cell r="A88">
            <v>0</v>
          </cell>
          <cell r="B88">
            <v>0</v>
          </cell>
          <cell r="C88">
            <v>0</v>
          </cell>
          <cell r="D88">
            <v>0</v>
          </cell>
          <cell r="E88">
            <v>0</v>
          </cell>
          <cell r="F88">
            <v>0</v>
          </cell>
        </row>
        <row r="89">
          <cell r="A89">
            <v>0</v>
          </cell>
          <cell r="B89">
            <v>0</v>
          </cell>
          <cell r="C89">
            <v>0</v>
          </cell>
          <cell r="D89">
            <v>0</v>
          </cell>
          <cell r="E89">
            <v>0</v>
          </cell>
          <cell r="F89">
            <v>0</v>
          </cell>
        </row>
        <row r="90">
          <cell r="A90">
            <v>0</v>
          </cell>
          <cell r="B90">
            <v>0</v>
          </cell>
          <cell r="C90">
            <v>0</v>
          </cell>
          <cell r="D90">
            <v>0</v>
          </cell>
          <cell r="E90">
            <v>0</v>
          </cell>
          <cell r="F90">
            <v>0</v>
          </cell>
        </row>
        <row r="91">
          <cell r="A91">
            <v>0</v>
          </cell>
          <cell r="B91">
            <v>0</v>
          </cell>
          <cell r="C91">
            <v>0</v>
          </cell>
          <cell r="D91">
            <v>0</v>
          </cell>
          <cell r="E91">
            <v>0</v>
          </cell>
          <cell r="F91">
            <v>0</v>
          </cell>
        </row>
        <row r="92">
          <cell r="A92">
            <v>0</v>
          </cell>
          <cell r="B92">
            <v>0</v>
          </cell>
          <cell r="C92">
            <v>0</v>
          </cell>
          <cell r="D92">
            <v>0</v>
          </cell>
          <cell r="E92">
            <v>0</v>
          </cell>
          <cell r="F92">
            <v>0</v>
          </cell>
        </row>
        <row r="93">
          <cell r="A93">
            <v>0</v>
          </cell>
          <cell r="B93">
            <v>0</v>
          </cell>
          <cell r="C93">
            <v>0</v>
          </cell>
          <cell r="D93">
            <v>0</v>
          </cell>
          <cell r="E93">
            <v>0</v>
          </cell>
          <cell r="F93">
            <v>0</v>
          </cell>
        </row>
        <row r="94">
          <cell r="A94">
            <v>0</v>
          </cell>
          <cell r="B94">
            <v>0</v>
          </cell>
          <cell r="C94">
            <v>0</v>
          </cell>
          <cell r="D94">
            <v>0</v>
          </cell>
          <cell r="E94">
            <v>0</v>
          </cell>
          <cell r="F94">
            <v>0</v>
          </cell>
        </row>
        <row r="95">
          <cell r="A95">
            <v>0</v>
          </cell>
          <cell r="B95">
            <v>0</v>
          </cell>
          <cell r="C95">
            <v>0</v>
          </cell>
          <cell r="D95">
            <v>0</v>
          </cell>
          <cell r="E95">
            <v>0</v>
          </cell>
          <cell r="F95">
            <v>0</v>
          </cell>
        </row>
        <row r="96">
          <cell r="A96">
            <v>0</v>
          </cell>
          <cell r="B96">
            <v>0</v>
          </cell>
          <cell r="C96">
            <v>0</v>
          </cell>
          <cell r="D96">
            <v>0</v>
          </cell>
          <cell r="E96">
            <v>0</v>
          </cell>
          <cell r="F96">
            <v>0</v>
          </cell>
        </row>
        <row r="97">
          <cell r="A97">
            <v>0</v>
          </cell>
          <cell r="B97">
            <v>0</v>
          </cell>
          <cell r="C97">
            <v>0</v>
          </cell>
          <cell r="D97">
            <v>0</v>
          </cell>
          <cell r="E97">
            <v>0</v>
          </cell>
          <cell r="F97">
            <v>0</v>
          </cell>
        </row>
        <row r="98">
          <cell r="A98">
            <v>0</v>
          </cell>
          <cell r="B98">
            <v>0</v>
          </cell>
          <cell r="C98">
            <v>0</v>
          </cell>
          <cell r="D98">
            <v>0</v>
          </cell>
          <cell r="E98">
            <v>0</v>
          </cell>
          <cell r="F98">
            <v>0</v>
          </cell>
        </row>
        <row r="99">
          <cell r="A99">
            <v>0</v>
          </cell>
          <cell r="B99">
            <v>0</v>
          </cell>
          <cell r="C99">
            <v>0</v>
          </cell>
          <cell r="D99">
            <v>0</v>
          </cell>
          <cell r="E99">
            <v>0</v>
          </cell>
          <cell r="F99">
            <v>0</v>
          </cell>
        </row>
        <row r="100">
          <cell r="A100">
            <v>0</v>
          </cell>
          <cell r="B100">
            <v>0</v>
          </cell>
          <cell r="C100">
            <v>0</v>
          </cell>
          <cell r="D100">
            <v>0</v>
          </cell>
          <cell r="E100">
            <v>0</v>
          </cell>
          <cell r="F100">
            <v>0</v>
          </cell>
        </row>
        <row r="101">
          <cell r="A101">
            <v>0</v>
          </cell>
          <cell r="B101">
            <v>0</v>
          </cell>
          <cell r="C101">
            <v>0</v>
          </cell>
          <cell r="D101">
            <v>0</v>
          </cell>
          <cell r="E101">
            <v>0</v>
          </cell>
          <cell r="F101">
            <v>0</v>
          </cell>
        </row>
        <row r="102">
          <cell r="A102">
            <v>0</v>
          </cell>
          <cell r="B102">
            <v>0</v>
          </cell>
          <cell r="C102">
            <v>0</v>
          </cell>
          <cell r="D102">
            <v>0</v>
          </cell>
          <cell r="E102">
            <v>0</v>
          </cell>
          <cell r="F102">
            <v>0</v>
          </cell>
        </row>
        <row r="103">
          <cell r="A103">
            <v>0</v>
          </cell>
          <cell r="B103">
            <v>0</v>
          </cell>
          <cell r="C103">
            <v>0</v>
          </cell>
          <cell r="D103">
            <v>0</v>
          </cell>
          <cell r="E103">
            <v>0</v>
          </cell>
          <cell r="F103">
            <v>0</v>
          </cell>
        </row>
        <row r="104">
          <cell r="A104">
            <v>0</v>
          </cell>
          <cell r="B104">
            <v>0</v>
          </cell>
          <cell r="C104">
            <v>0</v>
          </cell>
          <cell r="D104">
            <v>0</v>
          </cell>
          <cell r="E104">
            <v>0</v>
          </cell>
          <cell r="F104">
            <v>0</v>
          </cell>
        </row>
        <row r="105">
          <cell r="A105">
            <v>0</v>
          </cell>
          <cell r="B105">
            <v>0</v>
          </cell>
          <cell r="C105">
            <v>0</v>
          </cell>
          <cell r="D105">
            <v>0</v>
          </cell>
          <cell r="E105">
            <v>0</v>
          </cell>
          <cell r="F105">
            <v>0</v>
          </cell>
        </row>
        <row r="106">
          <cell r="A106">
            <v>0</v>
          </cell>
          <cell r="B106">
            <v>0</v>
          </cell>
          <cell r="C106">
            <v>0</v>
          </cell>
          <cell r="D106">
            <v>0</v>
          </cell>
          <cell r="E106">
            <v>0</v>
          </cell>
          <cell r="F106">
            <v>0</v>
          </cell>
        </row>
        <row r="107">
          <cell r="A107">
            <v>0</v>
          </cell>
          <cell r="B107">
            <v>0</v>
          </cell>
          <cell r="C107">
            <v>0</v>
          </cell>
          <cell r="D107">
            <v>0</v>
          </cell>
          <cell r="E107">
            <v>0</v>
          </cell>
          <cell r="F107">
            <v>0</v>
          </cell>
        </row>
        <row r="108">
          <cell r="A108">
            <v>0</v>
          </cell>
          <cell r="B108">
            <v>0</v>
          </cell>
          <cell r="C108">
            <v>0</v>
          </cell>
          <cell r="D108">
            <v>0</v>
          </cell>
          <cell r="E108">
            <v>0</v>
          </cell>
          <cell r="F108">
            <v>0</v>
          </cell>
        </row>
        <row r="109">
          <cell r="A109">
            <v>0</v>
          </cell>
          <cell r="B109">
            <v>0</v>
          </cell>
          <cell r="C109">
            <v>0</v>
          </cell>
          <cell r="D109">
            <v>0</v>
          </cell>
          <cell r="E109">
            <v>0</v>
          </cell>
          <cell r="F109">
            <v>0</v>
          </cell>
        </row>
        <row r="110">
          <cell r="A110">
            <v>0</v>
          </cell>
          <cell r="B110">
            <v>0</v>
          </cell>
          <cell r="C110">
            <v>0</v>
          </cell>
          <cell r="D110">
            <v>0</v>
          </cell>
          <cell r="E110">
            <v>0</v>
          </cell>
          <cell r="F110">
            <v>0</v>
          </cell>
        </row>
        <row r="111">
          <cell r="A111">
            <v>0</v>
          </cell>
          <cell r="B111">
            <v>0</v>
          </cell>
          <cell r="C111">
            <v>0</v>
          </cell>
          <cell r="D111">
            <v>0</v>
          </cell>
          <cell r="E111">
            <v>0</v>
          </cell>
          <cell r="F111">
            <v>0</v>
          </cell>
        </row>
        <row r="112">
          <cell r="A112">
            <v>0</v>
          </cell>
          <cell r="B112">
            <v>0</v>
          </cell>
          <cell r="C112">
            <v>0</v>
          </cell>
          <cell r="D112">
            <v>0</v>
          </cell>
          <cell r="E112">
            <v>0</v>
          </cell>
          <cell r="F112">
            <v>0</v>
          </cell>
        </row>
        <row r="113">
          <cell r="A113">
            <v>0</v>
          </cell>
          <cell r="B113">
            <v>0</v>
          </cell>
          <cell r="C113">
            <v>0</v>
          </cell>
          <cell r="D113">
            <v>0</v>
          </cell>
          <cell r="E113">
            <v>0</v>
          </cell>
          <cell r="F113">
            <v>0</v>
          </cell>
        </row>
        <row r="114">
          <cell r="A114">
            <v>0</v>
          </cell>
          <cell r="B114">
            <v>0</v>
          </cell>
          <cell r="C114">
            <v>0</v>
          </cell>
          <cell r="D114">
            <v>0</v>
          </cell>
          <cell r="E114">
            <v>0</v>
          </cell>
          <cell r="F114">
            <v>0</v>
          </cell>
        </row>
        <row r="115">
          <cell r="A115">
            <v>0</v>
          </cell>
          <cell r="B115">
            <v>0</v>
          </cell>
          <cell r="C115">
            <v>0</v>
          </cell>
          <cell r="D115">
            <v>0</v>
          </cell>
          <cell r="E115">
            <v>0</v>
          </cell>
          <cell r="F115">
            <v>0</v>
          </cell>
        </row>
        <row r="116">
          <cell r="A116">
            <v>0</v>
          </cell>
          <cell r="B116">
            <v>0</v>
          </cell>
          <cell r="C116">
            <v>0</v>
          </cell>
          <cell r="D116">
            <v>0</v>
          </cell>
          <cell r="E116">
            <v>0</v>
          </cell>
          <cell r="F116">
            <v>0</v>
          </cell>
        </row>
        <row r="117">
          <cell r="A117">
            <v>0</v>
          </cell>
          <cell r="B117">
            <v>0</v>
          </cell>
          <cell r="C117">
            <v>0</v>
          </cell>
          <cell r="D117">
            <v>0</v>
          </cell>
          <cell r="E117">
            <v>0</v>
          </cell>
          <cell r="F117">
            <v>0</v>
          </cell>
        </row>
        <row r="118">
          <cell r="A118">
            <v>0</v>
          </cell>
          <cell r="B118">
            <v>0</v>
          </cell>
          <cell r="C118">
            <v>0</v>
          </cell>
          <cell r="D118">
            <v>0</v>
          </cell>
          <cell r="E118">
            <v>0</v>
          </cell>
          <cell r="F118">
            <v>0</v>
          </cell>
        </row>
        <row r="119">
          <cell r="A119">
            <v>0</v>
          </cell>
          <cell r="B119">
            <v>0</v>
          </cell>
          <cell r="C119">
            <v>0</v>
          </cell>
          <cell r="D119">
            <v>0</v>
          </cell>
          <cell r="E119">
            <v>0</v>
          </cell>
          <cell r="F119">
            <v>0</v>
          </cell>
        </row>
        <row r="120">
          <cell r="A120">
            <v>0</v>
          </cell>
          <cell r="B120">
            <v>0</v>
          </cell>
          <cell r="C120">
            <v>0</v>
          </cell>
          <cell r="D120">
            <v>0</v>
          </cell>
          <cell r="E120">
            <v>0</v>
          </cell>
          <cell r="F120">
            <v>0</v>
          </cell>
        </row>
        <row r="121">
          <cell r="A121">
            <v>0</v>
          </cell>
          <cell r="B121">
            <v>0</v>
          </cell>
          <cell r="C121">
            <v>0</v>
          </cell>
          <cell r="D121">
            <v>0</v>
          </cell>
          <cell r="E121">
            <v>0</v>
          </cell>
          <cell r="F121">
            <v>0</v>
          </cell>
        </row>
        <row r="122">
          <cell r="A122">
            <v>0</v>
          </cell>
          <cell r="B122">
            <v>0</v>
          </cell>
          <cell r="C122">
            <v>0</v>
          </cell>
          <cell r="D122">
            <v>0</v>
          </cell>
          <cell r="E122">
            <v>0</v>
          </cell>
          <cell r="F122">
            <v>0</v>
          </cell>
        </row>
        <row r="123">
          <cell r="A123">
            <v>0</v>
          </cell>
          <cell r="B123">
            <v>0</v>
          </cell>
          <cell r="C123">
            <v>0</v>
          </cell>
          <cell r="D123">
            <v>0</v>
          </cell>
          <cell r="E123">
            <v>0</v>
          </cell>
          <cell r="F123">
            <v>0</v>
          </cell>
        </row>
        <row r="124">
          <cell r="A124">
            <v>0</v>
          </cell>
          <cell r="B124">
            <v>0</v>
          </cell>
          <cell r="C124">
            <v>0</v>
          </cell>
          <cell r="D124">
            <v>0</v>
          </cell>
          <cell r="E124">
            <v>0</v>
          </cell>
          <cell r="F124">
            <v>0</v>
          </cell>
        </row>
        <row r="125">
          <cell r="A125">
            <v>0</v>
          </cell>
          <cell r="B125">
            <v>0</v>
          </cell>
          <cell r="C125">
            <v>0</v>
          </cell>
          <cell r="D125">
            <v>0</v>
          </cell>
          <cell r="E125">
            <v>0</v>
          </cell>
          <cell r="F125">
            <v>0</v>
          </cell>
        </row>
        <row r="126">
          <cell r="A126">
            <v>0</v>
          </cell>
          <cell r="B126">
            <v>0</v>
          </cell>
          <cell r="C126">
            <v>0</v>
          </cell>
          <cell r="D126">
            <v>0</v>
          </cell>
          <cell r="E126">
            <v>0</v>
          </cell>
          <cell r="F126">
            <v>0</v>
          </cell>
        </row>
        <row r="127">
          <cell r="A127">
            <v>0</v>
          </cell>
          <cell r="B127">
            <v>0</v>
          </cell>
          <cell r="C127">
            <v>0</v>
          </cell>
          <cell r="D127">
            <v>0</v>
          </cell>
          <cell r="E127">
            <v>0</v>
          </cell>
          <cell r="F127">
            <v>0</v>
          </cell>
        </row>
        <row r="128">
          <cell r="A128">
            <v>0</v>
          </cell>
          <cell r="B128">
            <v>0</v>
          </cell>
          <cell r="C128">
            <v>0</v>
          </cell>
          <cell r="D128">
            <v>0</v>
          </cell>
          <cell r="E128">
            <v>0</v>
          </cell>
          <cell r="F128">
            <v>0</v>
          </cell>
        </row>
        <row r="129">
          <cell r="A129">
            <v>0</v>
          </cell>
          <cell r="B129">
            <v>0</v>
          </cell>
          <cell r="C129">
            <v>0</v>
          </cell>
          <cell r="D129">
            <v>0</v>
          </cell>
          <cell r="E129">
            <v>0</v>
          </cell>
          <cell r="F129">
            <v>0</v>
          </cell>
        </row>
        <row r="130">
          <cell r="A130">
            <v>0</v>
          </cell>
          <cell r="B130">
            <v>0</v>
          </cell>
          <cell r="C130">
            <v>0</v>
          </cell>
          <cell r="D130">
            <v>0</v>
          </cell>
          <cell r="E130">
            <v>0</v>
          </cell>
          <cell r="F130">
            <v>0</v>
          </cell>
        </row>
        <row r="131">
          <cell r="A131">
            <v>0</v>
          </cell>
          <cell r="B131">
            <v>0</v>
          </cell>
          <cell r="C131">
            <v>0</v>
          </cell>
          <cell r="D131">
            <v>0</v>
          </cell>
          <cell r="E131">
            <v>0</v>
          </cell>
          <cell r="F131">
            <v>0</v>
          </cell>
        </row>
        <row r="132">
          <cell r="A132">
            <v>0</v>
          </cell>
          <cell r="B132">
            <v>0</v>
          </cell>
          <cell r="C132">
            <v>0</v>
          </cell>
          <cell r="D132">
            <v>0</v>
          </cell>
          <cell r="E132">
            <v>0</v>
          </cell>
          <cell r="F132">
            <v>0</v>
          </cell>
        </row>
        <row r="133">
          <cell r="A133">
            <v>0</v>
          </cell>
          <cell r="B133">
            <v>0</v>
          </cell>
          <cell r="C133">
            <v>0</v>
          </cell>
          <cell r="D133">
            <v>0</v>
          </cell>
          <cell r="E133">
            <v>0</v>
          </cell>
          <cell r="F133">
            <v>0</v>
          </cell>
        </row>
        <row r="134">
          <cell r="A134">
            <v>0</v>
          </cell>
          <cell r="B134">
            <v>0</v>
          </cell>
          <cell r="C134">
            <v>0</v>
          </cell>
          <cell r="D134">
            <v>0</v>
          </cell>
          <cell r="E134">
            <v>0</v>
          </cell>
          <cell r="F134">
            <v>0</v>
          </cell>
        </row>
        <row r="135">
          <cell r="A135">
            <v>0</v>
          </cell>
          <cell r="B135">
            <v>0</v>
          </cell>
          <cell r="C135">
            <v>0</v>
          </cell>
          <cell r="D135">
            <v>0</v>
          </cell>
          <cell r="E135">
            <v>0</v>
          </cell>
          <cell r="F135">
            <v>0</v>
          </cell>
        </row>
        <row r="136">
          <cell r="A136">
            <v>0</v>
          </cell>
          <cell r="B136">
            <v>0</v>
          </cell>
          <cell r="C136">
            <v>0</v>
          </cell>
          <cell r="D136">
            <v>0</v>
          </cell>
          <cell r="E136">
            <v>0</v>
          </cell>
          <cell r="F136">
            <v>0</v>
          </cell>
        </row>
        <row r="137">
          <cell r="A137">
            <v>0</v>
          </cell>
          <cell r="B137">
            <v>0</v>
          </cell>
          <cell r="C137">
            <v>0</v>
          </cell>
          <cell r="D137">
            <v>0</v>
          </cell>
          <cell r="E137">
            <v>0</v>
          </cell>
          <cell r="F137">
            <v>0</v>
          </cell>
        </row>
        <row r="138">
          <cell r="A138">
            <v>0</v>
          </cell>
          <cell r="B138">
            <v>0</v>
          </cell>
          <cell r="C138">
            <v>0</v>
          </cell>
          <cell r="D138">
            <v>0</v>
          </cell>
          <cell r="E138">
            <v>0</v>
          </cell>
          <cell r="F138">
            <v>0</v>
          </cell>
        </row>
        <row r="139">
          <cell r="A139">
            <v>0</v>
          </cell>
          <cell r="B139">
            <v>0</v>
          </cell>
          <cell r="C139">
            <v>0</v>
          </cell>
          <cell r="D139">
            <v>0</v>
          </cell>
          <cell r="E139">
            <v>0</v>
          </cell>
          <cell r="F139">
            <v>0</v>
          </cell>
        </row>
        <row r="140">
          <cell r="A140">
            <v>0</v>
          </cell>
          <cell r="B140">
            <v>0</v>
          </cell>
          <cell r="C140">
            <v>0</v>
          </cell>
          <cell r="D140">
            <v>0</v>
          </cell>
          <cell r="E140">
            <v>0</v>
          </cell>
          <cell r="F140">
            <v>0</v>
          </cell>
        </row>
        <row r="141">
          <cell r="A141">
            <v>0</v>
          </cell>
          <cell r="B141">
            <v>0</v>
          </cell>
          <cell r="C141">
            <v>0</v>
          </cell>
          <cell r="D141">
            <v>0</v>
          </cell>
          <cell r="E141">
            <v>0</v>
          </cell>
          <cell r="F141">
            <v>0</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1">
        <row r="2">
          <cell r="A2" t="str">
            <v>530000</v>
          </cell>
          <cell r="B2">
            <v>-433995.36</v>
          </cell>
        </row>
        <row r="3">
          <cell r="A3" t="str">
            <v>530010</v>
          </cell>
          <cell r="B3">
            <v>0</v>
          </cell>
        </row>
        <row r="4">
          <cell r="A4" t="str">
            <v>530011</v>
          </cell>
          <cell r="B4">
            <v>-106407</v>
          </cell>
        </row>
        <row r="5">
          <cell r="A5" t="str">
            <v>530012</v>
          </cell>
          <cell r="B5">
            <v>-272</v>
          </cell>
        </row>
        <row r="6">
          <cell r="A6" t="str">
            <v>530020</v>
          </cell>
          <cell r="B6">
            <v>-100713</v>
          </cell>
        </row>
        <row r="7">
          <cell r="A7" t="str">
            <v>530021</v>
          </cell>
          <cell r="B7">
            <v>-766645</v>
          </cell>
        </row>
        <row r="8">
          <cell r="A8" t="str">
            <v>530040</v>
          </cell>
          <cell r="B8">
            <v>-1725.7</v>
          </cell>
        </row>
        <row r="9">
          <cell r="A9" t="str">
            <v>530210</v>
          </cell>
          <cell r="B9">
            <v>69200</v>
          </cell>
        </row>
        <row r="10">
          <cell r="A10" t="str">
            <v>530610</v>
          </cell>
          <cell r="B10">
            <v>0</v>
          </cell>
        </row>
        <row r="11">
          <cell r="A11" t="str">
            <v>550000</v>
          </cell>
          <cell r="B11">
            <v>-35780.6</v>
          </cell>
        </row>
        <row r="12">
          <cell r="A12" t="str">
            <v>550200</v>
          </cell>
          <cell r="B12">
            <v>-58.77</v>
          </cell>
        </row>
        <row r="13">
          <cell r="A13" t="str">
            <v>550210</v>
          </cell>
          <cell r="B13">
            <v>0</v>
          </cell>
        </row>
        <row r="14">
          <cell r="A14" t="str">
            <v>550851</v>
          </cell>
          <cell r="B14">
            <v>-621.5</v>
          </cell>
        </row>
        <row r="15">
          <cell r="A15" t="str">
            <v>550890</v>
          </cell>
          <cell r="B15">
            <v>-25531</v>
          </cell>
        </row>
        <row r="16">
          <cell r="A16" t="str">
            <v>550900</v>
          </cell>
          <cell r="B16">
            <v>-425</v>
          </cell>
        </row>
        <row r="17">
          <cell r="A17" t="str">
            <v>551000</v>
          </cell>
          <cell r="B17">
            <v>-1057.3499999999999</v>
          </cell>
        </row>
        <row r="18">
          <cell r="A18" t="str">
            <v>560030</v>
          </cell>
          <cell r="B18">
            <v>-2295750</v>
          </cell>
        </row>
        <row r="19">
          <cell r="A19" t="str">
            <v>560031</v>
          </cell>
          <cell r="B19">
            <v>-638900</v>
          </cell>
        </row>
        <row r="20">
          <cell r="A20" t="str">
            <v>570000</v>
          </cell>
          <cell r="B20">
            <v>-1036.54</v>
          </cell>
        </row>
        <row r="21">
          <cell r="A21" t="str">
            <v>610000</v>
          </cell>
          <cell r="B21">
            <v>0</v>
          </cell>
        </row>
        <row r="22">
          <cell r="A22" t="str">
            <v>618821</v>
          </cell>
          <cell r="B22">
            <v>0</v>
          </cell>
        </row>
        <row r="23">
          <cell r="A23" t="str">
            <v>618822</v>
          </cell>
          <cell r="B23">
            <v>0</v>
          </cell>
        </row>
        <row r="24">
          <cell r="A24" t="str">
            <v>618824</v>
          </cell>
          <cell r="B24">
            <v>5462.11</v>
          </cell>
        </row>
        <row r="25">
          <cell r="A25" t="str">
            <v>618825</v>
          </cell>
          <cell r="B25">
            <v>0</v>
          </cell>
        </row>
        <row r="26">
          <cell r="A26" t="str">
            <v>618827</v>
          </cell>
          <cell r="B26">
            <v>300.42</v>
          </cell>
        </row>
        <row r="27">
          <cell r="A27" t="str">
            <v>618828</v>
          </cell>
          <cell r="B27">
            <v>0</v>
          </cell>
        </row>
        <row r="28">
          <cell r="A28" t="str">
            <v>619010</v>
          </cell>
          <cell r="B28">
            <v>15623.41</v>
          </cell>
        </row>
        <row r="29">
          <cell r="A29" t="str">
            <v>619012</v>
          </cell>
          <cell r="B29">
            <v>110</v>
          </cell>
        </row>
        <row r="30">
          <cell r="A30" t="str">
            <v>619020</v>
          </cell>
          <cell r="B30">
            <v>51866.63</v>
          </cell>
        </row>
        <row r="31">
          <cell r="A31" t="str">
            <v>619075</v>
          </cell>
          <cell r="B31">
            <v>1000</v>
          </cell>
        </row>
        <row r="32">
          <cell r="A32" t="str">
            <v>619241</v>
          </cell>
          <cell r="B32">
            <v>69785.960000000006</v>
          </cell>
        </row>
        <row r="33">
          <cell r="A33" t="str">
            <v>619496</v>
          </cell>
          <cell r="B33">
            <v>2372.0300000000002</v>
          </cell>
        </row>
        <row r="34">
          <cell r="A34" t="str">
            <v>619522</v>
          </cell>
          <cell r="B34">
            <v>76825.440000000002</v>
          </cell>
        </row>
        <row r="35">
          <cell r="A35" t="str">
            <v>619999</v>
          </cell>
          <cell r="B35">
            <v>1036.54</v>
          </cell>
        </row>
        <row r="36">
          <cell r="A36" t="str">
            <v>620000</v>
          </cell>
          <cell r="B36">
            <v>0</v>
          </cell>
        </row>
        <row r="37">
          <cell r="A37" t="str">
            <v>620009</v>
          </cell>
          <cell r="B37">
            <v>41941.31</v>
          </cell>
        </row>
        <row r="38">
          <cell r="A38" t="str">
            <v>620010</v>
          </cell>
          <cell r="B38">
            <v>116834.93</v>
          </cell>
        </row>
        <row r="39">
          <cell r="A39" t="str">
            <v>620011</v>
          </cell>
          <cell r="B39">
            <v>375475.88</v>
          </cell>
        </row>
        <row r="40">
          <cell r="A40" t="str">
            <v>620012</v>
          </cell>
          <cell r="B40">
            <v>76876.31</v>
          </cell>
        </row>
        <row r="41">
          <cell r="A41" t="str">
            <v>620013</v>
          </cell>
          <cell r="B41">
            <v>25440.2</v>
          </cell>
        </row>
        <row r="42">
          <cell r="A42" t="str">
            <v>620014</v>
          </cell>
          <cell r="B42">
            <v>72021.22</v>
          </cell>
        </row>
        <row r="43">
          <cell r="A43" t="str">
            <v>620015</v>
          </cell>
          <cell r="B43">
            <v>24963.439999999999</v>
          </cell>
        </row>
        <row r="44">
          <cell r="A44" t="str">
            <v>620019</v>
          </cell>
          <cell r="B44">
            <v>0</v>
          </cell>
        </row>
        <row r="45">
          <cell r="A45" t="str">
            <v>620020</v>
          </cell>
          <cell r="B45">
            <v>69501.09</v>
          </cell>
        </row>
        <row r="46">
          <cell r="A46" t="str">
            <v>620021</v>
          </cell>
          <cell r="B46">
            <v>18399.97</v>
          </cell>
        </row>
        <row r="47">
          <cell r="A47" t="str">
            <v>620022</v>
          </cell>
          <cell r="B47">
            <v>2053.59</v>
          </cell>
        </row>
        <row r="48">
          <cell r="A48" t="str">
            <v>620023</v>
          </cell>
          <cell r="B48">
            <v>14853.7</v>
          </cell>
        </row>
        <row r="49">
          <cell r="A49" t="str">
            <v>620024</v>
          </cell>
          <cell r="B49">
            <v>9817.1299999999992</v>
          </cell>
        </row>
        <row r="50">
          <cell r="A50" t="str">
            <v>620046</v>
          </cell>
          <cell r="B50">
            <v>0</v>
          </cell>
        </row>
        <row r="51">
          <cell r="A51" t="str">
            <v>620052</v>
          </cell>
          <cell r="B51">
            <v>-7719.32</v>
          </cell>
        </row>
        <row r="52">
          <cell r="A52" t="str">
            <v>620060</v>
          </cell>
          <cell r="B52">
            <v>6865.78</v>
          </cell>
        </row>
        <row r="53">
          <cell r="A53" t="str">
            <v>620061</v>
          </cell>
          <cell r="B53">
            <v>0</v>
          </cell>
        </row>
        <row r="54">
          <cell r="A54" t="str">
            <v>620062</v>
          </cell>
          <cell r="B54">
            <v>-12192.44</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0</v>
          </cell>
        </row>
        <row r="60">
          <cell r="A60" t="str">
            <v>620180</v>
          </cell>
          <cell r="B60">
            <v>0</v>
          </cell>
        </row>
        <row r="61">
          <cell r="A61" t="str">
            <v>620200</v>
          </cell>
          <cell r="B61">
            <v>0</v>
          </cell>
        </row>
        <row r="62">
          <cell r="A62" t="str">
            <v>620201</v>
          </cell>
          <cell r="B62">
            <v>696.15</v>
          </cell>
        </row>
        <row r="63">
          <cell r="A63" t="str">
            <v>620206</v>
          </cell>
          <cell r="B63">
            <v>0</v>
          </cell>
        </row>
        <row r="64">
          <cell r="A64" t="str">
            <v>620220</v>
          </cell>
          <cell r="B64">
            <v>0</v>
          </cell>
        </row>
        <row r="65">
          <cell r="A65" t="str">
            <v>620221</v>
          </cell>
          <cell r="B65">
            <v>199.5</v>
          </cell>
        </row>
        <row r="66">
          <cell r="A66" t="str">
            <v>620240</v>
          </cell>
          <cell r="B66">
            <v>150979.22</v>
          </cell>
        </row>
        <row r="67">
          <cell r="A67" t="str">
            <v>620260</v>
          </cell>
          <cell r="B67">
            <v>120913.98</v>
          </cell>
        </row>
        <row r="68">
          <cell r="A68" t="str">
            <v>620261</v>
          </cell>
          <cell r="B68">
            <v>5625.41</v>
          </cell>
        </row>
        <row r="69">
          <cell r="A69" t="str">
            <v>620262</v>
          </cell>
          <cell r="B69">
            <v>9279.49</v>
          </cell>
        </row>
        <row r="70">
          <cell r="A70" t="str">
            <v>620263</v>
          </cell>
          <cell r="B70">
            <v>0</v>
          </cell>
        </row>
        <row r="71">
          <cell r="A71" t="str">
            <v>620270</v>
          </cell>
          <cell r="B71">
            <v>2762.78</v>
          </cell>
        </row>
        <row r="72">
          <cell r="A72" t="str">
            <v>620271</v>
          </cell>
          <cell r="B72">
            <v>11733.34</v>
          </cell>
        </row>
        <row r="73">
          <cell r="A73" t="str">
            <v>620272</v>
          </cell>
          <cell r="B73">
            <v>19474.57</v>
          </cell>
        </row>
        <row r="74">
          <cell r="A74" t="str">
            <v>620273</v>
          </cell>
          <cell r="B74">
            <v>49809.89</v>
          </cell>
        </row>
        <row r="75">
          <cell r="A75" t="str">
            <v>620274</v>
          </cell>
          <cell r="B75">
            <v>78487.23</v>
          </cell>
        </row>
        <row r="76">
          <cell r="A76" t="str">
            <v>620275</v>
          </cell>
          <cell r="B76">
            <v>-480.33</v>
          </cell>
        </row>
        <row r="77">
          <cell r="A77" t="str">
            <v>620276</v>
          </cell>
          <cell r="B77">
            <v>8465.77</v>
          </cell>
        </row>
        <row r="78">
          <cell r="A78" t="str">
            <v>620277</v>
          </cell>
          <cell r="B78">
            <v>48363.17</v>
          </cell>
        </row>
        <row r="79">
          <cell r="A79" t="str">
            <v>620279</v>
          </cell>
          <cell r="B79">
            <v>-229.5</v>
          </cell>
        </row>
        <row r="80">
          <cell r="A80" t="str">
            <v>620280</v>
          </cell>
          <cell r="B80">
            <v>1552.83</v>
          </cell>
        </row>
        <row r="81">
          <cell r="A81" t="str">
            <v>620300</v>
          </cell>
          <cell r="B81">
            <v>9349.66</v>
          </cell>
        </row>
        <row r="82">
          <cell r="A82" t="str">
            <v>620320</v>
          </cell>
          <cell r="B82">
            <v>0</v>
          </cell>
        </row>
        <row r="83">
          <cell r="A83" t="str">
            <v>620321</v>
          </cell>
          <cell r="B83">
            <v>0</v>
          </cell>
        </row>
        <row r="84">
          <cell r="A84" t="str">
            <v>620350</v>
          </cell>
          <cell r="B84">
            <v>1250</v>
          </cell>
        </row>
        <row r="85">
          <cell r="A85" t="str">
            <v>620380</v>
          </cell>
          <cell r="B85">
            <v>1600</v>
          </cell>
        </row>
        <row r="86">
          <cell r="A86" t="str">
            <v>620490</v>
          </cell>
          <cell r="B86">
            <v>8464.4699999999993</v>
          </cell>
        </row>
        <row r="87">
          <cell r="A87" t="str">
            <v>620494</v>
          </cell>
          <cell r="B87">
            <v>6273.25</v>
          </cell>
        </row>
        <row r="88">
          <cell r="A88" t="str">
            <v>620495</v>
          </cell>
          <cell r="B88">
            <v>0</v>
          </cell>
        </row>
        <row r="89">
          <cell r="A89" t="str">
            <v>620496</v>
          </cell>
          <cell r="B89">
            <v>-30758.89</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0</v>
          </cell>
        </row>
        <row r="97">
          <cell r="A97" t="str">
            <v>620611</v>
          </cell>
          <cell r="B97">
            <v>0</v>
          </cell>
        </row>
        <row r="98">
          <cell r="A98" t="str">
            <v>620612</v>
          </cell>
          <cell r="B98">
            <v>0</v>
          </cell>
        </row>
        <row r="99">
          <cell r="A99" t="str">
            <v>620620</v>
          </cell>
          <cell r="B99">
            <v>1673.4</v>
          </cell>
        </row>
        <row r="100">
          <cell r="A100" t="str">
            <v>620640</v>
          </cell>
          <cell r="B100">
            <v>4678.97</v>
          </cell>
        </row>
        <row r="101">
          <cell r="A101" t="str">
            <v>660000</v>
          </cell>
          <cell r="B101">
            <v>4214.8599999999997</v>
          </cell>
        </row>
        <row r="102">
          <cell r="A102" t="str">
            <v>660600</v>
          </cell>
          <cell r="B102">
            <v>0</v>
          </cell>
        </row>
        <row r="103">
          <cell r="A103" t="str">
            <v>670000</v>
          </cell>
          <cell r="B103">
            <v>0</v>
          </cell>
        </row>
        <row r="104">
          <cell r="A104" t="str">
            <v>676010</v>
          </cell>
          <cell r="B104">
            <v>0</v>
          </cell>
        </row>
        <row r="105">
          <cell r="A105" t="str">
            <v>688000</v>
          </cell>
          <cell r="B105">
            <v>0</v>
          </cell>
        </row>
        <row r="106">
          <cell r="A106" t="str">
            <v>690005</v>
          </cell>
          <cell r="B106">
            <v>0</v>
          </cell>
        </row>
        <row r="107">
          <cell r="A107" t="str">
            <v>690010</v>
          </cell>
          <cell r="B107">
            <v>0</v>
          </cell>
        </row>
        <row r="108">
          <cell r="A108" t="str">
            <v>690012</v>
          </cell>
          <cell r="B108">
            <v>-825.14</v>
          </cell>
        </row>
        <row r="109">
          <cell r="A109" t="str">
            <v>690017</v>
          </cell>
          <cell r="B109">
            <v>24826.17</v>
          </cell>
        </row>
        <row r="110">
          <cell r="A110" t="str">
            <v>690018</v>
          </cell>
          <cell r="B110">
            <v>4554.46</v>
          </cell>
        </row>
        <row r="111">
          <cell r="A111" t="str">
            <v>690020</v>
          </cell>
          <cell r="B111">
            <v>-46453.1</v>
          </cell>
        </row>
        <row r="112">
          <cell r="A112" t="str">
            <v>690025</v>
          </cell>
          <cell r="B112">
            <v>-25084.66</v>
          </cell>
        </row>
        <row r="113">
          <cell r="A113" t="str">
            <v>690040</v>
          </cell>
          <cell r="B113">
            <v>-4266.5600000000004</v>
          </cell>
        </row>
        <row r="114">
          <cell r="A114" t="str">
            <v>690045</v>
          </cell>
          <cell r="B114">
            <v>-1493.3</v>
          </cell>
        </row>
        <row r="115">
          <cell r="A115" t="str">
            <v>690046</v>
          </cell>
          <cell r="B115">
            <v>-534.11</v>
          </cell>
        </row>
        <row r="116">
          <cell r="A116" t="str">
            <v>690047</v>
          </cell>
          <cell r="B116">
            <v>-9738.6200000000008</v>
          </cell>
        </row>
        <row r="117">
          <cell r="A117" t="str">
            <v>690050</v>
          </cell>
          <cell r="B117">
            <v>0</v>
          </cell>
        </row>
        <row r="118">
          <cell r="A118" t="str">
            <v>690051</v>
          </cell>
          <cell r="B118">
            <v>583483.29</v>
          </cell>
        </row>
        <row r="119">
          <cell r="A119" t="str">
            <v>690052</v>
          </cell>
          <cell r="B119">
            <v>0</v>
          </cell>
        </row>
        <row r="120">
          <cell r="A120" t="str">
            <v>690053</v>
          </cell>
          <cell r="B120">
            <v>0</v>
          </cell>
        </row>
        <row r="121">
          <cell r="A121" t="str">
            <v>690056</v>
          </cell>
          <cell r="B121">
            <v>0</v>
          </cell>
        </row>
        <row r="122">
          <cell r="A122" t="str">
            <v>690057</v>
          </cell>
          <cell r="B122">
            <v>0</v>
          </cell>
        </row>
        <row r="123">
          <cell r="A123" t="str">
            <v>690060</v>
          </cell>
          <cell r="B123">
            <v>0</v>
          </cell>
        </row>
        <row r="124">
          <cell r="A124" t="str">
            <v>690070</v>
          </cell>
          <cell r="B124">
            <v>125348.1</v>
          </cell>
        </row>
        <row r="125">
          <cell r="A125" t="str">
            <v>690093</v>
          </cell>
          <cell r="B125">
            <v>6333.33</v>
          </cell>
        </row>
        <row r="126">
          <cell r="A126" t="str">
            <v>690174</v>
          </cell>
          <cell r="B126">
            <v>-24826.17</v>
          </cell>
        </row>
        <row r="127">
          <cell r="A127" t="str">
            <v>690175</v>
          </cell>
          <cell r="B127">
            <v>16011.6</v>
          </cell>
        </row>
        <row r="128">
          <cell r="A128" t="str">
            <v>690176</v>
          </cell>
          <cell r="B128">
            <v>-19143</v>
          </cell>
        </row>
        <row r="129">
          <cell r="A129" t="str">
            <v>690177</v>
          </cell>
          <cell r="B129">
            <v>-16011.6</v>
          </cell>
        </row>
        <row r="130">
          <cell r="A130" t="str">
            <v>690178</v>
          </cell>
          <cell r="B130">
            <v>-5462.11</v>
          </cell>
        </row>
        <row r="131">
          <cell r="A131" t="str">
            <v>690179</v>
          </cell>
          <cell r="B131">
            <v>-1036.54</v>
          </cell>
        </row>
        <row r="132">
          <cell r="A132" t="str">
            <v>690180</v>
          </cell>
          <cell r="B132">
            <v>-68353.52</v>
          </cell>
        </row>
        <row r="133">
          <cell r="A133" t="str">
            <v>690181</v>
          </cell>
          <cell r="B133">
            <v>-2861.55</v>
          </cell>
        </row>
        <row r="134">
          <cell r="A134" t="str">
            <v>690182</v>
          </cell>
          <cell r="B134">
            <v>-9323.56</v>
          </cell>
        </row>
        <row r="135">
          <cell r="A135" t="str">
            <v>690185</v>
          </cell>
          <cell r="B135">
            <v>-11136.08</v>
          </cell>
        </row>
        <row r="136">
          <cell r="A136" t="str">
            <v>690186</v>
          </cell>
          <cell r="B136">
            <v>-1272</v>
          </cell>
        </row>
        <row r="137">
          <cell r="A137" t="str">
            <v>690187</v>
          </cell>
          <cell r="B137">
            <v>-4554.46</v>
          </cell>
        </row>
        <row r="138">
          <cell r="A138" t="str">
            <v>694000</v>
          </cell>
          <cell r="B138">
            <v>-369221.16</v>
          </cell>
        </row>
        <row r="139">
          <cell r="A139" t="str">
            <v>699998</v>
          </cell>
          <cell r="B139">
            <v>-13120.28</v>
          </cell>
        </row>
        <row r="140">
          <cell r="A140" t="str">
            <v>708500</v>
          </cell>
          <cell r="B140">
            <v>2260408.65</v>
          </cell>
        </row>
        <row r="141">
          <cell r="A141" t="str">
            <v>741100</v>
          </cell>
          <cell r="B141">
            <v>189159.23</v>
          </cell>
        </row>
        <row r="142">
          <cell r="A142" t="str">
            <v>741102</v>
          </cell>
          <cell r="B142">
            <v>12916.97</v>
          </cell>
        </row>
        <row r="143">
          <cell r="A143" t="str">
            <v>741103</v>
          </cell>
          <cell r="B143">
            <v>15268.56</v>
          </cell>
        </row>
        <row r="144">
          <cell r="A144" t="str">
            <v>741200</v>
          </cell>
          <cell r="B144">
            <v>10525</v>
          </cell>
        </row>
        <row r="145">
          <cell r="A145" t="str">
            <v>741400</v>
          </cell>
          <cell r="B145">
            <v>549.15</v>
          </cell>
        </row>
        <row r="146">
          <cell r="A146" t="str">
            <v>741510</v>
          </cell>
          <cell r="B146">
            <v>0</v>
          </cell>
        </row>
        <row r="147">
          <cell r="A147" t="str">
            <v>741520</v>
          </cell>
          <cell r="B147">
            <v>0</v>
          </cell>
        </row>
        <row r="148">
          <cell r="A148" t="str">
            <v>741530</v>
          </cell>
          <cell r="B148">
            <v>27156.49</v>
          </cell>
        </row>
        <row r="149">
          <cell r="A149" t="str">
            <v>753050</v>
          </cell>
          <cell r="B149">
            <v>30758.89</v>
          </cell>
        </row>
        <row r="150">
          <cell r="A150" t="str">
            <v>756001</v>
          </cell>
          <cell r="B150">
            <v>0</v>
          </cell>
        </row>
        <row r="151">
          <cell r="A151" t="str">
            <v>761010</v>
          </cell>
          <cell r="B151">
            <v>8.15</v>
          </cell>
        </row>
        <row r="152">
          <cell r="A152" t="str">
            <v>761120</v>
          </cell>
          <cell r="B152">
            <v>49.41</v>
          </cell>
        </row>
        <row r="153">
          <cell r="A153" t="str">
            <v>761200</v>
          </cell>
          <cell r="B153">
            <v>101704.11</v>
          </cell>
        </row>
        <row r="154">
          <cell r="A154" t="str">
            <v>761250</v>
          </cell>
          <cell r="B154">
            <v>18547</v>
          </cell>
        </row>
        <row r="155">
          <cell r="A155" t="str">
            <v>761401</v>
          </cell>
          <cell r="B155">
            <v>-29380.63</v>
          </cell>
        </row>
        <row r="156">
          <cell r="A156" t="str">
            <v>761660</v>
          </cell>
          <cell r="B156">
            <v>16.2</v>
          </cell>
        </row>
        <row r="157">
          <cell r="A157" t="str">
            <v>761681</v>
          </cell>
          <cell r="B157">
            <v>0</v>
          </cell>
        </row>
        <row r="158">
          <cell r="A158" t="str">
            <v>761720</v>
          </cell>
          <cell r="B158">
            <v>0</v>
          </cell>
        </row>
        <row r="159">
          <cell r="A159" t="str">
            <v>761770</v>
          </cell>
          <cell r="B159">
            <v>1057.3499999999999</v>
          </cell>
        </row>
        <row r="160">
          <cell r="A160" t="str">
            <v>761780</v>
          </cell>
          <cell r="B160">
            <v>182.96</v>
          </cell>
        </row>
        <row r="161">
          <cell r="A161">
            <v>765000</v>
          </cell>
          <cell r="B161">
            <v>0</v>
          </cell>
        </row>
        <row r="162">
          <cell r="A162">
            <v>0</v>
          </cell>
          <cell r="B162">
            <v>0</v>
          </cell>
        </row>
        <row r="163">
          <cell r="A163">
            <v>0</v>
          </cell>
          <cell r="B163">
            <v>0</v>
          </cell>
        </row>
        <row r="164">
          <cell r="A164">
            <v>0</v>
          </cell>
          <cell r="B164">
            <v>0</v>
          </cell>
        </row>
        <row r="168">
          <cell r="A168">
            <v>761410</v>
          </cell>
        </row>
        <row r="174">
          <cell r="A174">
            <v>0</v>
          </cell>
        </row>
        <row r="175">
          <cell r="A175">
            <v>0</v>
          </cell>
        </row>
        <row r="176">
          <cell r="A176">
            <v>0</v>
          </cell>
        </row>
        <row r="177">
          <cell r="A177">
            <v>0</v>
          </cell>
        </row>
        <row r="178">
          <cell r="A178">
            <v>0</v>
          </cell>
          <cell r="B178">
            <v>0</v>
          </cell>
        </row>
        <row r="179">
          <cell r="A179">
            <v>0</v>
          </cell>
          <cell r="B179">
            <v>0</v>
          </cell>
        </row>
        <row r="180">
          <cell r="A180">
            <v>0</v>
          </cell>
          <cell r="B180">
            <v>0</v>
          </cell>
        </row>
        <row r="181">
          <cell r="A181">
            <v>0</v>
          </cell>
        </row>
        <row r="182">
          <cell r="A182">
            <v>0</v>
          </cell>
        </row>
        <row r="183">
          <cell r="A183">
            <v>0</v>
          </cell>
        </row>
        <row r="184">
          <cell r="B184">
            <v>-1057.3499999994733</v>
          </cell>
        </row>
      </sheetData>
      <sheetData sheetId="12"/>
      <sheetData sheetId="13"/>
      <sheetData sheetId="14"/>
      <sheetData sheetId="15"/>
      <sheetData sheetId="16">
        <row r="14">
          <cell r="B14">
            <v>6472027.2500000009</v>
          </cell>
        </row>
      </sheetData>
      <sheetData sheetId="17"/>
      <sheetData sheetId="18"/>
      <sheetData sheetId="19">
        <row r="18">
          <cell r="C18">
            <v>57367.77</v>
          </cell>
        </row>
      </sheetData>
      <sheetData sheetId="20"/>
      <sheetData sheetId="21"/>
      <sheetData sheetId="22"/>
      <sheetData sheetId="23"/>
      <sheetData sheetId="24"/>
      <sheetData sheetId="25"/>
      <sheetData sheetId="26"/>
      <sheetData sheetId="27"/>
      <sheetData sheetId="28"/>
      <sheetData sheetId="29"/>
      <sheetData sheetId="30">
        <row r="27">
          <cell r="S27">
            <v>57367.77</v>
          </cell>
        </row>
      </sheetData>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Sheet1"/>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s>
    <sheetDataSet>
      <sheetData sheetId="0"/>
      <sheetData sheetId="1"/>
      <sheetData sheetId="2">
        <row r="2">
          <cell r="B2" t="str">
            <v>Line Description/Project Number</v>
          </cell>
        </row>
      </sheetData>
      <sheetData sheetId="3">
        <row r="3">
          <cell r="D3" t="str">
            <v>December 31, 2013</v>
          </cell>
        </row>
      </sheetData>
      <sheetData sheetId="4"/>
      <sheetData sheetId="5"/>
      <sheetData sheetId="6">
        <row r="1">
          <cell r="A1" t="str">
            <v>Acct</v>
          </cell>
        </row>
      </sheetData>
      <sheetData sheetId="7">
        <row r="1">
          <cell r="A1" t="str">
            <v>Proj</v>
          </cell>
        </row>
      </sheetData>
      <sheetData sheetId="8"/>
      <sheetData sheetId="9"/>
      <sheetData sheetId="10"/>
      <sheetData sheetId="11">
        <row r="2">
          <cell r="A2" t="str">
            <v>700000113</v>
          </cell>
          <cell r="B2">
            <v>-46196.78</v>
          </cell>
          <cell r="C2">
            <v>0</v>
          </cell>
          <cell r="D2">
            <v>-46196.78</v>
          </cell>
          <cell r="E2">
            <v>0</v>
          </cell>
          <cell r="F2">
            <v>-46196.78</v>
          </cell>
        </row>
        <row r="3">
          <cell r="A3" t="str">
            <v>700004943</v>
          </cell>
          <cell r="B3">
            <v>-66037.240000000005</v>
          </cell>
          <cell r="C3">
            <v>0</v>
          </cell>
          <cell r="D3">
            <v>-66037.240000000005</v>
          </cell>
          <cell r="E3">
            <v>0</v>
          </cell>
          <cell r="F3">
            <v>-66037.240000000005</v>
          </cell>
        </row>
        <row r="4">
          <cell r="A4" t="str">
            <v>700006350</v>
          </cell>
          <cell r="B4">
            <v>0</v>
          </cell>
          <cell r="C4">
            <v>475</v>
          </cell>
          <cell r="D4">
            <v>475</v>
          </cell>
          <cell r="E4">
            <v>0</v>
          </cell>
          <cell r="F4">
            <v>475</v>
          </cell>
        </row>
        <row r="5">
          <cell r="A5" t="str">
            <v>700007894</v>
          </cell>
          <cell r="B5">
            <v>-367.71</v>
          </cell>
          <cell r="C5">
            <v>-23013.33</v>
          </cell>
          <cell r="D5">
            <v>-23381.040000000001</v>
          </cell>
          <cell r="E5">
            <v>0</v>
          </cell>
          <cell r="F5">
            <v>-23381.040000000001</v>
          </cell>
        </row>
        <row r="6">
          <cell r="A6" t="str">
            <v>700009568</v>
          </cell>
          <cell r="B6">
            <v>-4.8499999999999996</v>
          </cell>
          <cell r="C6">
            <v>0</v>
          </cell>
          <cell r="D6">
            <v>-4.8499999999999996</v>
          </cell>
          <cell r="E6">
            <v>0</v>
          </cell>
          <cell r="F6">
            <v>-4.8499999999999996</v>
          </cell>
        </row>
        <row r="7">
          <cell r="A7" t="str">
            <v>700009805</v>
          </cell>
          <cell r="B7">
            <v>0</v>
          </cell>
          <cell r="C7">
            <v>-389.97</v>
          </cell>
          <cell r="D7">
            <v>-389.97</v>
          </cell>
          <cell r="E7">
            <v>0</v>
          </cell>
          <cell r="F7">
            <v>-389.97</v>
          </cell>
        </row>
        <row r="8">
          <cell r="A8" t="str">
            <v>700009820</v>
          </cell>
          <cell r="B8">
            <v>-7563.5</v>
          </cell>
          <cell r="C8">
            <v>0</v>
          </cell>
          <cell r="D8">
            <v>-7563.5</v>
          </cell>
          <cell r="E8">
            <v>0</v>
          </cell>
          <cell r="F8">
            <v>-7563.5</v>
          </cell>
        </row>
        <row r="9">
          <cell r="A9" t="str">
            <v>700009821</v>
          </cell>
          <cell r="B9">
            <v>-35431.51</v>
          </cell>
          <cell r="C9">
            <v>0</v>
          </cell>
          <cell r="D9">
            <v>-35431.51</v>
          </cell>
          <cell r="E9">
            <v>0</v>
          </cell>
          <cell r="F9">
            <v>-35431.51</v>
          </cell>
        </row>
        <row r="10">
          <cell r="A10" t="str">
            <v>700009822</v>
          </cell>
          <cell r="B10">
            <v>-466.12</v>
          </cell>
          <cell r="C10">
            <v>0</v>
          </cell>
          <cell r="D10">
            <v>-466.12</v>
          </cell>
          <cell r="E10">
            <v>0</v>
          </cell>
          <cell r="F10">
            <v>-466.12</v>
          </cell>
        </row>
        <row r="11">
          <cell r="A11" t="str">
            <v>700009823</v>
          </cell>
          <cell r="B11">
            <v>-107.44</v>
          </cell>
          <cell r="C11">
            <v>0</v>
          </cell>
          <cell r="D11">
            <v>-107.44</v>
          </cell>
          <cell r="E11">
            <v>0</v>
          </cell>
          <cell r="F11">
            <v>-107.44</v>
          </cell>
        </row>
        <row r="12">
          <cell r="A12" t="str">
            <v>700009831</v>
          </cell>
          <cell r="B12">
            <v>-124104.81</v>
          </cell>
          <cell r="C12">
            <v>0</v>
          </cell>
          <cell r="D12">
            <v>-124104.81</v>
          </cell>
          <cell r="E12">
            <v>0</v>
          </cell>
          <cell r="F12">
            <v>-124104.81</v>
          </cell>
        </row>
        <row r="13">
          <cell r="A13" t="str">
            <v>700010290</v>
          </cell>
          <cell r="B13">
            <v>0</v>
          </cell>
          <cell r="C13">
            <v>0</v>
          </cell>
          <cell r="D13">
            <v>0</v>
          </cell>
          <cell r="E13">
            <v>0</v>
          </cell>
          <cell r="F13">
            <v>0</v>
          </cell>
        </row>
        <row r="14">
          <cell r="A14" t="str">
            <v>700010368</v>
          </cell>
          <cell r="B14">
            <v>-101.28</v>
          </cell>
          <cell r="C14">
            <v>0</v>
          </cell>
          <cell r="D14">
            <v>-101.28</v>
          </cell>
          <cell r="E14">
            <v>0</v>
          </cell>
          <cell r="F14">
            <v>-101.28</v>
          </cell>
        </row>
        <row r="15">
          <cell r="A15" t="str">
            <v>700010429</v>
          </cell>
          <cell r="B15">
            <v>-7893.39</v>
          </cell>
          <cell r="C15">
            <v>0</v>
          </cell>
          <cell r="D15">
            <v>-7893.39</v>
          </cell>
          <cell r="E15">
            <v>0</v>
          </cell>
          <cell r="F15">
            <v>-7893.39</v>
          </cell>
        </row>
        <row r="16">
          <cell r="A16" t="str">
            <v>700010447</v>
          </cell>
          <cell r="B16">
            <v>0</v>
          </cell>
          <cell r="C16">
            <v>-1380.84</v>
          </cell>
          <cell r="D16">
            <v>-1380.84</v>
          </cell>
          <cell r="E16">
            <v>0</v>
          </cell>
          <cell r="F16">
            <v>-1380.84</v>
          </cell>
        </row>
        <row r="17">
          <cell r="A17" t="str">
            <v>700010682</v>
          </cell>
          <cell r="B17">
            <v>-7912.5</v>
          </cell>
          <cell r="C17">
            <v>0</v>
          </cell>
          <cell r="D17">
            <v>-7912.5</v>
          </cell>
          <cell r="E17">
            <v>0</v>
          </cell>
          <cell r="F17">
            <v>-7912.5</v>
          </cell>
        </row>
        <row r="18">
          <cell r="A18" t="str">
            <v>700010798</v>
          </cell>
          <cell r="B18">
            <v>379.8</v>
          </cell>
          <cell r="C18">
            <v>-5423.29</v>
          </cell>
          <cell r="D18">
            <v>-5043.49</v>
          </cell>
          <cell r="E18">
            <v>0</v>
          </cell>
          <cell r="F18">
            <v>-5043.49</v>
          </cell>
        </row>
        <row r="19">
          <cell r="A19" t="str">
            <v>700011462</v>
          </cell>
          <cell r="B19">
            <v>-5062.34</v>
          </cell>
          <cell r="C19">
            <v>0</v>
          </cell>
          <cell r="D19">
            <v>-5062.34</v>
          </cell>
          <cell r="E19">
            <v>0</v>
          </cell>
          <cell r="F19">
            <v>-5062.34</v>
          </cell>
        </row>
        <row r="20">
          <cell r="A20" t="str">
            <v>700012057</v>
          </cell>
          <cell r="B20">
            <v>0</v>
          </cell>
          <cell r="C20">
            <v>-9274.7199999999993</v>
          </cell>
          <cell r="D20">
            <v>-9274.7199999999993</v>
          </cell>
          <cell r="E20">
            <v>0</v>
          </cell>
          <cell r="F20">
            <v>-9274.7199999999993</v>
          </cell>
        </row>
        <row r="21">
          <cell r="A21" t="str">
            <v>700012185</v>
          </cell>
          <cell r="B21">
            <v>0</v>
          </cell>
          <cell r="C21">
            <v>-21752.01</v>
          </cell>
          <cell r="D21">
            <v>-21752.01</v>
          </cell>
          <cell r="E21">
            <v>0</v>
          </cell>
          <cell r="F21">
            <v>-21752.01</v>
          </cell>
        </row>
        <row r="22">
          <cell r="A22" t="str">
            <v>700012270</v>
          </cell>
          <cell r="B22">
            <v>0</v>
          </cell>
          <cell r="C22">
            <v>-3166.21</v>
          </cell>
          <cell r="D22">
            <v>-3166.21</v>
          </cell>
          <cell r="E22">
            <v>0</v>
          </cell>
          <cell r="F22">
            <v>-3166.21</v>
          </cell>
        </row>
        <row r="23">
          <cell r="A23" t="str">
            <v>700012275</v>
          </cell>
          <cell r="B23">
            <v>0</v>
          </cell>
          <cell r="C23">
            <v>59.69</v>
          </cell>
          <cell r="D23">
            <v>59.69</v>
          </cell>
          <cell r="E23">
            <v>0</v>
          </cell>
          <cell r="F23">
            <v>59.69</v>
          </cell>
        </row>
        <row r="24">
          <cell r="A24" t="str">
            <v>700012298</v>
          </cell>
          <cell r="B24">
            <v>-106.94</v>
          </cell>
          <cell r="C24">
            <v>0</v>
          </cell>
          <cell r="D24">
            <v>-106.94</v>
          </cell>
          <cell r="E24">
            <v>0</v>
          </cell>
          <cell r="F24">
            <v>-106.94</v>
          </cell>
        </row>
        <row r="25">
          <cell r="A25" t="str">
            <v>700012301</v>
          </cell>
          <cell r="B25">
            <v>-85.55</v>
          </cell>
          <cell r="C25">
            <v>0</v>
          </cell>
          <cell r="D25">
            <v>-85.55</v>
          </cell>
          <cell r="E25">
            <v>0</v>
          </cell>
          <cell r="F25">
            <v>-85.55</v>
          </cell>
        </row>
        <row r="26">
          <cell r="A26" t="str">
            <v>700014039</v>
          </cell>
          <cell r="B26">
            <v>165.16</v>
          </cell>
          <cell r="C26">
            <v>0</v>
          </cell>
          <cell r="D26">
            <v>165.16</v>
          </cell>
          <cell r="E26">
            <v>0</v>
          </cell>
          <cell r="F26">
            <v>165.16</v>
          </cell>
        </row>
        <row r="27">
          <cell r="A27" t="str">
            <v>700014186</v>
          </cell>
          <cell r="B27">
            <v>93.9</v>
          </cell>
          <cell r="C27">
            <v>0</v>
          </cell>
          <cell r="D27">
            <v>93.9</v>
          </cell>
          <cell r="E27">
            <v>0</v>
          </cell>
          <cell r="F27">
            <v>93.9</v>
          </cell>
        </row>
        <row r="28">
          <cell r="A28" t="str">
            <v>700014384</v>
          </cell>
          <cell r="B28">
            <v>-389.3</v>
          </cell>
          <cell r="C28">
            <v>-2785.53</v>
          </cell>
          <cell r="D28">
            <v>-3174.8300000000004</v>
          </cell>
          <cell r="E28">
            <v>0</v>
          </cell>
          <cell r="F28">
            <v>-3174.8300000000004</v>
          </cell>
        </row>
        <row r="29">
          <cell r="A29" t="str">
            <v>700014778</v>
          </cell>
          <cell r="B29">
            <v>0</v>
          </cell>
          <cell r="C29">
            <v>-699.42</v>
          </cell>
          <cell r="D29">
            <v>-699.42</v>
          </cell>
          <cell r="E29">
            <v>0</v>
          </cell>
          <cell r="F29">
            <v>-699.42</v>
          </cell>
        </row>
        <row r="30">
          <cell r="A30" t="str">
            <v>700014832</v>
          </cell>
          <cell r="B30">
            <v>-15089.3</v>
          </cell>
          <cell r="C30">
            <v>0</v>
          </cell>
          <cell r="D30">
            <v>-15089.3</v>
          </cell>
          <cell r="E30">
            <v>0</v>
          </cell>
          <cell r="F30">
            <v>-15089.3</v>
          </cell>
        </row>
        <row r="31">
          <cell r="A31" t="str">
            <v>700014833</v>
          </cell>
          <cell r="B31">
            <v>0</v>
          </cell>
          <cell r="C31">
            <v>-8685.99</v>
          </cell>
          <cell r="D31">
            <v>-8685.99</v>
          </cell>
          <cell r="E31">
            <v>0</v>
          </cell>
          <cell r="F31">
            <v>-8685.99</v>
          </cell>
        </row>
        <row r="32">
          <cell r="A32" t="str">
            <v>700015370</v>
          </cell>
          <cell r="B32">
            <v>0</v>
          </cell>
          <cell r="C32">
            <v>-211.43</v>
          </cell>
          <cell r="D32">
            <v>-211.43</v>
          </cell>
          <cell r="E32">
            <v>0</v>
          </cell>
          <cell r="F32">
            <v>-211.43</v>
          </cell>
        </row>
        <row r="33">
          <cell r="A33" t="str">
            <v>700015371</v>
          </cell>
          <cell r="B33">
            <v>-370.89</v>
          </cell>
          <cell r="C33">
            <v>3477.71</v>
          </cell>
          <cell r="D33">
            <v>3106.82</v>
          </cell>
          <cell r="E33">
            <v>0</v>
          </cell>
          <cell r="F33">
            <v>3106.82</v>
          </cell>
        </row>
        <row r="34">
          <cell r="A34" t="str">
            <v>700015372</v>
          </cell>
          <cell r="B34">
            <v>0</v>
          </cell>
          <cell r="C34">
            <v>-683.52</v>
          </cell>
          <cell r="D34">
            <v>-683.52</v>
          </cell>
          <cell r="E34">
            <v>0</v>
          </cell>
          <cell r="F34">
            <v>-683.52</v>
          </cell>
        </row>
        <row r="35">
          <cell r="A35" t="str">
            <v>700015394</v>
          </cell>
          <cell r="B35">
            <v>0</v>
          </cell>
          <cell r="C35">
            <v>0</v>
          </cell>
          <cell r="D35">
            <v>0</v>
          </cell>
          <cell r="E35">
            <v>0</v>
          </cell>
          <cell r="F35">
            <v>0</v>
          </cell>
        </row>
        <row r="36">
          <cell r="A36" t="str">
            <v>700015791</v>
          </cell>
          <cell r="B36">
            <v>0</v>
          </cell>
          <cell r="C36">
            <v>-25.78</v>
          </cell>
          <cell r="D36">
            <v>-25.78</v>
          </cell>
          <cell r="E36">
            <v>0</v>
          </cell>
          <cell r="F36">
            <v>-25.78</v>
          </cell>
        </row>
        <row r="37">
          <cell r="A37" t="str">
            <v>700015861</v>
          </cell>
          <cell r="B37">
            <v>0</v>
          </cell>
          <cell r="C37">
            <v>-947.85</v>
          </cell>
          <cell r="D37">
            <v>-947.85</v>
          </cell>
          <cell r="E37">
            <v>0</v>
          </cell>
          <cell r="F37">
            <v>-947.85</v>
          </cell>
        </row>
        <row r="38">
          <cell r="A38" t="str">
            <v>700015864</v>
          </cell>
          <cell r="B38">
            <v>0</v>
          </cell>
          <cell r="C38">
            <v>-7814.57</v>
          </cell>
          <cell r="D38">
            <v>-7814.57</v>
          </cell>
          <cell r="E38">
            <v>0</v>
          </cell>
          <cell r="F38">
            <v>-7814.57</v>
          </cell>
        </row>
        <row r="39">
          <cell r="A39" t="str">
            <v>700016563</v>
          </cell>
          <cell r="B39">
            <v>0</v>
          </cell>
          <cell r="C39">
            <v>-491.43</v>
          </cell>
          <cell r="D39">
            <v>-491.43</v>
          </cell>
          <cell r="E39">
            <v>0</v>
          </cell>
          <cell r="F39">
            <v>-491.43</v>
          </cell>
        </row>
        <row r="40">
          <cell r="A40" t="str">
            <v>700016610</v>
          </cell>
          <cell r="B40">
            <v>0</v>
          </cell>
          <cell r="C40">
            <v>0</v>
          </cell>
          <cell r="D40">
            <v>0</v>
          </cell>
          <cell r="E40">
            <v>0</v>
          </cell>
          <cell r="F40">
            <v>0</v>
          </cell>
        </row>
        <row r="41">
          <cell r="A41" t="str">
            <v>700016615</v>
          </cell>
          <cell r="B41">
            <v>0</v>
          </cell>
          <cell r="C41">
            <v>-800</v>
          </cell>
          <cell r="D41">
            <v>-800</v>
          </cell>
          <cell r="E41">
            <v>0</v>
          </cell>
          <cell r="F41">
            <v>-800</v>
          </cell>
        </row>
        <row r="42">
          <cell r="A42" t="str">
            <v>700016651</v>
          </cell>
          <cell r="B42">
            <v>0</v>
          </cell>
          <cell r="C42">
            <v>-624.13</v>
          </cell>
          <cell r="D42">
            <v>-624.13</v>
          </cell>
          <cell r="E42">
            <v>0</v>
          </cell>
          <cell r="F42">
            <v>-624.13</v>
          </cell>
        </row>
        <row r="43">
          <cell r="A43" t="str">
            <v>700017132</v>
          </cell>
          <cell r="B43">
            <v>0</v>
          </cell>
          <cell r="C43">
            <v>-6275.57</v>
          </cell>
          <cell r="D43">
            <v>-6275.57</v>
          </cell>
          <cell r="E43">
            <v>0</v>
          </cell>
          <cell r="F43">
            <v>-6275.57</v>
          </cell>
        </row>
        <row r="44">
          <cell r="A44" t="str">
            <v>700017133</v>
          </cell>
          <cell r="B44">
            <v>-264.44</v>
          </cell>
          <cell r="C44">
            <v>0</v>
          </cell>
          <cell r="D44">
            <v>-264.44</v>
          </cell>
          <cell r="E44">
            <v>0</v>
          </cell>
          <cell r="F44">
            <v>-264.44</v>
          </cell>
        </row>
        <row r="45">
          <cell r="A45" t="str">
            <v>700017138</v>
          </cell>
          <cell r="B45">
            <v>-1734.29</v>
          </cell>
          <cell r="C45">
            <v>0</v>
          </cell>
          <cell r="D45">
            <v>-1734.29</v>
          </cell>
          <cell r="E45">
            <v>0</v>
          </cell>
          <cell r="F45">
            <v>-1734.29</v>
          </cell>
        </row>
        <row r="46">
          <cell r="A46" t="str">
            <v>700017139</v>
          </cell>
          <cell r="B46">
            <v>-338.37</v>
          </cell>
          <cell r="C46">
            <v>0</v>
          </cell>
          <cell r="D46">
            <v>-338.37</v>
          </cell>
          <cell r="E46">
            <v>0</v>
          </cell>
          <cell r="F46">
            <v>-338.37</v>
          </cell>
        </row>
        <row r="47">
          <cell r="A47" t="str">
            <v>700017168</v>
          </cell>
          <cell r="B47">
            <v>-618.64</v>
          </cell>
          <cell r="C47">
            <v>0</v>
          </cell>
          <cell r="D47">
            <v>-618.64</v>
          </cell>
          <cell r="E47">
            <v>0</v>
          </cell>
          <cell r="F47">
            <v>-618.64</v>
          </cell>
        </row>
        <row r="48">
          <cell r="A48" t="str">
            <v>700017169</v>
          </cell>
          <cell r="B48">
            <v>-1176.3499999999999</v>
          </cell>
          <cell r="C48">
            <v>-3650</v>
          </cell>
          <cell r="D48">
            <v>-4826.3500000000004</v>
          </cell>
          <cell r="E48">
            <v>0</v>
          </cell>
          <cell r="F48">
            <v>-4826.3500000000004</v>
          </cell>
        </row>
        <row r="49">
          <cell r="A49" t="str">
            <v>700017170</v>
          </cell>
          <cell r="B49">
            <v>-947.7</v>
          </cell>
          <cell r="C49">
            <v>-1870</v>
          </cell>
          <cell r="D49">
            <v>-2817.7</v>
          </cell>
          <cell r="E49">
            <v>0</v>
          </cell>
          <cell r="F49">
            <v>-2817.7</v>
          </cell>
        </row>
        <row r="50">
          <cell r="A50" t="str">
            <v>700017174</v>
          </cell>
          <cell r="B50">
            <v>-28.73</v>
          </cell>
          <cell r="C50">
            <v>-210.72</v>
          </cell>
          <cell r="D50">
            <v>-239.45</v>
          </cell>
          <cell r="E50">
            <v>0</v>
          </cell>
          <cell r="F50">
            <v>-239.45</v>
          </cell>
        </row>
        <row r="51">
          <cell r="A51" t="str">
            <v>700017178</v>
          </cell>
          <cell r="B51">
            <v>-102.43</v>
          </cell>
          <cell r="C51">
            <v>-676</v>
          </cell>
          <cell r="D51">
            <v>-778.43000000000006</v>
          </cell>
          <cell r="E51">
            <v>0</v>
          </cell>
          <cell r="F51">
            <v>-778.43000000000006</v>
          </cell>
        </row>
        <row r="52">
          <cell r="A52" t="str">
            <v>700017179</v>
          </cell>
          <cell r="B52">
            <v>-525.09</v>
          </cell>
          <cell r="C52">
            <v>-3111.89</v>
          </cell>
          <cell r="D52">
            <v>-3636.98</v>
          </cell>
          <cell r="E52">
            <v>0</v>
          </cell>
          <cell r="F52">
            <v>-3636.98</v>
          </cell>
        </row>
        <row r="53">
          <cell r="A53" t="str">
            <v>700017180</v>
          </cell>
          <cell r="B53">
            <v>-1291.73</v>
          </cell>
          <cell r="C53">
            <v>-9472.65</v>
          </cell>
          <cell r="D53">
            <v>-10764.38</v>
          </cell>
          <cell r="E53">
            <v>0</v>
          </cell>
          <cell r="F53">
            <v>-10764.38</v>
          </cell>
        </row>
        <row r="54">
          <cell r="A54" t="str">
            <v>700017181</v>
          </cell>
          <cell r="B54">
            <v>0</v>
          </cell>
          <cell r="C54">
            <v>0</v>
          </cell>
          <cell r="D54">
            <v>0</v>
          </cell>
          <cell r="E54">
            <v>0</v>
          </cell>
          <cell r="F54">
            <v>0</v>
          </cell>
        </row>
        <row r="55">
          <cell r="A55" t="str">
            <v>700017182</v>
          </cell>
          <cell r="B55">
            <v>-419.76</v>
          </cell>
          <cell r="C55">
            <v>-3078.2</v>
          </cell>
          <cell r="D55">
            <v>-3497.96</v>
          </cell>
          <cell r="E55">
            <v>0</v>
          </cell>
          <cell r="F55">
            <v>-3497.96</v>
          </cell>
        </row>
        <row r="56">
          <cell r="A56" t="str">
            <v>700017183</v>
          </cell>
          <cell r="B56">
            <v>-584.63</v>
          </cell>
          <cell r="C56">
            <v>-4287.28</v>
          </cell>
          <cell r="D56">
            <v>-4871.91</v>
          </cell>
          <cell r="E56">
            <v>0</v>
          </cell>
          <cell r="F56">
            <v>-4871.91</v>
          </cell>
        </row>
        <row r="57">
          <cell r="A57" t="str">
            <v>700017184</v>
          </cell>
          <cell r="B57">
            <v>-75.56</v>
          </cell>
          <cell r="C57">
            <v>0</v>
          </cell>
          <cell r="D57">
            <v>-75.56</v>
          </cell>
          <cell r="E57">
            <v>0</v>
          </cell>
          <cell r="F57">
            <v>-75.56</v>
          </cell>
        </row>
        <row r="58">
          <cell r="A58" t="str">
            <v>700017186</v>
          </cell>
          <cell r="B58">
            <v>-399.34</v>
          </cell>
          <cell r="C58">
            <v>-2928.5</v>
          </cell>
          <cell r="D58">
            <v>-3327.84</v>
          </cell>
          <cell r="E58">
            <v>0</v>
          </cell>
          <cell r="F58">
            <v>-3327.84</v>
          </cell>
        </row>
        <row r="59">
          <cell r="A59" t="str">
            <v>700017193</v>
          </cell>
          <cell r="B59">
            <v>-2408.5500000000002</v>
          </cell>
          <cell r="C59">
            <v>0</v>
          </cell>
          <cell r="D59">
            <v>-2408.5500000000002</v>
          </cell>
          <cell r="E59">
            <v>0</v>
          </cell>
          <cell r="F59">
            <v>-2408.5500000000002</v>
          </cell>
        </row>
        <row r="60">
          <cell r="A60" t="str">
            <v>700017194</v>
          </cell>
          <cell r="B60">
            <v>-962.81</v>
          </cell>
          <cell r="C60">
            <v>0</v>
          </cell>
          <cell r="D60">
            <v>-962.81</v>
          </cell>
          <cell r="E60">
            <v>0</v>
          </cell>
          <cell r="F60">
            <v>-962.81</v>
          </cell>
        </row>
        <row r="61">
          <cell r="A61" t="str">
            <v>700017197</v>
          </cell>
          <cell r="B61">
            <v>-1745.69</v>
          </cell>
          <cell r="C61">
            <v>0</v>
          </cell>
          <cell r="D61">
            <v>-1745.69</v>
          </cell>
          <cell r="E61">
            <v>0</v>
          </cell>
          <cell r="F61">
            <v>-1745.69</v>
          </cell>
        </row>
        <row r="62">
          <cell r="A62" t="str">
            <v>700017285</v>
          </cell>
          <cell r="B62">
            <v>-9157.52</v>
          </cell>
          <cell r="C62">
            <v>0</v>
          </cell>
          <cell r="D62">
            <v>-9157.52</v>
          </cell>
          <cell r="E62">
            <v>0</v>
          </cell>
          <cell r="F62">
            <v>-9157.52</v>
          </cell>
        </row>
        <row r="63">
          <cell r="A63" t="str">
            <v>700017286</v>
          </cell>
          <cell r="B63">
            <v>-4843.1099999999997</v>
          </cell>
          <cell r="C63">
            <v>0</v>
          </cell>
          <cell r="D63">
            <v>-4843.1099999999997</v>
          </cell>
          <cell r="E63">
            <v>0</v>
          </cell>
          <cell r="F63">
            <v>-4843.1099999999997</v>
          </cell>
        </row>
        <row r="64">
          <cell r="A64" t="str">
            <v>700017287</v>
          </cell>
          <cell r="B64">
            <v>-10796.95</v>
          </cell>
          <cell r="C64">
            <v>0</v>
          </cell>
          <cell r="D64">
            <v>-10796.95</v>
          </cell>
          <cell r="E64">
            <v>0</v>
          </cell>
          <cell r="F64">
            <v>-10796.95</v>
          </cell>
        </row>
        <row r="65">
          <cell r="A65" t="str">
            <v>700017290</v>
          </cell>
          <cell r="B65">
            <v>-627.54999999999995</v>
          </cell>
          <cell r="C65">
            <v>0</v>
          </cell>
          <cell r="D65">
            <v>-627.54999999999995</v>
          </cell>
          <cell r="E65">
            <v>0</v>
          </cell>
          <cell r="F65">
            <v>-627.54999999999995</v>
          </cell>
        </row>
        <row r="66">
          <cell r="A66" t="str">
            <v>700017291</v>
          </cell>
          <cell r="B66">
            <v>-356.46</v>
          </cell>
          <cell r="C66">
            <v>0</v>
          </cell>
          <cell r="D66">
            <v>-356.46</v>
          </cell>
          <cell r="E66">
            <v>0</v>
          </cell>
          <cell r="F66">
            <v>-356.46</v>
          </cell>
        </row>
        <row r="67">
          <cell r="A67" t="str">
            <v>700017292</v>
          </cell>
          <cell r="B67">
            <v>-2674.91</v>
          </cell>
          <cell r="C67">
            <v>0</v>
          </cell>
          <cell r="D67">
            <v>-2674.91</v>
          </cell>
          <cell r="E67">
            <v>0</v>
          </cell>
          <cell r="F67">
            <v>-2674.91</v>
          </cell>
        </row>
        <row r="68">
          <cell r="A68" t="str">
            <v>700017294</v>
          </cell>
          <cell r="B68">
            <v>-15354.79</v>
          </cell>
          <cell r="C68">
            <v>0</v>
          </cell>
          <cell r="D68">
            <v>-15354.79</v>
          </cell>
          <cell r="E68">
            <v>0</v>
          </cell>
          <cell r="F68">
            <v>-15354.79</v>
          </cell>
        </row>
        <row r="69">
          <cell r="A69" t="str">
            <v>700017295</v>
          </cell>
          <cell r="B69">
            <v>-4941.0600000000004</v>
          </cell>
          <cell r="C69">
            <v>0</v>
          </cell>
          <cell r="D69">
            <v>-4941.0600000000004</v>
          </cell>
          <cell r="E69">
            <v>0</v>
          </cell>
          <cell r="F69">
            <v>-4941.0600000000004</v>
          </cell>
        </row>
        <row r="70">
          <cell r="A70" t="str">
            <v>700017297</v>
          </cell>
          <cell r="B70">
            <v>0</v>
          </cell>
          <cell r="C70">
            <v>0</v>
          </cell>
          <cell r="D70">
            <v>0</v>
          </cell>
          <cell r="E70">
            <v>0</v>
          </cell>
          <cell r="F70">
            <v>0</v>
          </cell>
        </row>
        <row r="71">
          <cell r="A71" t="str">
            <v>700017298</v>
          </cell>
          <cell r="B71">
            <v>-2858.17</v>
          </cell>
          <cell r="C71">
            <v>0</v>
          </cell>
          <cell r="D71">
            <v>-2858.17</v>
          </cell>
          <cell r="E71">
            <v>0</v>
          </cell>
          <cell r="F71">
            <v>-2858.17</v>
          </cell>
        </row>
        <row r="72">
          <cell r="A72" t="str">
            <v>700017299</v>
          </cell>
          <cell r="B72">
            <v>-8495.07</v>
          </cell>
          <cell r="C72">
            <v>0</v>
          </cell>
          <cell r="D72">
            <v>-8495.07</v>
          </cell>
          <cell r="E72">
            <v>0</v>
          </cell>
          <cell r="F72">
            <v>-8495.07</v>
          </cell>
        </row>
        <row r="73">
          <cell r="A73" t="str">
            <v>700017300</v>
          </cell>
          <cell r="B73">
            <v>-4579.21</v>
          </cell>
          <cell r="C73">
            <v>0</v>
          </cell>
          <cell r="D73">
            <v>-4579.21</v>
          </cell>
          <cell r="E73">
            <v>0</v>
          </cell>
          <cell r="F73">
            <v>-4579.21</v>
          </cell>
        </row>
        <row r="74">
          <cell r="A74" t="str">
            <v>700017301</v>
          </cell>
          <cell r="B74">
            <v>-712.92</v>
          </cell>
          <cell r="C74">
            <v>0</v>
          </cell>
          <cell r="D74">
            <v>-712.92</v>
          </cell>
          <cell r="E74">
            <v>0</v>
          </cell>
          <cell r="F74">
            <v>-712.92</v>
          </cell>
        </row>
        <row r="75">
          <cell r="A75" t="str">
            <v>700017302</v>
          </cell>
          <cell r="B75">
            <v>-1342.55</v>
          </cell>
          <cell r="C75">
            <v>0</v>
          </cell>
          <cell r="D75">
            <v>-1342.55</v>
          </cell>
          <cell r="E75">
            <v>0</v>
          </cell>
          <cell r="F75">
            <v>-1342.55</v>
          </cell>
        </row>
        <row r="76">
          <cell r="A76" t="str">
            <v>700017303</v>
          </cell>
          <cell r="B76">
            <v>-1240</v>
          </cell>
          <cell r="C76">
            <v>0</v>
          </cell>
          <cell r="D76">
            <v>-1240</v>
          </cell>
          <cell r="E76">
            <v>0</v>
          </cell>
          <cell r="F76">
            <v>-1240</v>
          </cell>
        </row>
        <row r="77">
          <cell r="A77" t="str">
            <v>700017304</v>
          </cell>
          <cell r="B77">
            <v>-1178.5899999999999</v>
          </cell>
          <cell r="C77">
            <v>0</v>
          </cell>
          <cell r="D77">
            <v>-1178.5899999999999</v>
          </cell>
          <cell r="E77">
            <v>0</v>
          </cell>
          <cell r="F77">
            <v>-1178.5899999999999</v>
          </cell>
        </row>
        <row r="78">
          <cell r="A78" t="str">
            <v>700018133</v>
          </cell>
          <cell r="B78">
            <v>-3294.07</v>
          </cell>
          <cell r="C78">
            <v>-11077.45</v>
          </cell>
          <cell r="D78">
            <v>-14371.52</v>
          </cell>
          <cell r="E78">
            <v>0</v>
          </cell>
          <cell r="F78">
            <v>-14371.52</v>
          </cell>
        </row>
        <row r="79">
          <cell r="A79" t="str">
            <v>700018134</v>
          </cell>
          <cell r="B79">
            <v>-7177.64</v>
          </cell>
          <cell r="C79">
            <v>-21534.18</v>
          </cell>
          <cell r="D79">
            <v>-28711.82</v>
          </cell>
          <cell r="E79">
            <v>0</v>
          </cell>
          <cell r="F79">
            <v>-28711.82</v>
          </cell>
        </row>
        <row r="80">
          <cell r="A80" t="str">
            <v>700018179</v>
          </cell>
          <cell r="B80">
            <v>0</v>
          </cell>
          <cell r="C80">
            <v>-173.24</v>
          </cell>
          <cell r="D80">
            <v>-173.24</v>
          </cell>
          <cell r="E80">
            <v>0</v>
          </cell>
          <cell r="F80">
            <v>-173.24</v>
          </cell>
        </row>
        <row r="81">
          <cell r="A81" t="str">
            <v>700018231</v>
          </cell>
          <cell r="B81">
            <v>-35558.74</v>
          </cell>
          <cell r="C81">
            <v>0</v>
          </cell>
          <cell r="D81">
            <v>-35558.74</v>
          </cell>
          <cell r="E81">
            <v>0</v>
          </cell>
          <cell r="F81">
            <v>-35558.74</v>
          </cell>
        </row>
        <row r="82">
          <cell r="A82" t="str">
            <v>700018232</v>
          </cell>
          <cell r="B82">
            <v>-3087.09</v>
          </cell>
          <cell r="C82">
            <v>0</v>
          </cell>
          <cell r="D82">
            <v>-3087.09</v>
          </cell>
          <cell r="E82">
            <v>0</v>
          </cell>
          <cell r="F82">
            <v>-3087.09</v>
          </cell>
        </row>
        <row r="83">
          <cell r="A83" t="str">
            <v>700018233</v>
          </cell>
          <cell r="B83">
            <v>0</v>
          </cell>
          <cell r="C83">
            <v>-23546.959999999999</v>
          </cell>
          <cell r="D83">
            <v>-23546.959999999999</v>
          </cell>
          <cell r="E83">
            <v>0</v>
          </cell>
          <cell r="F83">
            <v>-23546.959999999999</v>
          </cell>
        </row>
        <row r="84">
          <cell r="A84" t="str">
            <v>700018234</v>
          </cell>
          <cell r="B84">
            <v>0</v>
          </cell>
          <cell r="C84">
            <v>-1230.0999999999999</v>
          </cell>
          <cell r="D84">
            <v>-1230.0999999999999</v>
          </cell>
          <cell r="E84">
            <v>0</v>
          </cell>
          <cell r="F84">
            <v>-1230.0999999999999</v>
          </cell>
        </row>
        <row r="85">
          <cell r="A85" t="str">
            <v>700018242</v>
          </cell>
          <cell r="B85">
            <v>-5310.28</v>
          </cell>
          <cell r="C85">
            <v>0</v>
          </cell>
          <cell r="D85">
            <v>-5310.28</v>
          </cell>
          <cell r="E85">
            <v>0</v>
          </cell>
          <cell r="F85">
            <v>-5310.28</v>
          </cell>
        </row>
        <row r="86">
          <cell r="A86" t="str">
            <v>700018263</v>
          </cell>
          <cell r="B86">
            <v>-9023.18</v>
          </cell>
          <cell r="C86">
            <v>0</v>
          </cell>
          <cell r="D86">
            <v>-9023.18</v>
          </cell>
          <cell r="E86">
            <v>0</v>
          </cell>
          <cell r="F86">
            <v>-9023.18</v>
          </cell>
        </row>
        <row r="87">
          <cell r="A87" t="str">
            <v>700018264</v>
          </cell>
          <cell r="B87">
            <v>-2892.95</v>
          </cell>
          <cell r="C87">
            <v>-11905.3</v>
          </cell>
          <cell r="D87">
            <v>-14798.25</v>
          </cell>
          <cell r="E87">
            <v>0</v>
          </cell>
          <cell r="F87">
            <v>-14798.25</v>
          </cell>
        </row>
        <row r="88">
          <cell r="A88" t="str">
            <v>700018533</v>
          </cell>
          <cell r="B88">
            <v>0</v>
          </cell>
          <cell r="C88">
            <v>-1387.41</v>
          </cell>
          <cell r="D88">
            <v>-1387.41</v>
          </cell>
          <cell r="E88">
            <v>0</v>
          </cell>
          <cell r="F88">
            <v>-1387.41</v>
          </cell>
        </row>
        <row r="89">
          <cell r="A89" t="str">
            <v>700018571</v>
          </cell>
          <cell r="B89">
            <v>0</v>
          </cell>
          <cell r="C89">
            <v>-1230.0999999999999</v>
          </cell>
          <cell r="D89">
            <v>-1230.0999999999999</v>
          </cell>
          <cell r="E89">
            <v>0</v>
          </cell>
          <cell r="F89">
            <v>-1230.0999999999999</v>
          </cell>
        </row>
        <row r="90">
          <cell r="A90" t="str">
            <v>700018627</v>
          </cell>
          <cell r="B90">
            <v>0</v>
          </cell>
          <cell r="C90">
            <v>-800</v>
          </cell>
          <cell r="D90">
            <v>-800</v>
          </cell>
          <cell r="E90">
            <v>0</v>
          </cell>
          <cell r="F90">
            <v>-800</v>
          </cell>
        </row>
        <row r="91">
          <cell r="A91" t="str">
            <v>700018629</v>
          </cell>
          <cell r="B91">
            <v>-1426.93</v>
          </cell>
          <cell r="C91">
            <v>0</v>
          </cell>
          <cell r="D91">
            <v>-1426.93</v>
          </cell>
          <cell r="E91">
            <v>0</v>
          </cell>
          <cell r="F91">
            <v>-1426.93</v>
          </cell>
        </row>
        <row r="92">
          <cell r="A92" t="str">
            <v>700018650</v>
          </cell>
          <cell r="B92">
            <v>0</v>
          </cell>
          <cell r="C92">
            <v>0</v>
          </cell>
          <cell r="D92">
            <v>0</v>
          </cell>
          <cell r="E92">
            <v>0</v>
          </cell>
          <cell r="F92">
            <v>0</v>
          </cell>
        </row>
        <row r="93">
          <cell r="A93" t="str">
            <v>700018700</v>
          </cell>
          <cell r="B93">
            <v>-9036.68</v>
          </cell>
          <cell r="C93">
            <v>-27321.81</v>
          </cell>
          <cell r="D93">
            <v>-36358.490000000005</v>
          </cell>
          <cell r="E93">
            <v>0</v>
          </cell>
          <cell r="F93">
            <v>-36358.490000000005</v>
          </cell>
        </row>
        <row r="94">
          <cell r="A94" t="str">
            <v>700018705</v>
          </cell>
          <cell r="B94">
            <v>-18802.13</v>
          </cell>
          <cell r="C94">
            <v>-56454.35</v>
          </cell>
          <cell r="D94">
            <v>-75256.479999999996</v>
          </cell>
          <cell r="E94">
            <v>0</v>
          </cell>
          <cell r="F94">
            <v>-75256.479999999996</v>
          </cell>
        </row>
        <row r="95">
          <cell r="A95" t="str">
            <v>700018893</v>
          </cell>
          <cell r="B95">
            <v>0</v>
          </cell>
          <cell r="C95">
            <v>-1248.01</v>
          </cell>
          <cell r="D95">
            <v>-1248.01</v>
          </cell>
          <cell r="E95">
            <v>0</v>
          </cell>
          <cell r="F95">
            <v>-1248.01</v>
          </cell>
        </row>
        <row r="96">
          <cell r="A96" t="str">
            <v>700018950</v>
          </cell>
          <cell r="B96">
            <v>0</v>
          </cell>
          <cell r="C96">
            <v>-597.97</v>
          </cell>
          <cell r="D96">
            <v>-597.97</v>
          </cell>
          <cell r="E96">
            <v>0</v>
          </cell>
          <cell r="F96">
            <v>-597.97</v>
          </cell>
        </row>
        <row r="97">
          <cell r="A97" t="str">
            <v>700019052</v>
          </cell>
          <cell r="B97">
            <v>-1495.83</v>
          </cell>
          <cell r="C97">
            <v>0</v>
          </cell>
          <cell r="D97">
            <v>-1495.83</v>
          </cell>
          <cell r="E97">
            <v>0</v>
          </cell>
          <cell r="F97">
            <v>-1495.83</v>
          </cell>
        </row>
        <row r="98">
          <cell r="A98" t="str">
            <v>700019103</v>
          </cell>
          <cell r="B98">
            <v>-7747.53</v>
          </cell>
          <cell r="C98">
            <v>0</v>
          </cell>
          <cell r="D98">
            <v>-7747.53</v>
          </cell>
          <cell r="E98">
            <v>0</v>
          </cell>
          <cell r="F98">
            <v>-7747.53</v>
          </cell>
        </row>
        <row r="99">
          <cell r="A99" t="str">
            <v>700019136</v>
          </cell>
          <cell r="B99">
            <v>-1467.34</v>
          </cell>
          <cell r="C99">
            <v>0</v>
          </cell>
          <cell r="D99">
            <v>-1467.34</v>
          </cell>
          <cell r="E99">
            <v>0</v>
          </cell>
          <cell r="F99">
            <v>-1467.34</v>
          </cell>
        </row>
        <row r="100">
          <cell r="A100" t="str">
            <v>700019175</v>
          </cell>
          <cell r="B100">
            <v>-34834.82</v>
          </cell>
          <cell r="C100">
            <v>0</v>
          </cell>
          <cell r="D100">
            <v>-34834.82</v>
          </cell>
          <cell r="E100">
            <v>0</v>
          </cell>
          <cell r="F100">
            <v>-34834.82</v>
          </cell>
        </row>
        <row r="101">
          <cell r="A101" t="str">
            <v>700019176</v>
          </cell>
          <cell r="B101">
            <v>-10755.73</v>
          </cell>
          <cell r="C101">
            <v>0</v>
          </cell>
          <cell r="D101">
            <v>-10755.73</v>
          </cell>
          <cell r="E101">
            <v>0</v>
          </cell>
          <cell r="F101">
            <v>-10755.73</v>
          </cell>
        </row>
        <row r="102">
          <cell r="A102" t="str">
            <v>700019177</v>
          </cell>
          <cell r="B102">
            <v>-12481.38</v>
          </cell>
          <cell r="C102">
            <v>0</v>
          </cell>
          <cell r="D102">
            <v>-12481.38</v>
          </cell>
          <cell r="E102">
            <v>0</v>
          </cell>
          <cell r="F102">
            <v>-12481.38</v>
          </cell>
        </row>
        <row r="103">
          <cell r="A103" t="str">
            <v>700019289</v>
          </cell>
          <cell r="B103">
            <v>-1402.47</v>
          </cell>
          <cell r="C103">
            <v>0</v>
          </cell>
          <cell r="D103">
            <v>-1402.47</v>
          </cell>
          <cell r="E103">
            <v>0</v>
          </cell>
          <cell r="F103">
            <v>-1402.47</v>
          </cell>
        </row>
        <row r="104">
          <cell r="A104" t="str">
            <v>700019303</v>
          </cell>
          <cell r="B104">
            <v>-6246.31</v>
          </cell>
          <cell r="C104">
            <v>0</v>
          </cell>
          <cell r="D104">
            <v>-6246.31</v>
          </cell>
          <cell r="E104">
            <v>0</v>
          </cell>
          <cell r="F104">
            <v>-6246.31</v>
          </cell>
        </row>
        <row r="105">
          <cell r="A105" t="str">
            <v>700019304</v>
          </cell>
          <cell r="B105">
            <v>-749.33</v>
          </cell>
          <cell r="C105">
            <v>0</v>
          </cell>
          <cell r="D105">
            <v>-749.33</v>
          </cell>
          <cell r="E105">
            <v>0</v>
          </cell>
          <cell r="F105">
            <v>-749.33</v>
          </cell>
        </row>
        <row r="106">
          <cell r="A106" t="str">
            <v>700019305</v>
          </cell>
          <cell r="B106">
            <v>-9147.94</v>
          </cell>
          <cell r="C106">
            <v>-67084.89</v>
          </cell>
          <cell r="D106">
            <v>-76232.83</v>
          </cell>
          <cell r="E106">
            <v>0</v>
          </cell>
          <cell r="F106">
            <v>-76232.83</v>
          </cell>
        </row>
        <row r="107">
          <cell r="A107" t="str">
            <v>700019309</v>
          </cell>
          <cell r="B107">
            <v>-205.86</v>
          </cell>
          <cell r="C107">
            <v>-1400</v>
          </cell>
          <cell r="D107">
            <v>-1605.8600000000001</v>
          </cell>
          <cell r="E107">
            <v>0</v>
          </cell>
          <cell r="F107">
            <v>-1605.8600000000001</v>
          </cell>
        </row>
        <row r="108">
          <cell r="A108" t="str">
            <v>700019330</v>
          </cell>
          <cell r="B108">
            <v>-787.48</v>
          </cell>
          <cell r="C108">
            <v>0</v>
          </cell>
          <cell r="D108">
            <v>-787.48</v>
          </cell>
          <cell r="E108">
            <v>0</v>
          </cell>
          <cell r="F108">
            <v>-787.48</v>
          </cell>
        </row>
        <row r="109">
          <cell r="A109" t="str">
            <v>700019590</v>
          </cell>
          <cell r="B109">
            <v>0</v>
          </cell>
          <cell r="C109">
            <v>-209.88</v>
          </cell>
          <cell r="D109">
            <v>-209.88</v>
          </cell>
          <cell r="E109">
            <v>0</v>
          </cell>
          <cell r="F109">
            <v>-209.88</v>
          </cell>
        </row>
        <row r="110">
          <cell r="A110" t="str">
            <v>700019597</v>
          </cell>
          <cell r="B110">
            <v>0</v>
          </cell>
          <cell r="C110">
            <v>-71458.7</v>
          </cell>
          <cell r="D110">
            <v>-71458.7</v>
          </cell>
          <cell r="E110">
            <v>0</v>
          </cell>
          <cell r="F110">
            <v>-71458.7</v>
          </cell>
        </row>
        <row r="111">
          <cell r="A111" t="str">
            <v>700019598</v>
          </cell>
          <cell r="B111">
            <v>0</v>
          </cell>
          <cell r="C111">
            <v>-13356.86</v>
          </cell>
          <cell r="D111">
            <v>-13356.86</v>
          </cell>
          <cell r="E111">
            <v>0</v>
          </cell>
          <cell r="F111">
            <v>-13356.86</v>
          </cell>
        </row>
        <row r="112">
          <cell r="A112" t="str">
            <v>700019663</v>
          </cell>
          <cell r="B112">
            <v>-1576.49</v>
          </cell>
          <cell r="C112">
            <v>0</v>
          </cell>
          <cell r="D112">
            <v>-1576.49</v>
          </cell>
          <cell r="E112">
            <v>0</v>
          </cell>
          <cell r="F112">
            <v>-1576.49</v>
          </cell>
        </row>
        <row r="113">
          <cell r="A113" t="str">
            <v>700019776</v>
          </cell>
          <cell r="B113">
            <v>-4166.16</v>
          </cell>
          <cell r="C113">
            <v>0</v>
          </cell>
          <cell r="D113">
            <v>-4166.16</v>
          </cell>
          <cell r="E113">
            <v>0</v>
          </cell>
          <cell r="F113">
            <v>-4166.16</v>
          </cell>
        </row>
        <row r="114">
          <cell r="A114" t="str">
            <v>700019814</v>
          </cell>
          <cell r="B114">
            <v>0</v>
          </cell>
          <cell r="C114">
            <v>-1400</v>
          </cell>
          <cell r="D114">
            <v>-1400</v>
          </cell>
          <cell r="E114">
            <v>0</v>
          </cell>
          <cell r="F114">
            <v>-1400</v>
          </cell>
        </row>
        <row r="115">
          <cell r="A115" t="str">
            <v>700019842</v>
          </cell>
          <cell r="B115">
            <v>0</v>
          </cell>
          <cell r="C115">
            <v>-14434.51</v>
          </cell>
          <cell r="D115">
            <v>-14434.51</v>
          </cell>
          <cell r="E115">
            <v>0</v>
          </cell>
          <cell r="F115">
            <v>-14434.51</v>
          </cell>
        </row>
        <row r="116">
          <cell r="A116" t="str">
            <v>700019876</v>
          </cell>
          <cell r="B116">
            <v>0</v>
          </cell>
          <cell r="C116">
            <v>-30024.04</v>
          </cell>
          <cell r="D116">
            <v>-30024.04</v>
          </cell>
          <cell r="E116">
            <v>0</v>
          </cell>
          <cell r="F116">
            <v>-30024.04</v>
          </cell>
        </row>
        <row r="117">
          <cell r="A117" t="str">
            <v>700019877</v>
          </cell>
          <cell r="B117">
            <v>0</v>
          </cell>
          <cell r="C117">
            <v>-18268.03</v>
          </cell>
          <cell r="D117">
            <v>-18268.03</v>
          </cell>
          <cell r="E117">
            <v>0</v>
          </cell>
          <cell r="F117">
            <v>-18268.03</v>
          </cell>
        </row>
        <row r="118">
          <cell r="A118" t="str">
            <v>700019878</v>
          </cell>
          <cell r="B118">
            <v>0</v>
          </cell>
          <cell r="C118">
            <v>-57786.84</v>
          </cell>
          <cell r="D118">
            <v>-57786.84</v>
          </cell>
          <cell r="E118">
            <v>0</v>
          </cell>
          <cell r="F118">
            <v>-57786.84</v>
          </cell>
        </row>
        <row r="119">
          <cell r="A119" t="str">
            <v>700019921</v>
          </cell>
          <cell r="B119">
            <v>0</v>
          </cell>
          <cell r="C119">
            <v>-11629.06</v>
          </cell>
          <cell r="D119">
            <v>-11629.06</v>
          </cell>
          <cell r="E119">
            <v>0</v>
          </cell>
          <cell r="F119">
            <v>-11629.06</v>
          </cell>
        </row>
        <row r="120">
          <cell r="A120" t="str">
            <v>700019925</v>
          </cell>
          <cell r="B120">
            <v>-527.58000000000004</v>
          </cell>
          <cell r="C120">
            <v>-3900.33</v>
          </cell>
          <cell r="D120">
            <v>-4427.91</v>
          </cell>
          <cell r="E120">
            <v>0</v>
          </cell>
          <cell r="F120">
            <v>-4427.91</v>
          </cell>
        </row>
        <row r="121">
          <cell r="A121" t="str">
            <v>700019926</v>
          </cell>
          <cell r="B121">
            <v>-3219.87</v>
          </cell>
          <cell r="C121">
            <v>-23612.37</v>
          </cell>
          <cell r="D121">
            <v>-26832.239999999998</v>
          </cell>
          <cell r="E121">
            <v>0</v>
          </cell>
          <cell r="F121">
            <v>-26832.239999999998</v>
          </cell>
        </row>
        <row r="122">
          <cell r="A122" t="str">
            <v>700019952</v>
          </cell>
          <cell r="B122">
            <v>-1065.8499999999999</v>
          </cell>
          <cell r="C122">
            <v>0</v>
          </cell>
          <cell r="D122">
            <v>-1065.8499999999999</v>
          </cell>
          <cell r="E122">
            <v>0</v>
          </cell>
          <cell r="F122">
            <v>-1065.8499999999999</v>
          </cell>
        </row>
        <row r="123">
          <cell r="A123" t="str">
            <v>700019959</v>
          </cell>
          <cell r="B123">
            <v>0</v>
          </cell>
          <cell r="C123">
            <v>-7821.08</v>
          </cell>
          <cell r="D123">
            <v>-7821.08</v>
          </cell>
          <cell r="E123">
            <v>0</v>
          </cell>
          <cell r="F123">
            <v>-7821.08</v>
          </cell>
        </row>
        <row r="124">
          <cell r="A124" t="str">
            <v>700020140</v>
          </cell>
          <cell r="B124">
            <v>-566.33000000000004</v>
          </cell>
          <cell r="C124">
            <v>0</v>
          </cell>
          <cell r="D124">
            <v>-566.33000000000004</v>
          </cell>
          <cell r="E124">
            <v>0</v>
          </cell>
          <cell r="F124">
            <v>-566.33000000000004</v>
          </cell>
        </row>
        <row r="125">
          <cell r="A125" t="str">
            <v>700020609</v>
          </cell>
          <cell r="B125">
            <v>-1065.4100000000001</v>
          </cell>
          <cell r="C125">
            <v>-7861.07</v>
          </cell>
          <cell r="D125">
            <v>-8926.48</v>
          </cell>
          <cell r="E125">
            <v>0</v>
          </cell>
          <cell r="F125">
            <v>-8926.48</v>
          </cell>
        </row>
        <row r="126">
          <cell r="A126" t="str">
            <v>700021057</v>
          </cell>
          <cell r="B126">
            <v>-160.88</v>
          </cell>
          <cell r="C126">
            <v>0</v>
          </cell>
          <cell r="D126">
            <v>-160.88</v>
          </cell>
          <cell r="E126">
            <v>0</v>
          </cell>
          <cell r="F126">
            <v>-160.88</v>
          </cell>
        </row>
        <row r="127">
          <cell r="A127" t="str">
            <v>700021091</v>
          </cell>
          <cell r="B127">
            <v>0</v>
          </cell>
          <cell r="C127">
            <v>-21396.21</v>
          </cell>
          <cell r="D127">
            <v>-21396.21</v>
          </cell>
          <cell r="E127">
            <v>0</v>
          </cell>
          <cell r="F127">
            <v>-21396.21</v>
          </cell>
        </row>
        <row r="128">
          <cell r="A128" t="str">
            <v>700021092</v>
          </cell>
          <cell r="B128">
            <v>0</v>
          </cell>
          <cell r="C128">
            <v>-1400</v>
          </cell>
          <cell r="D128">
            <v>-1400</v>
          </cell>
          <cell r="E128">
            <v>0</v>
          </cell>
          <cell r="F128">
            <v>-1400</v>
          </cell>
        </row>
        <row r="129">
          <cell r="A129" t="str">
            <v>700021093</v>
          </cell>
          <cell r="B129">
            <v>0</v>
          </cell>
          <cell r="C129">
            <v>-854.56</v>
          </cell>
          <cell r="D129">
            <v>-854.56</v>
          </cell>
          <cell r="E129">
            <v>0</v>
          </cell>
          <cell r="F129">
            <v>-854.56</v>
          </cell>
        </row>
        <row r="130">
          <cell r="A130" t="str">
            <v>700021190</v>
          </cell>
          <cell r="B130">
            <v>0</v>
          </cell>
          <cell r="C130">
            <v>-9304.08</v>
          </cell>
          <cell r="D130">
            <v>-9304.08</v>
          </cell>
          <cell r="E130">
            <v>0</v>
          </cell>
          <cell r="F130">
            <v>-9304.08</v>
          </cell>
        </row>
        <row r="131">
          <cell r="A131" t="str">
            <v>700021196</v>
          </cell>
          <cell r="B131">
            <v>0</v>
          </cell>
          <cell r="C131">
            <v>-12313.41</v>
          </cell>
          <cell r="D131">
            <v>-12313.41</v>
          </cell>
          <cell r="E131">
            <v>0</v>
          </cell>
          <cell r="F131">
            <v>-12313.41</v>
          </cell>
        </row>
        <row r="132">
          <cell r="A132" t="str">
            <v>700021202</v>
          </cell>
          <cell r="B132">
            <v>-261.52</v>
          </cell>
          <cell r="C132">
            <v>-1926.7</v>
          </cell>
          <cell r="D132">
            <v>-2188.2200000000003</v>
          </cell>
          <cell r="E132">
            <v>0</v>
          </cell>
          <cell r="F132">
            <v>-2188.2200000000003</v>
          </cell>
        </row>
        <row r="133">
          <cell r="A133" t="str">
            <v>700021315</v>
          </cell>
          <cell r="B133">
            <v>-814.39</v>
          </cell>
          <cell r="C133">
            <v>0</v>
          </cell>
          <cell r="D133">
            <v>-814.39</v>
          </cell>
          <cell r="E133">
            <v>0</v>
          </cell>
          <cell r="F133">
            <v>-814.39</v>
          </cell>
        </row>
        <row r="134">
          <cell r="A134" t="str">
            <v>700021357</v>
          </cell>
          <cell r="B134">
            <v>0</v>
          </cell>
          <cell r="C134">
            <v>-164.79</v>
          </cell>
          <cell r="D134">
            <v>-164.79</v>
          </cell>
          <cell r="E134">
            <v>0</v>
          </cell>
          <cell r="F134">
            <v>-164.79</v>
          </cell>
        </row>
        <row r="135">
          <cell r="A135" t="str">
            <v>700021372</v>
          </cell>
          <cell r="B135">
            <v>-1131.98</v>
          </cell>
          <cell r="C135">
            <v>0</v>
          </cell>
          <cell r="D135">
            <v>-1131.98</v>
          </cell>
          <cell r="E135">
            <v>0</v>
          </cell>
          <cell r="F135">
            <v>-1131.98</v>
          </cell>
        </row>
        <row r="136">
          <cell r="A136" t="str">
            <v>700021599</v>
          </cell>
          <cell r="B136">
            <v>0</v>
          </cell>
          <cell r="C136">
            <v>-7442.73</v>
          </cell>
          <cell r="D136">
            <v>-7442.73</v>
          </cell>
          <cell r="E136">
            <v>0</v>
          </cell>
          <cell r="F136">
            <v>-7442.73</v>
          </cell>
        </row>
        <row r="137">
          <cell r="A137" t="str">
            <v>RMGCA6007</v>
          </cell>
          <cell r="B137">
            <v>0</v>
          </cell>
          <cell r="C137">
            <v>-443.22</v>
          </cell>
          <cell r="D137">
            <v>-443.22</v>
          </cell>
          <cell r="E137">
            <v>0</v>
          </cell>
          <cell r="F137">
            <v>-443.22</v>
          </cell>
        </row>
        <row r="138">
          <cell r="A138" t="str">
            <v>RMGCA6012</v>
          </cell>
          <cell r="B138">
            <v>0</v>
          </cell>
          <cell r="C138">
            <v>-3275.92</v>
          </cell>
          <cell r="D138">
            <v>-3275.92</v>
          </cell>
          <cell r="E138">
            <v>0</v>
          </cell>
          <cell r="F138">
            <v>-3275.92</v>
          </cell>
        </row>
        <row r="139">
          <cell r="A139" t="str">
            <v>RMGCA6013</v>
          </cell>
          <cell r="B139">
            <v>0</v>
          </cell>
          <cell r="C139">
            <v>-1097.46</v>
          </cell>
          <cell r="D139">
            <v>-1097.46</v>
          </cell>
          <cell r="E139">
            <v>0</v>
          </cell>
          <cell r="F139">
            <v>-1097.46</v>
          </cell>
        </row>
        <row r="140">
          <cell r="A140" t="str">
            <v>RMGCA6014</v>
          </cell>
          <cell r="B140">
            <v>0</v>
          </cell>
          <cell r="C140">
            <v>-38400.28</v>
          </cell>
          <cell r="D140">
            <v>-38400.28</v>
          </cell>
          <cell r="E140">
            <v>0</v>
          </cell>
          <cell r="F140">
            <v>-38400.28</v>
          </cell>
        </row>
        <row r="141">
          <cell r="A141" t="str">
            <v>RMGCA6015</v>
          </cell>
          <cell r="B141">
            <v>0</v>
          </cell>
          <cell r="C141">
            <v>939.01</v>
          </cell>
          <cell r="D141">
            <v>939.01</v>
          </cell>
          <cell r="E141">
            <v>0</v>
          </cell>
          <cell r="F141">
            <v>939.01</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2">
        <row r="2">
          <cell r="A2" t="str">
            <v>530000</v>
          </cell>
          <cell r="B2">
            <v>-399871.07</v>
          </cell>
        </row>
        <row r="3">
          <cell r="A3" t="str">
            <v>530010</v>
          </cell>
          <cell r="B3">
            <v>0</v>
          </cell>
        </row>
        <row r="4">
          <cell r="A4" t="str">
            <v>530011</v>
          </cell>
          <cell r="B4">
            <v>-122223.43</v>
          </cell>
        </row>
        <row r="5">
          <cell r="A5" t="str">
            <v>530012</v>
          </cell>
          <cell r="B5">
            <v>-222.97</v>
          </cell>
        </row>
        <row r="6">
          <cell r="A6" t="str">
            <v>530020</v>
          </cell>
          <cell r="B6">
            <v>-93053.2</v>
          </cell>
        </row>
        <row r="7">
          <cell r="A7" t="str">
            <v>530021</v>
          </cell>
          <cell r="B7">
            <v>-815958.63</v>
          </cell>
        </row>
        <row r="8">
          <cell r="A8" t="str">
            <v>530040</v>
          </cell>
          <cell r="B8">
            <v>0</v>
          </cell>
        </row>
        <row r="9">
          <cell r="A9" t="str">
            <v>530210</v>
          </cell>
          <cell r="B9">
            <v>0</v>
          </cell>
        </row>
        <row r="10">
          <cell r="A10" t="str">
            <v>530610</v>
          </cell>
          <cell r="B10">
            <v>0</v>
          </cell>
        </row>
        <row r="11">
          <cell r="A11" t="str">
            <v>550000</v>
          </cell>
          <cell r="B11">
            <v>-26708.26</v>
          </cell>
        </row>
        <row r="12">
          <cell r="A12" t="str">
            <v>550200</v>
          </cell>
          <cell r="B12">
            <v>-19074.310000000001</v>
          </cell>
        </row>
        <row r="13">
          <cell r="A13" t="str">
            <v>550210</v>
          </cell>
          <cell r="B13">
            <v>0</v>
          </cell>
        </row>
        <row r="14">
          <cell r="A14" t="str">
            <v>550851</v>
          </cell>
          <cell r="B14">
            <v>0</v>
          </cell>
        </row>
        <row r="15">
          <cell r="A15" t="str">
            <v>550890</v>
          </cell>
          <cell r="B15">
            <v>-24951.01</v>
          </cell>
        </row>
        <row r="16">
          <cell r="A16" t="str">
            <v>550900</v>
          </cell>
          <cell r="B16">
            <v>-530</v>
          </cell>
        </row>
        <row r="17">
          <cell r="A17" t="str">
            <v>551000</v>
          </cell>
          <cell r="B17">
            <v>-1131.54</v>
          </cell>
        </row>
        <row r="18">
          <cell r="A18" t="str">
            <v>560030</v>
          </cell>
          <cell r="B18">
            <v>-2688250</v>
          </cell>
        </row>
        <row r="19">
          <cell r="A19" t="str">
            <v>560031</v>
          </cell>
          <cell r="B19">
            <v>-598047.37</v>
          </cell>
        </row>
        <row r="20">
          <cell r="A20" t="str">
            <v>570000</v>
          </cell>
          <cell r="B20">
            <v>-2254</v>
          </cell>
        </row>
        <row r="21">
          <cell r="A21" t="str">
            <v>610000</v>
          </cell>
          <cell r="B21">
            <v>0</v>
          </cell>
        </row>
        <row r="22">
          <cell r="A22" t="str">
            <v>618821</v>
          </cell>
          <cell r="B22">
            <v>0</v>
          </cell>
        </row>
        <row r="23">
          <cell r="A23" t="str">
            <v>618822</v>
          </cell>
          <cell r="B23">
            <v>0</v>
          </cell>
        </row>
        <row r="24">
          <cell r="A24" t="str">
            <v>618824</v>
          </cell>
          <cell r="B24">
            <v>26901.31</v>
          </cell>
        </row>
        <row r="25">
          <cell r="A25" t="str">
            <v>618825</v>
          </cell>
          <cell r="B25">
            <v>0</v>
          </cell>
        </row>
        <row r="26">
          <cell r="A26" t="str">
            <v>618827</v>
          </cell>
          <cell r="B26">
            <v>1479.57</v>
          </cell>
        </row>
        <row r="27">
          <cell r="A27" t="str">
            <v>618828</v>
          </cell>
          <cell r="B27">
            <v>0</v>
          </cell>
        </row>
        <row r="28">
          <cell r="A28" t="str">
            <v>619010</v>
          </cell>
          <cell r="B28">
            <v>4888.6899999999996</v>
          </cell>
        </row>
        <row r="29">
          <cell r="A29" t="str">
            <v>619012</v>
          </cell>
          <cell r="B29">
            <v>0</v>
          </cell>
        </row>
        <row r="30">
          <cell r="A30" t="str">
            <v>619020</v>
          </cell>
          <cell r="B30">
            <v>16416.11</v>
          </cell>
        </row>
        <row r="31">
          <cell r="A31" t="str">
            <v>619075</v>
          </cell>
          <cell r="B31">
            <v>0</v>
          </cell>
        </row>
        <row r="32">
          <cell r="A32" t="str">
            <v>619241</v>
          </cell>
          <cell r="B32">
            <v>141184.76</v>
          </cell>
        </row>
        <row r="33">
          <cell r="A33" t="str">
            <v>619496</v>
          </cell>
          <cell r="B33">
            <v>3987.62</v>
          </cell>
        </row>
        <row r="34">
          <cell r="A34" t="str">
            <v>619522</v>
          </cell>
          <cell r="B34">
            <v>67002.98</v>
          </cell>
        </row>
        <row r="35">
          <cell r="A35" t="str">
            <v>619999</v>
          </cell>
          <cell r="B35">
            <v>2254</v>
          </cell>
        </row>
        <row r="36">
          <cell r="A36" t="str">
            <v>620000</v>
          </cell>
          <cell r="B36">
            <v>0</v>
          </cell>
        </row>
        <row r="37">
          <cell r="A37" t="str">
            <v>620009</v>
          </cell>
          <cell r="B37">
            <v>33079.440000000002</v>
          </cell>
        </row>
        <row r="38">
          <cell r="A38" t="str">
            <v>620010</v>
          </cell>
          <cell r="B38">
            <v>115098.85</v>
          </cell>
        </row>
        <row r="39">
          <cell r="A39" t="str">
            <v>620011</v>
          </cell>
          <cell r="B39">
            <v>390700.2</v>
          </cell>
        </row>
        <row r="40">
          <cell r="A40" t="str">
            <v>620012</v>
          </cell>
          <cell r="B40">
            <v>124239.62</v>
          </cell>
        </row>
        <row r="41">
          <cell r="A41" t="str">
            <v>620013</v>
          </cell>
          <cell r="B41">
            <v>-54603.199999999997</v>
          </cell>
        </row>
        <row r="42">
          <cell r="A42" t="str">
            <v>620014</v>
          </cell>
          <cell r="B42">
            <v>78615.91</v>
          </cell>
        </row>
        <row r="43">
          <cell r="A43" t="str">
            <v>620015</v>
          </cell>
          <cell r="B43">
            <v>60337.7</v>
          </cell>
        </row>
        <row r="44">
          <cell r="A44" t="str">
            <v>620019</v>
          </cell>
          <cell r="B44">
            <v>6431</v>
          </cell>
        </row>
        <row r="45">
          <cell r="A45" t="str">
            <v>620020</v>
          </cell>
          <cell r="B45">
            <v>64572.08</v>
          </cell>
        </row>
        <row r="46">
          <cell r="A46" t="str">
            <v>620021</v>
          </cell>
          <cell r="B46">
            <v>21085.81</v>
          </cell>
        </row>
        <row r="47">
          <cell r="A47" t="str">
            <v>620022</v>
          </cell>
          <cell r="B47">
            <v>4435.49</v>
          </cell>
        </row>
        <row r="48">
          <cell r="A48" t="str">
            <v>620023</v>
          </cell>
          <cell r="B48">
            <v>18157.88</v>
          </cell>
        </row>
        <row r="49">
          <cell r="A49" t="str">
            <v>620024</v>
          </cell>
          <cell r="B49">
            <v>6131.1</v>
          </cell>
        </row>
        <row r="50">
          <cell r="A50" t="str">
            <v>620030</v>
          </cell>
          <cell r="B50">
            <v>0</v>
          </cell>
        </row>
        <row r="51">
          <cell r="A51" t="str">
            <v>620046</v>
          </cell>
          <cell r="B51">
            <v>228.9</v>
          </cell>
        </row>
        <row r="52">
          <cell r="A52" t="str">
            <v>620052</v>
          </cell>
          <cell r="B52">
            <v>-0.43</v>
          </cell>
        </row>
        <row r="53">
          <cell r="A53" t="str">
            <v>620060</v>
          </cell>
          <cell r="B53">
            <v>15725.1</v>
          </cell>
        </row>
        <row r="54">
          <cell r="A54" t="str">
            <v>620061</v>
          </cell>
          <cell r="B54">
            <v>0</v>
          </cell>
        </row>
        <row r="55">
          <cell r="A55" t="str">
            <v>620062</v>
          </cell>
          <cell r="B55">
            <v>-12300.2</v>
          </cell>
        </row>
        <row r="56">
          <cell r="A56" t="str">
            <v>620070</v>
          </cell>
          <cell r="B56">
            <v>0</v>
          </cell>
        </row>
        <row r="57">
          <cell r="A57" t="str">
            <v>620071</v>
          </cell>
          <cell r="B57">
            <v>0</v>
          </cell>
        </row>
        <row r="58">
          <cell r="A58" t="str">
            <v>620072</v>
          </cell>
          <cell r="B58">
            <v>0</v>
          </cell>
        </row>
        <row r="59">
          <cell r="A59" t="str">
            <v>620100</v>
          </cell>
          <cell r="B59">
            <v>6367.89</v>
          </cell>
        </row>
        <row r="60">
          <cell r="A60" t="str">
            <v>620160</v>
          </cell>
          <cell r="B60">
            <v>6228.4</v>
          </cell>
        </row>
        <row r="61">
          <cell r="A61" t="str">
            <v>620180</v>
          </cell>
          <cell r="B61">
            <v>0</v>
          </cell>
        </row>
        <row r="62">
          <cell r="A62" t="str">
            <v>620200</v>
          </cell>
          <cell r="B62">
            <v>0</v>
          </cell>
        </row>
        <row r="63">
          <cell r="A63" t="str">
            <v>620201</v>
          </cell>
          <cell r="B63">
            <v>0</v>
          </cell>
        </row>
        <row r="64">
          <cell r="A64" t="str">
            <v>620206</v>
          </cell>
          <cell r="B64">
            <v>0</v>
          </cell>
        </row>
        <row r="65">
          <cell r="A65" t="str">
            <v>620220</v>
          </cell>
          <cell r="B65">
            <v>0</v>
          </cell>
        </row>
        <row r="66">
          <cell r="A66" t="str">
            <v>620221</v>
          </cell>
          <cell r="B66">
            <v>190</v>
          </cell>
        </row>
        <row r="67">
          <cell r="A67" t="str">
            <v>620240</v>
          </cell>
          <cell r="B67">
            <v>627431.96</v>
          </cell>
        </row>
        <row r="68">
          <cell r="A68" t="str">
            <v>620260</v>
          </cell>
          <cell r="B68">
            <v>73995.740000000005</v>
          </cell>
        </row>
        <row r="69">
          <cell r="A69" t="str">
            <v>620261</v>
          </cell>
          <cell r="B69">
            <v>13560.37</v>
          </cell>
        </row>
        <row r="70">
          <cell r="A70" t="str">
            <v>620262</v>
          </cell>
          <cell r="B70">
            <v>41997.86</v>
          </cell>
        </row>
        <row r="71">
          <cell r="A71" t="str">
            <v>620263</v>
          </cell>
          <cell r="B71">
            <v>0</v>
          </cell>
        </row>
        <row r="72">
          <cell r="A72" t="str">
            <v>620270</v>
          </cell>
          <cell r="B72">
            <v>964.63</v>
          </cell>
        </row>
        <row r="73">
          <cell r="A73" t="str">
            <v>620271</v>
          </cell>
          <cell r="B73">
            <v>-8316.0400000000009</v>
          </cell>
        </row>
        <row r="74">
          <cell r="A74" t="str">
            <v>620272</v>
          </cell>
          <cell r="B74">
            <v>-13344.51</v>
          </cell>
        </row>
        <row r="75">
          <cell r="A75" t="str">
            <v>620273</v>
          </cell>
          <cell r="B75">
            <v>48157.79</v>
          </cell>
        </row>
        <row r="76">
          <cell r="A76" t="str">
            <v>620274</v>
          </cell>
          <cell r="B76">
            <v>70509.649999999994</v>
          </cell>
        </row>
        <row r="77">
          <cell r="A77" t="str">
            <v>620275</v>
          </cell>
          <cell r="B77">
            <v>-464.64</v>
          </cell>
        </row>
        <row r="78">
          <cell r="A78" t="str">
            <v>620276</v>
          </cell>
          <cell r="B78">
            <v>-11379.1</v>
          </cell>
        </row>
        <row r="79">
          <cell r="A79" t="str">
            <v>620277</v>
          </cell>
          <cell r="B79">
            <v>-5884.42</v>
          </cell>
        </row>
        <row r="80">
          <cell r="A80" t="str">
            <v>620279</v>
          </cell>
          <cell r="B80">
            <v>-569.35</v>
          </cell>
        </row>
        <row r="81">
          <cell r="A81" t="str">
            <v>620280</v>
          </cell>
          <cell r="B81">
            <v>1051.3</v>
          </cell>
        </row>
        <row r="82">
          <cell r="A82" t="str">
            <v>620300</v>
          </cell>
          <cell r="B82">
            <v>1355.83</v>
          </cell>
        </row>
        <row r="83">
          <cell r="A83" t="str">
            <v>620320</v>
          </cell>
          <cell r="B83">
            <v>0</v>
          </cell>
        </row>
        <row r="84">
          <cell r="A84" t="str">
            <v>620321</v>
          </cell>
          <cell r="B84">
            <v>0</v>
          </cell>
        </row>
        <row r="85">
          <cell r="A85" t="str">
            <v>620350</v>
          </cell>
          <cell r="B85">
            <v>822.47</v>
          </cell>
        </row>
        <row r="86">
          <cell r="A86" t="str">
            <v>620380</v>
          </cell>
          <cell r="B86">
            <v>0</v>
          </cell>
        </row>
        <row r="87">
          <cell r="A87" t="str">
            <v>620490</v>
          </cell>
          <cell r="B87">
            <v>63646.18</v>
          </cell>
        </row>
        <row r="88">
          <cell r="A88" t="str">
            <v>620494</v>
          </cell>
          <cell r="B88">
            <v>319286.08</v>
          </cell>
        </row>
        <row r="89">
          <cell r="A89" t="str">
            <v>620495</v>
          </cell>
          <cell r="B89">
            <v>0</v>
          </cell>
        </row>
        <row r="90">
          <cell r="A90" t="str">
            <v>620496</v>
          </cell>
          <cell r="B90">
            <v>-247891.42</v>
          </cell>
        </row>
        <row r="91">
          <cell r="A91" t="str">
            <v>620497</v>
          </cell>
          <cell r="B91">
            <v>0</v>
          </cell>
        </row>
        <row r="92">
          <cell r="A92" t="str">
            <v>620500</v>
          </cell>
          <cell r="B92">
            <v>0</v>
          </cell>
        </row>
        <row r="93">
          <cell r="A93" t="str">
            <v>620510</v>
          </cell>
          <cell r="B93">
            <v>252.37</v>
          </cell>
        </row>
        <row r="94">
          <cell r="A94" t="str">
            <v>620520</v>
          </cell>
          <cell r="B94">
            <v>0</v>
          </cell>
        </row>
        <row r="95">
          <cell r="A95" t="str">
            <v>620525</v>
          </cell>
          <cell r="B95">
            <v>0</v>
          </cell>
        </row>
        <row r="96">
          <cell r="A96" t="str">
            <v>620528</v>
          </cell>
          <cell r="B96">
            <v>0</v>
          </cell>
        </row>
        <row r="97">
          <cell r="A97" t="str">
            <v>620590</v>
          </cell>
          <cell r="B97">
            <v>0</v>
          </cell>
        </row>
        <row r="98">
          <cell r="A98" t="str">
            <v>620611</v>
          </cell>
          <cell r="B98">
            <v>0</v>
          </cell>
        </row>
        <row r="99">
          <cell r="A99" t="str">
            <v>620612</v>
          </cell>
          <cell r="B99">
            <v>0</v>
          </cell>
        </row>
        <row r="100">
          <cell r="A100" t="str">
            <v>620620</v>
          </cell>
          <cell r="B100">
            <v>2625.99</v>
          </cell>
        </row>
        <row r="101">
          <cell r="A101" t="str">
            <v>620640</v>
          </cell>
          <cell r="B101">
            <v>2832.17</v>
          </cell>
        </row>
        <row r="102">
          <cell r="A102" t="str">
            <v>620900</v>
          </cell>
          <cell r="B102">
            <v>0</v>
          </cell>
        </row>
        <row r="103">
          <cell r="A103" t="str">
            <v>620901</v>
          </cell>
          <cell r="B103">
            <v>0</v>
          </cell>
        </row>
        <row r="104">
          <cell r="A104" t="str">
            <v>660000</v>
          </cell>
          <cell r="B104">
            <v>4214.8599999999997</v>
          </cell>
        </row>
        <row r="105">
          <cell r="A105" t="str">
            <v>660600</v>
          </cell>
          <cell r="B105">
            <v>1983.57</v>
          </cell>
        </row>
        <row r="106">
          <cell r="A106" t="str">
            <v>670000</v>
          </cell>
          <cell r="B106">
            <v>0</v>
          </cell>
        </row>
        <row r="107">
          <cell r="A107" t="str">
            <v>676010</v>
          </cell>
          <cell r="B107">
            <v>0</v>
          </cell>
        </row>
        <row r="108">
          <cell r="A108" t="str">
            <v>688000</v>
          </cell>
          <cell r="B108">
            <v>-1765.67</v>
          </cell>
        </row>
        <row r="109">
          <cell r="A109" t="str">
            <v>690005</v>
          </cell>
          <cell r="B109">
            <v>0</v>
          </cell>
        </row>
        <row r="110">
          <cell r="A110" t="str">
            <v>690010</v>
          </cell>
          <cell r="B110">
            <v>0</v>
          </cell>
        </row>
        <row r="111">
          <cell r="A111" t="str">
            <v>690012</v>
          </cell>
          <cell r="B111">
            <v>-2781.87</v>
          </cell>
        </row>
        <row r="112">
          <cell r="A112" t="str">
            <v>690013</v>
          </cell>
          <cell r="B112">
            <v>0</v>
          </cell>
        </row>
        <row r="113">
          <cell r="A113" t="str">
            <v>690015</v>
          </cell>
          <cell r="B113">
            <v>0</v>
          </cell>
        </row>
        <row r="114">
          <cell r="A114" t="str">
            <v>690017</v>
          </cell>
          <cell r="B114">
            <v>12672.66</v>
          </cell>
        </row>
        <row r="115">
          <cell r="A115" t="str">
            <v>690018</v>
          </cell>
          <cell r="B115">
            <v>2757.47</v>
          </cell>
        </row>
        <row r="116">
          <cell r="A116" t="str">
            <v>690020</v>
          </cell>
          <cell r="B116">
            <v>-70928.37</v>
          </cell>
        </row>
        <row r="117">
          <cell r="A117" t="str">
            <v>690025</v>
          </cell>
          <cell r="B117">
            <v>-35144.949999999997</v>
          </cell>
        </row>
        <row r="118">
          <cell r="A118" t="str">
            <v>690040</v>
          </cell>
          <cell r="B118">
            <v>-5978.72</v>
          </cell>
        </row>
        <row r="119">
          <cell r="A119" t="str">
            <v>690045</v>
          </cell>
          <cell r="B119">
            <v>-2092.56</v>
          </cell>
        </row>
        <row r="120">
          <cell r="A120" t="str">
            <v>690046</v>
          </cell>
          <cell r="B120">
            <v>-282.07</v>
          </cell>
        </row>
        <row r="121">
          <cell r="A121" t="str">
            <v>690047</v>
          </cell>
          <cell r="B121">
            <v>-15293.32</v>
          </cell>
        </row>
        <row r="122">
          <cell r="A122" t="str">
            <v>690050</v>
          </cell>
          <cell r="B122">
            <v>-22054.5</v>
          </cell>
        </row>
        <row r="123">
          <cell r="A123" t="str">
            <v>690051</v>
          </cell>
          <cell r="B123">
            <v>106616.18</v>
          </cell>
        </row>
        <row r="124">
          <cell r="A124" t="str">
            <v>690052</v>
          </cell>
          <cell r="B124">
            <v>0</v>
          </cell>
        </row>
        <row r="125">
          <cell r="A125" t="str">
            <v>690053</v>
          </cell>
          <cell r="B125">
            <v>0</v>
          </cell>
        </row>
        <row r="126">
          <cell r="A126" t="str">
            <v>690054</v>
          </cell>
          <cell r="B126">
            <v>0</v>
          </cell>
        </row>
        <row r="127">
          <cell r="A127" t="str">
            <v>690056</v>
          </cell>
          <cell r="B127">
            <v>0</v>
          </cell>
        </row>
        <row r="128">
          <cell r="A128" t="str">
            <v>690057</v>
          </cell>
          <cell r="B128">
            <v>0</v>
          </cell>
        </row>
        <row r="129">
          <cell r="A129" t="str">
            <v>690060</v>
          </cell>
          <cell r="B129">
            <v>-11875.5</v>
          </cell>
        </row>
        <row r="130">
          <cell r="A130" t="str">
            <v>690064</v>
          </cell>
          <cell r="B130">
            <v>0</v>
          </cell>
        </row>
        <row r="131">
          <cell r="A131" t="str">
            <v>690070</v>
          </cell>
          <cell r="B131">
            <v>125348.1</v>
          </cell>
        </row>
        <row r="132">
          <cell r="A132" t="str">
            <v>690084</v>
          </cell>
          <cell r="B132">
            <v>0</v>
          </cell>
        </row>
        <row r="133">
          <cell r="A133" t="str">
            <v>690093</v>
          </cell>
          <cell r="B133">
            <v>6333.33</v>
          </cell>
        </row>
        <row r="134">
          <cell r="A134" t="str">
            <v>690117</v>
          </cell>
          <cell r="B134">
            <v>0</v>
          </cell>
        </row>
        <row r="135">
          <cell r="A135" t="str">
            <v>690118</v>
          </cell>
          <cell r="B135">
            <v>0</v>
          </cell>
        </row>
        <row r="136">
          <cell r="A136" t="str">
            <v>690174</v>
          </cell>
          <cell r="B136">
            <v>-12672.66</v>
          </cell>
        </row>
        <row r="137">
          <cell r="A137" t="str">
            <v>690175</v>
          </cell>
          <cell r="B137">
            <v>-50746.27</v>
          </cell>
        </row>
        <row r="138">
          <cell r="A138" t="str">
            <v>690176</v>
          </cell>
          <cell r="B138">
            <v>-26.1</v>
          </cell>
        </row>
        <row r="139">
          <cell r="A139" t="str">
            <v>690177</v>
          </cell>
          <cell r="B139">
            <v>50746.27</v>
          </cell>
        </row>
        <row r="140">
          <cell r="A140" t="str">
            <v>690178</v>
          </cell>
          <cell r="B140">
            <v>-26901.31</v>
          </cell>
        </row>
        <row r="141">
          <cell r="A141" t="str">
            <v>690179</v>
          </cell>
          <cell r="B141">
            <v>-2254</v>
          </cell>
        </row>
        <row r="142">
          <cell r="A142" t="str">
            <v>690180</v>
          </cell>
          <cell r="B142">
            <v>-17902.7</v>
          </cell>
        </row>
        <row r="143">
          <cell r="A143" t="str">
            <v>690181</v>
          </cell>
          <cell r="B143">
            <v>-19707.919999999998</v>
          </cell>
        </row>
        <row r="144">
          <cell r="A144" t="str">
            <v>690182</v>
          </cell>
          <cell r="B144">
            <v>-58010.9</v>
          </cell>
        </row>
        <row r="145">
          <cell r="A145" t="str">
            <v>690185</v>
          </cell>
          <cell r="B145">
            <v>-37653.43</v>
          </cell>
        </row>
        <row r="146">
          <cell r="A146" t="str">
            <v>690186</v>
          </cell>
          <cell r="B146">
            <v>-676</v>
          </cell>
        </row>
        <row r="147">
          <cell r="A147" t="str">
            <v>690187</v>
          </cell>
          <cell r="B147">
            <v>-2757.47</v>
          </cell>
        </row>
        <row r="148">
          <cell r="A148" t="str">
            <v>690190</v>
          </cell>
          <cell r="B148">
            <v>0</v>
          </cell>
        </row>
        <row r="149">
          <cell r="A149" t="str">
            <v>690191</v>
          </cell>
          <cell r="B149">
            <v>0</v>
          </cell>
        </row>
        <row r="150">
          <cell r="A150" t="str">
            <v>694000</v>
          </cell>
          <cell r="B150">
            <v>-1219473.47</v>
          </cell>
        </row>
        <row r="151">
          <cell r="A151" t="str">
            <v>694010</v>
          </cell>
          <cell r="B151">
            <v>0</v>
          </cell>
        </row>
        <row r="152">
          <cell r="A152" t="str">
            <v>694030</v>
          </cell>
          <cell r="B152">
            <v>781</v>
          </cell>
        </row>
        <row r="153">
          <cell r="A153" t="str">
            <v>699998</v>
          </cell>
          <cell r="B153">
            <v>-1462.79</v>
          </cell>
        </row>
        <row r="154">
          <cell r="A154" t="str">
            <v>708500</v>
          </cell>
          <cell r="B154">
            <v>3339863.48</v>
          </cell>
        </row>
        <row r="155">
          <cell r="A155" t="str">
            <v>741100</v>
          </cell>
          <cell r="B155">
            <v>205153.55</v>
          </cell>
        </row>
        <row r="156">
          <cell r="A156" t="str">
            <v>741102</v>
          </cell>
          <cell r="B156">
            <v>18592.68</v>
          </cell>
        </row>
        <row r="157">
          <cell r="A157" t="str">
            <v>741103</v>
          </cell>
          <cell r="B157">
            <v>19781.23</v>
          </cell>
        </row>
        <row r="158">
          <cell r="A158" t="str">
            <v>741200</v>
          </cell>
          <cell r="B158">
            <v>13657.56</v>
          </cell>
        </row>
        <row r="159">
          <cell r="A159" t="str">
            <v>741400</v>
          </cell>
          <cell r="B159">
            <v>843.95</v>
          </cell>
        </row>
        <row r="160">
          <cell r="A160" t="str">
            <v>741510</v>
          </cell>
          <cell r="B160">
            <v>0</v>
          </cell>
        </row>
        <row r="161">
          <cell r="A161" t="str">
            <v>741520</v>
          </cell>
          <cell r="B161">
            <v>0</v>
          </cell>
        </row>
        <row r="162">
          <cell r="A162" t="str">
            <v>741530</v>
          </cell>
          <cell r="B162">
            <v>11355.82</v>
          </cell>
        </row>
        <row r="163">
          <cell r="A163" t="str">
            <v>753050</v>
          </cell>
          <cell r="B163">
            <v>247891.42</v>
          </cell>
        </row>
        <row r="164">
          <cell r="A164" t="str">
            <v>756001</v>
          </cell>
          <cell r="B164">
            <v>-6.83</v>
          </cell>
        </row>
        <row r="165">
          <cell r="A165" t="str">
            <v>761010</v>
          </cell>
          <cell r="B165">
            <v>23.62</v>
          </cell>
        </row>
        <row r="166">
          <cell r="A166" t="str">
            <v>761120</v>
          </cell>
          <cell r="B166">
            <v>52.88</v>
          </cell>
        </row>
        <row r="167">
          <cell r="A167" t="str">
            <v>761200</v>
          </cell>
          <cell r="B167">
            <v>105094.24</v>
          </cell>
        </row>
        <row r="168">
          <cell r="A168" t="str">
            <v>761250</v>
          </cell>
          <cell r="B168">
            <v>19816</v>
          </cell>
        </row>
        <row r="169">
          <cell r="A169" t="str">
            <v>761401</v>
          </cell>
          <cell r="B169">
            <v>0</v>
          </cell>
        </row>
        <row r="170">
          <cell r="A170" t="str">
            <v>761402</v>
          </cell>
          <cell r="B170">
            <v>-15430.13</v>
          </cell>
        </row>
        <row r="171">
          <cell r="A171" t="str">
            <v>761660</v>
          </cell>
          <cell r="B171">
            <v>194.98</v>
          </cell>
        </row>
        <row r="172">
          <cell r="A172" t="str">
            <v>761681</v>
          </cell>
          <cell r="B172">
            <v>0</v>
          </cell>
        </row>
        <row r="173">
          <cell r="A173" t="str">
            <v>761720</v>
          </cell>
          <cell r="B173">
            <v>381.94</v>
          </cell>
        </row>
        <row r="174">
          <cell r="A174" t="str">
            <v>761770</v>
          </cell>
          <cell r="B174">
            <v>1131.54</v>
          </cell>
        </row>
        <row r="175">
          <cell r="A175" t="str">
            <v>761780</v>
          </cell>
          <cell r="B175">
            <v>195.8</v>
          </cell>
        </row>
        <row r="176">
          <cell r="A176" t="str">
            <v>765000</v>
          </cell>
          <cell r="B176">
            <v>62.55</v>
          </cell>
        </row>
        <row r="177">
          <cell r="A177">
            <v>0</v>
          </cell>
        </row>
        <row r="178">
          <cell r="A178">
            <v>0</v>
          </cell>
        </row>
        <row r="179">
          <cell r="A179">
            <v>761410</v>
          </cell>
        </row>
        <row r="185">
          <cell r="A185">
            <v>0</v>
          </cell>
        </row>
        <row r="186">
          <cell r="A186">
            <v>0</v>
          </cell>
        </row>
        <row r="187">
          <cell r="A187">
            <v>0</v>
          </cell>
        </row>
        <row r="188">
          <cell r="A188">
            <v>0</v>
          </cell>
        </row>
        <row r="189">
          <cell r="A189">
            <v>0</v>
          </cell>
          <cell r="B189">
            <v>0</v>
          </cell>
        </row>
        <row r="190">
          <cell r="A190">
            <v>0</v>
          </cell>
          <cell r="B190">
            <v>0</v>
          </cell>
        </row>
        <row r="191">
          <cell r="A191">
            <v>0</v>
          </cell>
          <cell r="B191">
            <v>0</v>
          </cell>
        </row>
        <row r="192">
          <cell r="A192">
            <v>0</v>
          </cell>
        </row>
        <row r="193">
          <cell r="A193">
            <v>0</v>
          </cell>
        </row>
        <row r="194">
          <cell r="A194">
            <v>0</v>
          </cell>
        </row>
        <row r="195">
          <cell r="B195">
            <v>-1131.1299999983089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ME Report - Key Results"/>
      <sheetName val="ME Report - Overview"/>
      <sheetName val="Net Income Current Month "/>
      <sheetName val="Revenue Subsidy Summary"/>
      <sheetName val="Net Income YTD"/>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Summary"/>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s>
    <sheetDataSet>
      <sheetData sheetId="0" refreshError="1"/>
      <sheetData sheetId="1" refreshError="1"/>
      <sheetData sheetId="2" refreshError="1"/>
      <sheetData sheetId="3" refreshError="1"/>
      <sheetData sheetId="4" refreshError="1"/>
      <sheetData sheetId="5">
        <row r="1">
          <cell r="A1" t="str">
            <v>Acct</v>
          </cell>
          <cell r="B1" t="str">
            <v>Sum Amount</v>
          </cell>
        </row>
        <row r="2">
          <cell r="A2" t="str">
            <v>530000</v>
          </cell>
          <cell r="B2">
            <v>-4387128.55</v>
          </cell>
        </row>
        <row r="3">
          <cell r="A3" t="str">
            <v>530011</v>
          </cell>
          <cell r="B3">
            <v>-1244148.8700000001</v>
          </cell>
        </row>
        <row r="4">
          <cell r="A4" t="str">
            <v>530012</v>
          </cell>
          <cell r="B4">
            <v>-83664.23</v>
          </cell>
        </row>
        <row r="5">
          <cell r="A5" t="str">
            <v>530020</v>
          </cell>
          <cell r="B5">
            <v>-1261253.8700000001</v>
          </cell>
        </row>
        <row r="6">
          <cell r="A6" t="str">
            <v>530021</v>
          </cell>
          <cell r="B6">
            <v>-9266912.0199999996</v>
          </cell>
        </row>
        <row r="7">
          <cell r="A7" t="str">
            <v>530040</v>
          </cell>
          <cell r="B7">
            <v>-28629.68</v>
          </cell>
        </row>
        <row r="8">
          <cell r="A8" t="str">
            <v>550000</v>
          </cell>
          <cell r="B8">
            <v>-366149.44</v>
          </cell>
        </row>
        <row r="9">
          <cell r="A9" t="str">
            <v>550200</v>
          </cell>
          <cell r="B9">
            <v>-712336.7</v>
          </cell>
        </row>
        <row r="10">
          <cell r="A10" t="str">
            <v>550851</v>
          </cell>
          <cell r="B10">
            <v>-6376.54</v>
          </cell>
        </row>
        <row r="11">
          <cell r="A11" t="str">
            <v>550890</v>
          </cell>
          <cell r="B11">
            <v>-297169.75</v>
          </cell>
        </row>
        <row r="12">
          <cell r="A12" t="str">
            <v>550900</v>
          </cell>
          <cell r="B12">
            <v>-13707.97</v>
          </cell>
        </row>
        <row r="13">
          <cell r="A13" t="str">
            <v>551000</v>
          </cell>
          <cell r="B13">
            <v>-13531.25</v>
          </cell>
        </row>
        <row r="14">
          <cell r="A14" t="str">
            <v>560030</v>
          </cell>
          <cell r="B14">
            <v>-32259000</v>
          </cell>
        </row>
        <row r="15">
          <cell r="A15" t="str">
            <v>560031</v>
          </cell>
          <cell r="B15">
            <v>1818499.23</v>
          </cell>
        </row>
        <row r="16">
          <cell r="A16" t="str">
            <v>570000</v>
          </cell>
          <cell r="B16">
            <v>-212671.02</v>
          </cell>
        </row>
        <row r="17">
          <cell r="A17" t="str">
            <v>610000</v>
          </cell>
        </row>
        <row r="18">
          <cell r="A18" t="str">
            <v>618282</v>
          </cell>
          <cell r="B18">
            <v>122.88</v>
          </cell>
        </row>
        <row r="19">
          <cell r="A19" t="str">
            <v>618821</v>
          </cell>
          <cell r="B19">
            <v>58970.48</v>
          </cell>
        </row>
        <row r="20">
          <cell r="A20" t="str">
            <v>618822</v>
          </cell>
        </row>
        <row r="21">
          <cell r="A21" t="str">
            <v>618823</v>
          </cell>
          <cell r="B21">
            <v>4187</v>
          </cell>
        </row>
        <row r="22">
          <cell r="A22" t="str">
            <v>618824</v>
          </cell>
          <cell r="B22">
            <v>167205.21</v>
          </cell>
        </row>
        <row r="23">
          <cell r="A23" t="str">
            <v>618825</v>
          </cell>
          <cell r="B23">
            <v>6505.34</v>
          </cell>
        </row>
        <row r="24">
          <cell r="A24" t="str">
            <v>618827</v>
          </cell>
          <cell r="B24">
            <v>14776.94</v>
          </cell>
        </row>
        <row r="25">
          <cell r="A25" t="str">
            <v>618828</v>
          </cell>
          <cell r="B25">
            <v>54.44</v>
          </cell>
        </row>
        <row r="26">
          <cell r="A26" t="str">
            <v>618832</v>
          </cell>
          <cell r="B26">
            <v>13493</v>
          </cell>
        </row>
        <row r="27">
          <cell r="A27" t="str">
            <v>619010</v>
          </cell>
          <cell r="B27">
            <v>296695.98</v>
          </cell>
        </row>
        <row r="28">
          <cell r="A28" t="str">
            <v>619012</v>
          </cell>
          <cell r="B28">
            <v>4347.95</v>
          </cell>
        </row>
        <row r="29">
          <cell r="A29" t="str">
            <v>619020</v>
          </cell>
          <cell r="B29">
            <v>534869.11</v>
          </cell>
        </row>
        <row r="30">
          <cell r="A30" t="str">
            <v>619075</v>
          </cell>
          <cell r="B30">
            <v>30869.69</v>
          </cell>
        </row>
        <row r="31">
          <cell r="A31" t="str">
            <v>619241</v>
          </cell>
          <cell r="B31">
            <v>26242.55</v>
          </cell>
        </row>
        <row r="32">
          <cell r="A32" t="str">
            <v>619496</v>
          </cell>
          <cell r="B32">
            <v>14341.22</v>
          </cell>
        </row>
        <row r="33">
          <cell r="A33" t="str">
            <v>619522</v>
          </cell>
          <cell r="B33">
            <v>1260567.33</v>
          </cell>
        </row>
        <row r="34">
          <cell r="A34" t="str">
            <v>619999</v>
          </cell>
          <cell r="B34">
            <v>218014.66</v>
          </cell>
        </row>
        <row r="35">
          <cell r="A35" t="str">
            <v>620000</v>
          </cell>
        </row>
        <row r="36">
          <cell r="A36" t="str">
            <v>620009</v>
          </cell>
          <cell r="B36">
            <v>367247.97</v>
          </cell>
        </row>
        <row r="37">
          <cell r="A37" t="str">
            <v>620010</v>
          </cell>
          <cell r="B37">
            <v>1610311.48</v>
          </cell>
        </row>
        <row r="38">
          <cell r="A38" t="str">
            <v>620011</v>
          </cell>
          <cell r="B38">
            <v>4939625.8099999996</v>
          </cell>
        </row>
        <row r="39">
          <cell r="A39" t="str">
            <v>620012</v>
          </cell>
          <cell r="B39">
            <v>888694.83</v>
          </cell>
        </row>
        <row r="40">
          <cell r="A40" t="str">
            <v>620013</v>
          </cell>
          <cell r="B40">
            <v>481367.49</v>
          </cell>
        </row>
        <row r="41">
          <cell r="A41" t="str">
            <v>620014</v>
          </cell>
          <cell r="B41">
            <v>1016830.36</v>
          </cell>
        </row>
        <row r="42">
          <cell r="A42" t="str">
            <v>620015</v>
          </cell>
          <cell r="B42">
            <v>359699.87</v>
          </cell>
        </row>
        <row r="43">
          <cell r="A43" t="str">
            <v>620018</v>
          </cell>
          <cell r="B43">
            <v>0.02</v>
          </cell>
        </row>
        <row r="44">
          <cell r="A44" t="str">
            <v>620019</v>
          </cell>
          <cell r="B44">
            <v>13302</v>
          </cell>
        </row>
        <row r="45">
          <cell r="A45" t="str">
            <v>620020</v>
          </cell>
          <cell r="B45">
            <v>810231.8</v>
          </cell>
        </row>
        <row r="46">
          <cell r="A46" t="str">
            <v>620021</v>
          </cell>
          <cell r="B46">
            <v>340648.46</v>
          </cell>
        </row>
        <row r="47">
          <cell r="A47" t="str">
            <v>620022</v>
          </cell>
          <cell r="B47">
            <v>80706.86</v>
          </cell>
        </row>
        <row r="48">
          <cell r="A48" t="str">
            <v>620023</v>
          </cell>
          <cell r="B48">
            <v>239066.23999999999</v>
          </cell>
        </row>
        <row r="49">
          <cell r="A49" t="str">
            <v>620024</v>
          </cell>
          <cell r="B49">
            <v>100538.45</v>
          </cell>
        </row>
        <row r="50">
          <cell r="A50" t="str">
            <v>620030</v>
          </cell>
        </row>
        <row r="51">
          <cell r="A51" t="str">
            <v>620046</v>
          </cell>
          <cell r="B51">
            <v>1768.42</v>
          </cell>
        </row>
        <row r="52">
          <cell r="A52" t="str">
            <v>620052</v>
          </cell>
          <cell r="B52">
            <v>0</v>
          </cell>
        </row>
        <row r="53">
          <cell r="A53" t="str">
            <v>620060</v>
          </cell>
          <cell r="B53">
            <v>33557.49</v>
          </cell>
        </row>
        <row r="54">
          <cell r="A54" t="str">
            <v>620061</v>
          </cell>
          <cell r="B54">
            <v>66.73</v>
          </cell>
        </row>
        <row r="55">
          <cell r="A55" t="str">
            <v>620062</v>
          </cell>
          <cell r="B55">
            <v>-201947.38</v>
          </cell>
        </row>
        <row r="56">
          <cell r="A56" t="str">
            <v>620070</v>
          </cell>
          <cell r="B56">
            <v>58666.38</v>
          </cell>
        </row>
        <row r="57">
          <cell r="A57" t="str">
            <v>620100</v>
          </cell>
          <cell r="B57">
            <v>4726.71</v>
          </cell>
        </row>
        <row r="58">
          <cell r="A58" t="str">
            <v>620160</v>
          </cell>
          <cell r="B58">
            <v>3689.35</v>
          </cell>
        </row>
        <row r="59">
          <cell r="A59" t="str">
            <v>620186</v>
          </cell>
          <cell r="B59">
            <v>609</v>
          </cell>
        </row>
        <row r="60">
          <cell r="A60" t="str">
            <v>620200</v>
          </cell>
          <cell r="B60">
            <v>2829.71</v>
          </cell>
        </row>
        <row r="61">
          <cell r="A61" t="str">
            <v>620201</v>
          </cell>
          <cell r="B61">
            <v>1567.35</v>
          </cell>
        </row>
        <row r="62">
          <cell r="A62" t="str">
            <v>620220</v>
          </cell>
          <cell r="B62">
            <v>504829.43</v>
          </cell>
        </row>
        <row r="63">
          <cell r="A63" t="str">
            <v>620221</v>
          </cell>
          <cell r="B63">
            <v>2119.42</v>
          </cell>
        </row>
        <row r="64">
          <cell r="A64" t="str">
            <v>620240</v>
          </cell>
          <cell r="B64">
            <v>3405358.49</v>
          </cell>
        </row>
        <row r="65">
          <cell r="A65" t="str">
            <v>620260</v>
          </cell>
          <cell r="B65">
            <v>4965951.34</v>
          </cell>
        </row>
        <row r="66">
          <cell r="A66" t="str">
            <v>620261</v>
          </cell>
          <cell r="B66">
            <v>54617.760000000002</v>
          </cell>
        </row>
        <row r="67">
          <cell r="A67" t="str">
            <v>620262</v>
          </cell>
          <cell r="B67">
            <v>238468.31</v>
          </cell>
        </row>
        <row r="68">
          <cell r="A68" t="str">
            <v>620263</v>
          </cell>
        </row>
        <row r="69">
          <cell r="A69" t="str">
            <v>620270</v>
          </cell>
          <cell r="B69">
            <v>50773.75</v>
          </cell>
        </row>
        <row r="70">
          <cell r="A70" t="str">
            <v>620271</v>
          </cell>
          <cell r="B70">
            <v>49184.99</v>
          </cell>
        </row>
        <row r="71">
          <cell r="A71" t="str">
            <v>620272</v>
          </cell>
          <cell r="B71">
            <v>83059.41</v>
          </cell>
        </row>
        <row r="72">
          <cell r="A72" t="str">
            <v>620273</v>
          </cell>
          <cell r="B72">
            <v>254535.15</v>
          </cell>
        </row>
        <row r="73">
          <cell r="A73" t="str">
            <v>620274</v>
          </cell>
          <cell r="B73">
            <v>498860.37</v>
          </cell>
        </row>
        <row r="74">
          <cell r="A74" t="str">
            <v>620275</v>
          </cell>
          <cell r="B74">
            <v>24771.68</v>
          </cell>
        </row>
        <row r="75">
          <cell r="A75" t="str">
            <v>620276</v>
          </cell>
          <cell r="B75">
            <v>133238.95000000001</v>
          </cell>
        </row>
        <row r="76">
          <cell r="A76" t="str">
            <v>620277</v>
          </cell>
          <cell r="B76">
            <v>279778.73</v>
          </cell>
        </row>
        <row r="77">
          <cell r="A77" t="str">
            <v>620279</v>
          </cell>
          <cell r="B77">
            <v>-1534.06</v>
          </cell>
        </row>
        <row r="78">
          <cell r="A78" t="str">
            <v>620280</v>
          </cell>
          <cell r="B78">
            <v>11545.13</v>
          </cell>
        </row>
        <row r="79">
          <cell r="A79" t="str">
            <v>620320</v>
          </cell>
        </row>
        <row r="80">
          <cell r="A80" t="str">
            <v>620321</v>
          </cell>
          <cell r="B80">
            <v>17050</v>
          </cell>
        </row>
        <row r="81">
          <cell r="A81" t="str">
            <v>620350</v>
          </cell>
          <cell r="B81">
            <v>11900</v>
          </cell>
        </row>
        <row r="82">
          <cell r="A82" t="str">
            <v>620380</v>
          </cell>
          <cell r="B82">
            <v>6309.5</v>
          </cell>
        </row>
        <row r="83">
          <cell r="A83" t="str">
            <v>620490</v>
          </cell>
          <cell r="B83">
            <v>-6759.22</v>
          </cell>
        </row>
        <row r="84">
          <cell r="A84" t="str">
            <v>620494</v>
          </cell>
          <cell r="B84">
            <v>-1105456.8799999999</v>
          </cell>
        </row>
        <row r="85">
          <cell r="A85" t="str">
            <v>620495</v>
          </cell>
        </row>
        <row r="86">
          <cell r="A86" t="str">
            <v>620496</v>
          </cell>
          <cell r="B86">
            <v>-1222422.32</v>
          </cell>
        </row>
        <row r="87">
          <cell r="A87" t="str">
            <v>620500</v>
          </cell>
          <cell r="B87">
            <v>0</v>
          </cell>
        </row>
        <row r="88">
          <cell r="A88" t="str">
            <v>620510</v>
          </cell>
          <cell r="B88">
            <v>11121.15</v>
          </cell>
        </row>
        <row r="89">
          <cell r="A89" t="str">
            <v>620520</v>
          </cell>
        </row>
        <row r="90">
          <cell r="A90" t="str">
            <v>620524</v>
          </cell>
        </row>
        <row r="91">
          <cell r="A91" t="str">
            <v>620525</v>
          </cell>
          <cell r="B91">
            <v>2295</v>
          </cell>
        </row>
        <row r="92">
          <cell r="A92" t="str">
            <v>620590</v>
          </cell>
          <cell r="B92">
            <v>225</v>
          </cell>
        </row>
        <row r="93">
          <cell r="A93" t="str">
            <v>620611</v>
          </cell>
          <cell r="B93">
            <v>3130.7</v>
          </cell>
        </row>
        <row r="94">
          <cell r="A94" t="str">
            <v>620620</v>
          </cell>
          <cell r="B94">
            <v>42897.08</v>
          </cell>
        </row>
        <row r="95">
          <cell r="A95" t="str">
            <v>620640</v>
          </cell>
          <cell r="B95">
            <v>36109.519999999997</v>
          </cell>
        </row>
        <row r="96">
          <cell r="A96" t="str">
            <v>660000</v>
          </cell>
          <cell r="B96">
            <v>51401.4</v>
          </cell>
        </row>
        <row r="97">
          <cell r="A97" t="str">
            <v>660600</v>
          </cell>
          <cell r="B97">
            <v>8390.98</v>
          </cell>
        </row>
        <row r="98">
          <cell r="A98" t="str">
            <v>670000</v>
          </cell>
          <cell r="B98">
            <v>0</v>
          </cell>
        </row>
        <row r="99">
          <cell r="A99" t="str">
            <v>676010</v>
          </cell>
          <cell r="B99">
            <v>0</v>
          </cell>
        </row>
        <row r="100">
          <cell r="A100" t="str">
            <v>688000</v>
          </cell>
          <cell r="B100">
            <v>-145666.28</v>
          </cell>
        </row>
        <row r="101">
          <cell r="A101" t="str">
            <v>690005</v>
          </cell>
          <cell r="B101">
            <v>-32305.71</v>
          </cell>
        </row>
        <row r="102">
          <cell r="A102" t="str">
            <v>690010</v>
          </cell>
        </row>
        <row r="103">
          <cell r="A103" t="str">
            <v>690012</v>
          </cell>
          <cell r="B103">
            <v>-56764.54</v>
          </cell>
        </row>
        <row r="104">
          <cell r="A104" t="str">
            <v>690013</v>
          </cell>
          <cell r="B104">
            <v>0</v>
          </cell>
        </row>
        <row r="105">
          <cell r="A105" t="str">
            <v>690017</v>
          </cell>
          <cell r="B105">
            <v>72188.56</v>
          </cell>
        </row>
        <row r="106">
          <cell r="A106" t="str">
            <v>690018</v>
          </cell>
          <cell r="B106">
            <v>25078.2</v>
          </cell>
        </row>
        <row r="107">
          <cell r="A107" t="str">
            <v>690020</v>
          </cell>
          <cell r="B107">
            <v>-2604960.33</v>
          </cell>
        </row>
        <row r="108">
          <cell r="A108" t="str">
            <v>690025</v>
          </cell>
          <cell r="B108">
            <v>-1027100.68</v>
          </cell>
        </row>
        <row r="109">
          <cell r="A109" t="str">
            <v>690040</v>
          </cell>
          <cell r="B109">
            <v>-376064.18</v>
          </cell>
        </row>
        <row r="110">
          <cell r="A110" t="str">
            <v>690045</v>
          </cell>
          <cell r="B110">
            <v>-327835.26</v>
          </cell>
        </row>
        <row r="111">
          <cell r="A111" t="str">
            <v>690046</v>
          </cell>
          <cell r="B111">
            <v>-18697.16</v>
          </cell>
        </row>
        <row r="112">
          <cell r="A112" t="str">
            <v>690047</v>
          </cell>
          <cell r="B112">
            <v>-555841.03</v>
          </cell>
        </row>
        <row r="113">
          <cell r="A113" t="str">
            <v>690050</v>
          </cell>
          <cell r="B113">
            <v>-49980</v>
          </cell>
        </row>
        <row r="114">
          <cell r="A114" t="str">
            <v>690051</v>
          </cell>
          <cell r="B114">
            <v>4578086.91</v>
          </cell>
        </row>
        <row r="115">
          <cell r="A115" t="str">
            <v>690054</v>
          </cell>
          <cell r="B115">
            <v>-5150.5200000000004</v>
          </cell>
        </row>
        <row r="116">
          <cell r="A116" t="str">
            <v>690056</v>
          </cell>
        </row>
        <row r="117">
          <cell r="A117" t="str">
            <v>690060</v>
          </cell>
          <cell r="B117">
            <v>-23490.6</v>
          </cell>
        </row>
        <row r="118">
          <cell r="A118" t="str">
            <v>690063</v>
          </cell>
          <cell r="B118">
            <v>0</v>
          </cell>
        </row>
        <row r="119">
          <cell r="A119" t="str">
            <v>690064</v>
          </cell>
          <cell r="B119">
            <v>-4387.4799999999996</v>
          </cell>
        </row>
        <row r="120">
          <cell r="A120" t="str">
            <v>690070</v>
          </cell>
          <cell r="B120">
            <v>1661147.52</v>
          </cell>
        </row>
        <row r="121">
          <cell r="A121" t="str">
            <v>690084</v>
          </cell>
          <cell r="B121">
            <v>0</v>
          </cell>
        </row>
        <row r="122">
          <cell r="A122" t="str">
            <v>690093</v>
          </cell>
          <cell r="B122">
            <v>75999.960000000006</v>
          </cell>
        </row>
        <row r="123">
          <cell r="A123" t="str">
            <v>690117</v>
          </cell>
          <cell r="B123">
            <v>0</v>
          </cell>
        </row>
        <row r="124">
          <cell r="A124" t="str">
            <v>690118</v>
          </cell>
          <cell r="B124">
            <v>0</v>
          </cell>
        </row>
        <row r="125">
          <cell r="A125" t="str">
            <v>690174</v>
          </cell>
          <cell r="B125">
            <v>-55229.599999999999</v>
          </cell>
        </row>
        <row r="126">
          <cell r="A126" t="str">
            <v>690175</v>
          </cell>
          <cell r="B126">
            <v>-6898060.5300000003</v>
          </cell>
        </row>
        <row r="127">
          <cell r="A127" t="str">
            <v>690176</v>
          </cell>
          <cell r="B127">
            <v>-132573.46</v>
          </cell>
        </row>
        <row r="128">
          <cell r="A128" t="str">
            <v>690177</v>
          </cell>
          <cell r="B128">
            <v>6898060.5300000003</v>
          </cell>
        </row>
        <row r="129">
          <cell r="A129" t="str">
            <v>690178</v>
          </cell>
          <cell r="B129">
            <v>-185008.09</v>
          </cell>
        </row>
        <row r="130">
          <cell r="A130" t="str">
            <v>690179</v>
          </cell>
          <cell r="B130">
            <v>-156778.26999999999</v>
          </cell>
        </row>
        <row r="131">
          <cell r="A131" t="str">
            <v>690180</v>
          </cell>
          <cell r="B131">
            <v>-2692397.26</v>
          </cell>
        </row>
        <row r="132">
          <cell r="A132" t="str">
            <v>690181</v>
          </cell>
          <cell r="B132">
            <v>-211027.35</v>
          </cell>
        </row>
        <row r="133">
          <cell r="A133" t="str">
            <v>690182</v>
          </cell>
          <cell r="B133">
            <v>-1812610.24</v>
          </cell>
        </row>
        <row r="134">
          <cell r="A134" t="str">
            <v>690183</v>
          </cell>
        </row>
        <row r="135">
          <cell r="A135" t="str">
            <v>690185</v>
          </cell>
          <cell r="B135">
            <v>-135454.01</v>
          </cell>
        </row>
        <row r="136">
          <cell r="A136" t="str">
            <v>690186</v>
          </cell>
          <cell r="B136">
            <v>0</v>
          </cell>
        </row>
        <row r="137">
          <cell r="A137" t="str">
            <v>690187</v>
          </cell>
          <cell r="B137">
            <v>-23429.759999999998</v>
          </cell>
        </row>
        <row r="138">
          <cell r="A138" t="str">
            <v>694000</v>
          </cell>
          <cell r="B138">
            <v>382258</v>
          </cell>
        </row>
        <row r="139">
          <cell r="A139" t="str">
            <v>694010</v>
          </cell>
          <cell r="B139">
            <v>5158373</v>
          </cell>
        </row>
        <row r="140">
          <cell r="A140" t="str">
            <v>699998</v>
          </cell>
          <cell r="B140">
            <v>-134157.87</v>
          </cell>
        </row>
        <row r="141">
          <cell r="A141" t="str">
            <v>708500</v>
          </cell>
          <cell r="B141">
            <v>23249640.09</v>
          </cell>
        </row>
        <row r="142">
          <cell r="A142" t="str">
            <v>741100</v>
          </cell>
          <cell r="B142">
            <v>2096416.4</v>
          </cell>
        </row>
        <row r="143">
          <cell r="A143" t="str">
            <v>741102</v>
          </cell>
          <cell r="B143">
            <v>193595.8</v>
          </cell>
        </row>
        <row r="144">
          <cell r="A144" t="str">
            <v>741103</v>
          </cell>
          <cell r="B144">
            <v>216758.03</v>
          </cell>
        </row>
        <row r="145">
          <cell r="A145" t="str">
            <v>741200</v>
          </cell>
          <cell r="B145">
            <v>190249.48</v>
          </cell>
        </row>
        <row r="146">
          <cell r="A146" t="str">
            <v>741300</v>
          </cell>
          <cell r="B146">
            <v>0</v>
          </cell>
        </row>
        <row r="147">
          <cell r="A147" t="str">
            <v>741400</v>
          </cell>
          <cell r="B147">
            <v>14446.3</v>
          </cell>
        </row>
        <row r="148">
          <cell r="A148" t="str">
            <v>741510</v>
          </cell>
          <cell r="B148">
            <v>0</v>
          </cell>
        </row>
        <row r="149">
          <cell r="A149" t="str">
            <v>741520</v>
          </cell>
        </row>
        <row r="150">
          <cell r="A150" t="str">
            <v>741530</v>
          </cell>
          <cell r="B150">
            <v>968457.28</v>
          </cell>
        </row>
        <row r="151">
          <cell r="A151" t="str">
            <v>753050</v>
          </cell>
          <cell r="B151">
            <v>1222422.32</v>
          </cell>
        </row>
        <row r="152">
          <cell r="A152" t="str">
            <v>756001</v>
          </cell>
          <cell r="B152">
            <v>22.74</v>
          </cell>
        </row>
        <row r="153">
          <cell r="A153" t="str">
            <v>761010</v>
          </cell>
          <cell r="B153">
            <v>147.09</v>
          </cell>
        </row>
        <row r="154">
          <cell r="A154" t="str">
            <v>761120</v>
          </cell>
          <cell r="B154">
            <v>766.78</v>
          </cell>
        </row>
        <row r="155">
          <cell r="A155" t="str">
            <v>761200</v>
          </cell>
          <cell r="B155">
            <v>1656400</v>
          </cell>
        </row>
        <row r="156">
          <cell r="A156" t="str">
            <v>761250</v>
          </cell>
          <cell r="B156">
            <v>64501</v>
          </cell>
        </row>
        <row r="157">
          <cell r="A157" t="str">
            <v>761401</v>
          </cell>
        </row>
        <row r="158">
          <cell r="A158" t="str">
            <v>761402</v>
          </cell>
          <cell r="B158">
            <v>-97266.76</v>
          </cell>
        </row>
        <row r="159">
          <cell r="A159" t="str">
            <v>761660</v>
          </cell>
          <cell r="B159">
            <v>27186.37</v>
          </cell>
        </row>
        <row r="160">
          <cell r="A160" t="str">
            <v>761720</v>
          </cell>
          <cell r="B160">
            <v>10540.02</v>
          </cell>
        </row>
        <row r="161">
          <cell r="A161" t="str">
            <v>761770</v>
          </cell>
          <cell r="B161">
            <v>13531.25</v>
          </cell>
        </row>
        <row r="162">
          <cell r="A162" t="str">
            <v>761780</v>
          </cell>
          <cell r="B162">
            <v>3000.52</v>
          </cell>
        </row>
        <row r="163">
          <cell r="A163" t="str">
            <v>761790</v>
          </cell>
          <cell r="B163">
            <v>13.51</v>
          </cell>
        </row>
        <row r="164">
          <cell r="A164" t="str">
            <v>765000</v>
          </cell>
          <cell r="B164">
            <v>-904.22</v>
          </cell>
        </row>
        <row r="170">
          <cell r="A170" t="str">
            <v>694030</v>
          </cell>
        </row>
        <row r="180">
          <cell r="A180" t="str">
            <v>761410</v>
          </cell>
          <cell r="B180">
            <v>0</v>
          </cell>
        </row>
        <row r="183">
          <cell r="B183">
            <v>-4898785.7499999776</v>
          </cell>
        </row>
        <row r="186">
          <cell r="B186">
            <v>87683.000000022352</v>
          </cell>
        </row>
        <row r="195">
          <cell r="A195" t="str">
            <v>Note: 761410 sb at end for 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Revenue Subsidy Summary"/>
      <sheetName val="Net Income YTD"/>
      <sheetName val="April ME Proj EntNo Delete"/>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ow r="2">
          <cell r="A2" t="str">
            <v>530000</v>
          </cell>
          <cell r="B2">
            <v>-309953.98</v>
          </cell>
        </row>
        <row r="3">
          <cell r="A3" t="str">
            <v>530011</v>
          </cell>
          <cell r="B3">
            <v>-87284.91</v>
          </cell>
        </row>
        <row r="4">
          <cell r="A4" t="str">
            <v>530012</v>
          </cell>
          <cell r="B4">
            <v>-65.19</v>
          </cell>
        </row>
        <row r="5">
          <cell r="A5" t="str">
            <v>530020</v>
          </cell>
          <cell r="B5">
            <v>-91998.83</v>
          </cell>
        </row>
        <row r="6">
          <cell r="A6" t="str">
            <v>530021</v>
          </cell>
          <cell r="B6">
            <v>-781608.03</v>
          </cell>
        </row>
        <row r="7">
          <cell r="A7" t="str">
            <v>530040</v>
          </cell>
          <cell r="B7">
            <v>-2223.81</v>
          </cell>
        </row>
        <row r="8">
          <cell r="A8" t="str">
            <v>550000</v>
          </cell>
          <cell r="B8">
            <v>-36074.410000000003</v>
          </cell>
        </row>
        <row r="9">
          <cell r="A9" t="str">
            <v>550200</v>
          </cell>
          <cell r="B9">
            <v>-489907.65</v>
          </cell>
        </row>
        <row r="10">
          <cell r="A10" t="str">
            <v>550851</v>
          </cell>
          <cell r="B10">
            <v>-361.51</v>
          </cell>
        </row>
        <row r="11">
          <cell r="A11" t="str">
            <v>550890</v>
          </cell>
          <cell r="B11">
            <v>-21524.78</v>
          </cell>
        </row>
        <row r="12">
          <cell r="A12" t="str">
            <v>550900</v>
          </cell>
          <cell r="B12">
            <v>-3106.46</v>
          </cell>
        </row>
        <row r="13">
          <cell r="A13" t="str">
            <v>551000</v>
          </cell>
          <cell r="B13">
            <v>-1109.08</v>
          </cell>
        </row>
        <row r="14">
          <cell r="A14" t="str">
            <v>560030</v>
          </cell>
          <cell r="B14">
            <v>-2688250</v>
          </cell>
        </row>
        <row r="15">
          <cell r="A15" t="str">
            <v>560031</v>
          </cell>
          <cell r="B15">
            <v>3216277.73</v>
          </cell>
        </row>
        <row r="16">
          <cell r="A16" t="str">
            <v>570000</v>
          </cell>
          <cell r="B16">
            <v>-9702.33</v>
          </cell>
        </row>
        <row r="17">
          <cell r="A17" t="str">
            <v>610000</v>
          </cell>
        </row>
        <row r="18">
          <cell r="A18" t="str">
            <v>618821</v>
          </cell>
          <cell r="B18">
            <v>8673.74</v>
          </cell>
        </row>
        <row r="19">
          <cell r="A19" t="str">
            <v>618822</v>
          </cell>
        </row>
        <row r="20">
          <cell r="A20" t="str">
            <v>618824</v>
          </cell>
          <cell r="B20">
            <v>21212.09</v>
          </cell>
        </row>
        <row r="21">
          <cell r="A21" t="str">
            <v>618825</v>
          </cell>
          <cell r="B21">
            <v>4305.0600000000004</v>
          </cell>
        </row>
        <row r="22">
          <cell r="A22" t="str">
            <v>618827</v>
          </cell>
          <cell r="B22">
            <v>2017.27</v>
          </cell>
        </row>
        <row r="23">
          <cell r="A23" t="str">
            <v>618828</v>
          </cell>
        </row>
        <row r="24">
          <cell r="A24" t="str">
            <v>618832</v>
          </cell>
          <cell r="B24">
            <v>0</v>
          </cell>
        </row>
        <row r="25">
          <cell r="A25" t="str">
            <v>619010</v>
          </cell>
          <cell r="B25">
            <v>4510.3100000000004</v>
          </cell>
        </row>
        <row r="26">
          <cell r="A26" t="str">
            <v>619012</v>
          </cell>
          <cell r="B26">
            <v>0</v>
          </cell>
        </row>
        <row r="27">
          <cell r="A27" t="str">
            <v>619020</v>
          </cell>
          <cell r="B27">
            <v>33605.550000000003</v>
          </cell>
        </row>
        <row r="28">
          <cell r="A28" t="str">
            <v>619075</v>
          </cell>
          <cell r="B28">
            <v>0</v>
          </cell>
        </row>
        <row r="29">
          <cell r="A29" t="str">
            <v>619241</v>
          </cell>
        </row>
        <row r="30">
          <cell r="A30" t="str">
            <v>619496</v>
          </cell>
          <cell r="B30">
            <v>0</v>
          </cell>
        </row>
        <row r="31">
          <cell r="A31" t="str">
            <v>619522</v>
          </cell>
          <cell r="B31">
            <v>94268.28</v>
          </cell>
        </row>
        <row r="32">
          <cell r="A32" t="str">
            <v>619999</v>
          </cell>
          <cell r="B32">
            <v>9702.33</v>
          </cell>
        </row>
        <row r="33">
          <cell r="A33" t="str">
            <v>620000</v>
          </cell>
        </row>
        <row r="34">
          <cell r="A34" t="str">
            <v>620009</v>
          </cell>
          <cell r="B34">
            <v>26037.040000000001</v>
          </cell>
        </row>
        <row r="35">
          <cell r="A35" t="str">
            <v>620010</v>
          </cell>
          <cell r="B35">
            <v>142364.78</v>
          </cell>
        </row>
        <row r="36">
          <cell r="A36" t="str">
            <v>620011</v>
          </cell>
          <cell r="B36">
            <v>420497.18</v>
          </cell>
        </row>
        <row r="37">
          <cell r="A37" t="str">
            <v>620012</v>
          </cell>
          <cell r="B37">
            <v>79503.59</v>
          </cell>
        </row>
        <row r="38">
          <cell r="A38" t="str">
            <v>620013</v>
          </cell>
          <cell r="B38">
            <v>40159.949999999997</v>
          </cell>
        </row>
        <row r="39">
          <cell r="A39" t="str">
            <v>620014</v>
          </cell>
          <cell r="B39">
            <v>102524.52</v>
          </cell>
        </row>
        <row r="40">
          <cell r="A40" t="str">
            <v>620015</v>
          </cell>
          <cell r="B40">
            <v>46782.36</v>
          </cell>
        </row>
        <row r="41">
          <cell r="A41" t="str">
            <v>620018</v>
          </cell>
        </row>
        <row r="42">
          <cell r="A42" t="str">
            <v>620019</v>
          </cell>
          <cell r="B42">
            <v>12521</v>
          </cell>
        </row>
        <row r="43">
          <cell r="A43" t="str">
            <v>620020</v>
          </cell>
          <cell r="B43">
            <v>84558.59</v>
          </cell>
        </row>
        <row r="44">
          <cell r="A44" t="str">
            <v>620021</v>
          </cell>
          <cell r="B44">
            <v>36796.94</v>
          </cell>
        </row>
        <row r="45">
          <cell r="A45" t="str">
            <v>620022</v>
          </cell>
          <cell r="B45">
            <v>10878.02</v>
          </cell>
        </row>
        <row r="46">
          <cell r="A46" t="str">
            <v>620023</v>
          </cell>
          <cell r="B46">
            <v>25179.98</v>
          </cell>
        </row>
        <row r="47">
          <cell r="A47" t="str">
            <v>620024</v>
          </cell>
          <cell r="B47">
            <v>12725.68</v>
          </cell>
        </row>
        <row r="48">
          <cell r="A48" t="str">
            <v>620030</v>
          </cell>
        </row>
        <row r="49">
          <cell r="A49" t="str">
            <v>620046</v>
          </cell>
          <cell r="B49">
            <v>0</v>
          </cell>
        </row>
        <row r="50">
          <cell r="A50" t="str">
            <v>620052</v>
          </cell>
          <cell r="B50">
            <v>137.75</v>
          </cell>
        </row>
        <row r="51">
          <cell r="A51" t="str">
            <v>620060</v>
          </cell>
          <cell r="B51">
            <v>4003.35</v>
          </cell>
        </row>
        <row r="52">
          <cell r="A52" t="str">
            <v>620062</v>
          </cell>
          <cell r="B52">
            <v>-15264.03</v>
          </cell>
        </row>
        <row r="53">
          <cell r="A53" t="str">
            <v>620070</v>
          </cell>
          <cell r="B53">
            <v>-69.75</v>
          </cell>
        </row>
        <row r="54">
          <cell r="A54" t="str">
            <v>620100</v>
          </cell>
        </row>
        <row r="55">
          <cell r="A55" t="str">
            <v>620160</v>
          </cell>
          <cell r="B55">
            <v>134.16</v>
          </cell>
        </row>
        <row r="56">
          <cell r="A56" t="str">
            <v>620186</v>
          </cell>
          <cell r="B56">
            <v>252.12</v>
          </cell>
        </row>
        <row r="57">
          <cell r="A57" t="str">
            <v>620200</v>
          </cell>
          <cell r="B57">
            <v>2829.71</v>
          </cell>
        </row>
        <row r="58">
          <cell r="A58" t="str">
            <v>620201</v>
          </cell>
        </row>
        <row r="59">
          <cell r="A59" t="str">
            <v>620220</v>
          </cell>
          <cell r="B59">
            <v>0</v>
          </cell>
        </row>
        <row r="60">
          <cell r="A60" t="str">
            <v>620221</v>
          </cell>
          <cell r="B60">
            <v>189.5</v>
          </cell>
        </row>
        <row r="61">
          <cell r="A61" t="str">
            <v>620240</v>
          </cell>
          <cell r="B61">
            <v>220384.27</v>
          </cell>
        </row>
        <row r="62">
          <cell r="A62" t="str">
            <v>620260</v>
          </cell>
          <cell r="B62">
            <v>516917.04</v>
          </cell>
        </row>
        <row r="63">
          <cell r="A63" t="str">
            <v>620261</v>
          </cell>
          <cell r="B63">
            <v>0</v>
          </cell>
        </row>
        <row r="64">
          <cell r="A64" t="str">
            <v>620262</v>
          </cell>
          <cell r="B64">
            <v>24023.43</v>
          </cell>
        </row>
        <row r="65">
          <cell r="A65" t="str">
            <v>620263</v>
          </cell>
        </row>
        <row r="66">
          <cell r="A66" t="str">
            <v>620270</v>
          </cell>
          <cell r="B66">
            <v>5372.07</v>
          </cell>
        </row>
        <row r="67">
          <cell r="A67" t="str">
            <v>620271</v>
          </cell>
          <cell r="B67">
            <v>2934.88</v>
          </cell>
        </row>
        <row r="68">
          <cell r="A68" t="str">
            <v>620272</v>
          </cell>
          <cell r="B68">
            <v>7247.94</v>
          </cell>
        </row>
        <row r="69">
          <cell r="A69" t="str">
            <v>620273</v>
          </cell>
          <cell r="B69">
            <v>23657.040000000001</v>
          </cell>
        </row>
        <row r="70">
          <cell r="A70" t="str">
            <v>620274</v>
          </cell>
          <cell r="B70">
            <v>36818.11</v>
          </cell>
        </row>
        <row r="71">
          <cell r="A71" t="str">
            <v>620275</v>
          </cell>
          <cell r="B71">
            <v>3134.05</v>
          </cell>
        </row>
        <row r="72">
          <cell r="A72" t="str">
            <v>620276</v>
          </cell>
          <cell r="B72">
            <v>6524.52</v>
          </cell>
        </row>
        <row r="73">
          <cell r="A73" t="str">
            <v>620277</v>
          </cell>
          <cell r="B73">
            <v>25688.58</v>
          </cell>
        </row>
        <row r="74">
          <cell r="A74" t="str">
            <v>620279</v>
          </cell>
          <cell r="B74">
            <v>-20.96</v>
          </cell>
        </row>
        <row r="75">
          <cell r="A75" t="str">
            <v>620280</v>
          </cell>
          <cell r="B75">
            <v>966.78</v>
          </cell>
        </row>
        <row r="76">
          <cell r="A76" t="str">
            <v>620320</v>
          </cell>
        </row>
        <row r="77">
          <cell r="A77" t="str">
            <v>620321</v>
          </cell>
          <cell r="B77">
            <v>0</v>
          </cell>
        </row>
        <row r="78">
          <cell r="A78" t="str">
            <v>620350</v>
          </cell>
          <cell r="B78">
            <v>500</v>
          </cell>
        </row>
        <row r="79">
          <cell r="A79" t="str">
            <v>620380</v>
          </cell>
          <cell r="B79">
            <v>0</v>
          </cell>
        </row>
        <row r="80">
          <cell r="A80" t="str">
            <v>620490</v>
          </cell>
          <cell r="B80">
            <v>-68158.53</v>
          </cell>
        </row>
        <row r="81">
          <cell r="A81" t="str">
            <v>620494</v>
          </cell>
          <cell r="B81">
            <v>-147053.03</v>
          </cell>
        </row>
        <row r="82">
          <cell r="A82" t="str">
            <v>620495</v>
          </cell>
        </row>
        <row r="83">
          <cell r="A83" t="str">
            <v>620496</v>
          </cell>
          <cell r="B83">
            <v>-130283.07</v>
          </cell>
        </row>
        <row r="84">
          <cell r="A84" t="str">
            <v>620500</v>
          </cell>
          <cell r="B84">
            <v>0</v>
          </cell>
        </row>
        <row r="85">
          <cell r="A85" t="str">
            <v>620510</v>
          </cell>
        </row>
        <row r="86">
          <cell r="A86" t="str">
            <v>620520</v>
          </cell>
        </row>
        <row r="87">
          <cell r="A87" t="str">
            <v>620524</v>
          </cell>
        </row>
        <row r="88">
          <cell r="A88" t="str">
            <v>620525</v>
          </cell>
        </row>
        <row r="89">
          <cell r="A89" t="str">
            <v>620590</v>
          </cell>
          <cell r="B89">
            <v>0</v>
          </cell>
        </row>
        <row r="90">
          <cell r="A90" t="str">
            <v>620611</v>
          </cell>
          <cell r="B90">
            <v>2264.9499999999998</v>
          </cell>
        </row>
        <row r="91">
          <cell r="A91" t="str">
            <v>620620</v>
          </cell>
          <cell r="B91">
            <v>503.19</v>
          </cell>
        </row>
        <row r="92">
          <cell r="A92" t="str">
            <v>620640</v>
          </cell>
          <cell r="B92">
            <v>2963.98</v>
          </cell>
        </row>
        <row r="93">
          <cell r="A93" t="str">
            <v>660000</v>
          </cell>
          <cell r="B93">
            <v>4383.45</v>
          </cell>
        </row>
        <row r="94">
          <cell r="A94" t="str">
            <v>660600</v>
          </cell>
          <cell r="B94">
            <v>1908.04</v>
          </cell>
        </row>
        <row r="95">
          <cell r="A95" t="str">
            <v>676010</v>
          </cell>
          <cell r="B95">
            <v>0</v>
          </cell>
        </row>
        <row r="96">
          <cell r="A96" t="str">
            <v>688000</v>
          </cell>
          <cell r="B96">
            <v>-76276.38</v>
          </cell>
        </row>
        <row r="97">
          <cell r="A97" t="str">
            <v>690005</v>
          </cell>
          <cell r="B97">
            <v>0</v>
          </cell>
        </row>
        <row r="98">
          <cell r="A98" t="str">
            <v>690010</v>
          </cell>
        </row>
        <row r="99">
          <cell r="A99" t="str">
            <v>690012</v>
          </cell>
          <cell r="B99">
            <v>-3108.94</v>
          </cell>
        </row>
        <row r="100">
          <cell r="A100" t="str">
            <v>690013</v>
          </cell>
          <cell r="B100">
            <v>0</v>
          </cell>
        </row>
        <row r="101">
          <cell r="A101" t="str">
            <v>690017</v>
          </cell>
          <cell r="B101">
            <v>6471.56</v>
          </cell>
        </row>
        <row r="102">
          <cell r="A102" t="str">
            <v>690018</v>
          </cell>
          <cell r="B102">
            <v>3196.17</v>
          </cell>
        </row>
        <row r="103">
          <cell r="A103" t="str">
            <v>690020</v>
          </cell>
          <cell r="B103">
            <v>-260485.25</v>
          </cell>
        </row>
        <row r="104">
          <cell r="A104" t="str">
            <v>690025</v>
          </cell>
          <cell r="B104">
            <v>-95103.84</v>
          </cell>
        </row>
        <row r="105">
          <cell r="A105" t="str">
            <v>690040</v>
          </cell>
          <cell r="B105">
            <v>-34116.949999999997</v>
          </cell>
        </row>
        <row r="106">
          <cell r="A106" t="str">
            <v>690045</v>
          </cell>
          <cell r="B106">
            <v>-28999.42</v>
          </cell>
        </row>
        <row r="107">
          <cell r="A107" t="str">
            <v>690046</v>
          </cell>
          <cell r="B107">
            <v>-125.04</v>
          </cell>
        </row>
        <row r="108">
          <cell r="A108" t="str">
            <v>690047</v>
          </cell>
          <cell r="B108">
            <v>-39200.879999999997</v>
          </cell>
        </row>
        <row r="109">
          <cell r="A109" t="str">
            <v>690050</v>
          </cell>
          <cell r="B109">
            <v>0</v>
          </cell>
        </row>
        <row r="110">
          <cell r="A110" t="str">
            <v>690051</v>
          </cell>
          <cell r="B110">
            <v>288388.19</v>
          </cell>
        </row>
        <row r="111">
          <cell r="A111" t="str">
            <v>690054</v>
          </cell>
          <cell r="B111">
            <v>0</v>
          </cell>
        </row>
        <row r="112">
          <cell r="A112" t="str">
            <v>690056</v>
          </cell>
        </row>
        <row r="113">
          <cell r="A113" t="str">
            <v>690060</v>
          </cell>
          <cell r="B113">
            <v>0</v>
          </cell>
        </row>
        <row r="114">
          <cell r="A114" t="str">
            <v>690063</v>
          </cell>
          <cell r="B114">
            <v>0</v>
          </cell>
        </row>
        <row r="115">
          <cell r="A115" t="str">
            <v>690064</v>
          </cell>
          <cell r="B115">
            <v>0</v>
          </cell>
        </row>
        <row r="116">
          <cell r="A116" t="str">
            <v>690070</v>
          </cell>
          <cell r="B116">
            <v>138428.96</v>
          </cell>
        </row>
        <row r="117">
          <cell r="A117" t="str">
            <v>690084</v>
          </cell>
          <cell r="B117">
            <v>0</v>
          </cell>
        </row>
        <row r="118">
          <cell r="A118" t="str">
            <v>690093</v>
          </cell>
          <cell r="B118">
            <v>6333.33</v>
          </cell>
        </row>
        <row r="119">
          <cell r="A119" t="str">
            <v>690117</v>
          </cell>
          <cell r="B119">
            <v>0</v>
          </cell>
        </row>
        <row r="120">
          <cell r="A120" t="str">
            <v>690118</v>
          </cell>
          <cell r="B120">
            <v>0</v>
          </cell>
        </row>
        <row r="121">
          <cell r="A121" t="str">
            <v>690174</v>
          </cell>
          <cell r="B121">
            <v>-31605.02</v>
          </cell>
        </row>
        <row r="122">
          <cell r="A122" t="str">
            <v>690175</v>
          </cell>
          <cell r="B122">
            <v>-417264.85</v>
          </cell>
        </row>
        <row r="123">
          <cell r="A123" t="str">
            <v>690176</v>
          </cell>
          <cell r="B123">
            <v>-43754.54</v>
          </cell>
        </row>
        <row r="124">
          <cell r="A124" t="str">
            <v>690177</v>
          </cell>
          <cell r="B124">
            <v>417264.85</v>
          </cell>
        </row>
        <row r="125">
          <cell r="A125" t="str">
            <v>690178</v>
          </cell>
          <cell r="B125">
            <v>-21212.09</v>
          </cell>
        </row>
        <row r="126">
          <cell r="A126" t="str">
            <v>690179</v>
          </cell>
          <cell r="B126">
            <v>-9702.33</v>
          </cell>
        </row>
        <row r="127">
          <cell r="A127" t="str">
            <v>690180</v>
          </cell>
          <cell r="B127">
            <v>-25481.67</v>
          </cell>
        </row>
        <row r="128">
          <cell r="A128" t="str">
            <v>690181</v>
          </cell>
          <cell r="B128">
            <v>-24618.23</v>
          </cell>
        </row>
        <row r="129">
          <cell r="A129" t="str">
            <v>690182</v>
          </cell>
          <cell r="B129">
            <v>-135464.10999999999</v>
          </cell>
        </row>
        <row r="130">
          <cell r="A130" t="str">
            <v>690183</v>
          </cell>
        </row>
        <row r="131">
          <cell r="A131" t="str">
            <v>690185</v>
          </cell>
          <cell r="B131">
            <v>-12104.55</v>
          </cell>
        </row>
        <row r="132">
          <cell r="A132" t="str">
            <v>690186</v>
          </cell>
          <cell r="B132">
            <v>0</v>
          </cell>
        </row>
        <row r="133">
          <cell r="A133" t="str">
            <v>690187</v>
          </cell>
          <cell r="B133">
            <v>-5717.3</v>
          </cell>
        </row>
        <row r="134">
          <cell r="A134" t="str">
            <v>694000</v>
          </cell>
          <cell r="B134">
            <v>-2637934.69</v>
          </cell>
        </row>
        <row r="135">
          <cell r="A135" t="str">
            <v>694010</v>
          </cell>
          <cell r="B135">
            <v>0</v>
          </cell>
        </row>
        <row r="136">
          <cell r="A136" t="str">
            <v>699998</v>
          </cell>
          <cell r="B136">
            <v>5079</v>
          </cell>
        </row>
        <row r="137">
          <cell r="A137" t="str">
            <v>708500</v>
          </cell>
          <cell r="B137">
            <v>1555561.86</v>
          </cell>
        </row>
        <row r="138">
          <cell r="A138" t="str">
            <v>741100</v>
          </cell>
          <cell r="B138">
            <v>170600.06</v>
          </cell>
        </row>
        <row r="139">
          <cell r="A139" t="str">
            <v>741102</v>
          </cell>
          <cell r="B139">
            <v>15801.61</v>
          </cell>
        </row>
        <row r="140">
          <cell r="A140" t="str">
            <v>741103</v>
          </cell>
          <cell r="B140">
            <v>17484.080000000002</v>
          </cell>
        </row>
        <row r="141">
          <cell r="A141" t="str">
            <v>741200</v>
          </cell>
          <cell r="B141">
            <v>15864.41</v>
          </cell>
        </row>
        <row r="142">
          <cell r="A142" t="str">
            <v>741400</v>
          </cell>
          <cell r="B142">
            <v>1174.05</v>
          </cell>
        </row>
        <row r="143">
          <cell r="A143" t="str">
            <v>741510</v>
          </cell>
          <cell r="B143">
            <v>0</v>
          </cell>
        </row>
        <row r="144">
          <cell r="A144" t="str">
            <v>741520</v>
          </cell>
        </row>
        <row r="145">
          <cell r="A145" t="str">
            <v>741530</v>
          </cell>
          <cell r="B145">
            <v>544904.66</v>
          </cell>
        </row>
        <row r="146">
          <cell r="A146" t="str">
            <v>753050</v>
          </cell>
          <cell r="B146">
            <v>130283.07</v>
          </cell>
        </row>
        <row r="147">
          <cell r="A147" t="str">
            <v>756001</v>
          </cell>
          <cell r="B147">
            <v>-638.03</v>
          </cell>
        </row>
        <row r="148">
          <cell r="A148" t="str">
            <v>761010</v>
          </cell>
          <cell r="B148">
            <v>0</v>
          </cell>
        </row>
        <row r="149">
          <cell r="A149" t="str">
            <v>761120</v>
          </cell>
          <cell r="B149">
            <v>62.85</v>
          </cell>
        </row>
        <row r="150">
          <cell r="A150" t="str">
            <v>761200</v>
          </cell>
          <cell r="B150">
            <v>136716.44</v>
          </cell>
        </row>
        <row r="151">
          <cell r="A151" t="str">
            <v>761250</v>
          </cell>
          <cell r="B151">
            <v>6515</v>
          </cell>
        </row>
        <row r="152">
          <cell r="A152" t="str">
            <v>761401</v>
          </cell>
        </row>
        <row r="153">
          <cell r="A153" t="str">
            <v>761402</v>
          </cell>
          <cell r="B153">
            <v>-9667.73</v>
          </cell>
        </row>
        <row r="154">
          <cell r="A154" t="str">
            <v>761660</v>
          </cell>
          <cell r="B154">
            <v>3307.08</v>
          </cell>
        </row>
        <row r="155">
          <cell r="A155" t="str">
            <v>761720</v>
          </cell>
          <cell r="B155">
            <v>1847.06</v>
          </cell>
        </row>
        <row r="156">
          <cell r="A156" t="str">
            <v>761770</v>
          </cell>
          <cell r="B156">
            <v>1109.08</v>
          </cell>
        </row>
        <row r="157">
          <cell r="A157" t="str">
            <v>761780</v>
          </cell>
          <cell r="B157">
            <v>245.93</v>
          </cell>
        </row>
        <row r="158">
          <cell r="A158" t="str">
            <v>761790</v>
          </cell>
          <cell r="B158">
            <v>1.1100000000000001</v>
          </cell>
        </row>
        <row r="159">
          <cell r="A159" t="str">
            <v>765000</v>
          </cell>
          <cell r="B159">
            <v>11.79</v>
          </cell>
        </row>
        <row r="167">
          <cell r="A167" t="str">
            <v>694030</v>
          </cell>
        </row>
        <row r="181">
          <cell r="A181">
            <v>761410</v>
          </cell>
        </row>
        <row r="197">
          <cell r="B197">
            <v>-1109.0800000001977</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3)MFA adds"/>
      <sheetName val="CE_SUMMARY BY BU"/>
      <sheetName val="for vlookup"/>
      <sheetName val="pivot_glbal_fed cont fa grp"/>
      <sheetName val="pivot_mfa feed"/>
      <sheetName val="mfa diff"/>
      <sheetName val="pivot_glbals by acct"/>
      <sheetName val="pivot_glbals by bu"/>
      <sheetName val="glbals_byrollupcode"/>
      <sheetName val="pivot_glbals"/>
      <sheetName val="glbals_query"/>
      <sheetName val="pivot_add+adj"/>
      <sheetName val="fa_cst_pivot_bybu"/>
      <sheetName val="fa cost continuity"/>
      <sheetName val="fa_dep pivot_bybu"/>
      <sheetName val="fa depr continuity"/>
      <sheetName val="recon_174090"/>
      <sheetName val="pivot_174090"/>
      <sheetName val="174090 jr detail"/>
      <sheetName val="110190 recon"/>
      <sheetName val="110190_pivot"/>
      <sheetName val="110190 BY CLASSIF"/>
      <sheetName val="110190-jrl ln qry"/>
      <sheetName val="account names "/>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refreshError="1">
        <row r="3">
          <cell r="A3" t="str">
            <v>Unit</v>
          </cell>
          <cell r="B3" t="str">
            <v>open bal</v>
          </cell>
          <cell r="C3" t="str">
            <v>ytd Bal</v>
          </cell>
          <cell r="D3" t="str">
            <v>Grand Total</v>
          </cell>
        </row>
        <row r="4">
          <cell r="A4" t="str">
            <v>100</v>
          </cell>
          <cell r="B4">
            <v>1121771.47</v>
          </cell>
          <cell r="C4">
            <v>5763273.9800000004</v>
          </cell>
          <cell r="D4">
            <v>6885045.4500000002</v>
          </cell>
        </row>
        <row r="5">
          <cell r="A5" t="str">
            <v>200</v>
          </cell>
          <cell r="B5">
            <v>216282035.31999999</v>
          </cell>
          <cell r="C5">
            <v>-216282035.31999999</v>
          </cell>
          <cell r="D5">
            <v>0</v>
          </cell>
        </row>
        <row r="6">
          <cell r="A6" t="str">
            <v>210</v>
          </cell>
          <cell r="B6">
            <v>8484270569.5299997</v>
          </cell>
          <cell r="C6">
            <v>189752542.71000001</v>
          </cell>
          <cell r="D6">
            <v>8674023112.2399998</v>
          </cell>
        </row>
        <row r="7">
          <cell r="A7" t="str">
            <v>220</v>
          </cell>
          <cell r="B7">
            <v>4317269298.7699995</v>
          </cell>
          <cell r="C7">
            <v>212364178.98999998</v>
          </cell>
          <cell r="D7">
            <v>4529633477.7599993</v>
          </cell>
        </row>
        <row r="8">
          <cell r="A8" t="str">
            <v>300</v>
          </cell>
          <cell r="B8">
            <v>258929943.56999999</v>
          </cell>
          <cell r="C8">
            <v>427799934.73000002</v>
          </cell>
          <cell r="D8">
            <v>686729878.29999995</v>
          </cell>
        </row>
        <row r="9">
          <cell r="A9" t="str">
            <v>510</v>
          </cell>
          <cell r="B9">
            <v>31672777.020000003</v>
          </cell>
          <cell r="C9">
            <v>32619614.870000001</v>
          </cell>
          <cell r="D9">
            <v>64292391.890000001</v>
          </cell>
        </row>
        <row r="10">
          <cell r="A10" t="str">
            <v>520</v>
          </cell>
          <cell r="B10">
            <v>0</v>
          </cell>
          <cell r="C10">
            <v>0</v>
          </cell>
          <cell r="D10">
            <v>0</v>
          </cell>
        </row>
        <row r="11">
          <cell r="A11" t="str">
            <v>600</v>
          </cell>
          <cell r="B11">
            <v>100343542.31999999</v>
          </cell>
          <cell r="C11">
            <v>-100343542.31999999</v>
          </cell>
          <cell r="D11">
            <v>0</v>
          </cell>
        </row>
        <row r="12">
          <cell r="A12" t="str">
            <v>620</v>
          </cell>
          <cell r="B12">
            <v>0</v>
          </cell>
          <cell r="D12">
            <v>0</v>
          </cell>
        </row>
        <row r="13">
          <cell r="A13">
            <v>630</v>
          </cell>
        </row>
        <row r="14">
          <cell r="A14" t="str">
            <v>650</v>
          </cell>
          <cell r="B14">
            <v>33245076.300000001</v>
          </cell>
          <cell r="C14">
            <v>2303980.96</v>
          </cell>
          <cell r="D14">
            <v>35549057.259999998</v>
          </cell>
        </row>
        <row r="15">
          <cell r="A15" t="str">
            <v>999</v>
          </cell>
          <cell r="B15">
            <v>0</v>
          </cell>
          <cell r="D15">
            <v>0</v>
          </cell>
        </row>
        <row r="16">
          <cell r="A16" t="str">
            <v>215</v>
          </cell>
          <cell r="B16">
            <v>9815407.7000000011</v>
          </cell>
          <cell r="C16">
            <v>1475292.88</v>
          </cell>
          <cell r="D16">
            <v>11290700.580000002</v>
          </cell>
        </row>
        <row r="17">
          <cell r="A17" t="str">
            <v>680</v>
          </cell>
          <cell r="B17">
            <v>18021.96</v>
          </cell>
          <cell r="C17">
            <v>-18021.96</v>
          </cell>
          <cell r="D17">
            <v>0</v>
          </cell>
        </row>
        <row r="18">
          <cell r="A18" t="str">
            <v>610</v>
          </cell>
          <cell r="B18">
            <v>0</v>
          </cell>
          <cell r="C18">
            <v>1418461.02</v>
          </cell>
          <cell r="D18">
            <v>1418461.02</v>
          </cell>
        </row>
        <row r="19">
          <cell r="A19" t="str">
            <v>230</v>
          </cell>
          <cell r="B19">
            <v>140849.12</v>
          </cell>
          <cell r="C19">
            <v>-140849.12</v>
          </cell>
          <cell r="D19">
            <v>0</v>
          </cell>
        </row>
        <row r="20">
          <cell r="A20">
            <v>990</v>
          </cell>
          <cell r="C20">
            <v>0</v>
          </cell>
          <cell r="D20">
            <v>0</v>
          </cell>
        </row>
        <row r="21">
          <cell r="B21">
            <v>0</v>
          </cell>
          <cell r="D21">
            <v>0</v>
          </cell>
        </row>
        <row r="22">
          <cell r="B22">
            <v>13453109293.08</v>
          </cell>
          <cell r="C22">
            <v>556712831.42000008</v>
          </cell>
          <cell r="D22">
            <v>14009822124.5</v>
          </cell>
        </row>
        <row r="23">
          <cell r="A23" t="str">
            <v>Unit</v>
          </cell>
          <cell r="B23" t="str">
            <v>open bal</v>
          </cell>
          <cell r="C23" t="str">
            <v>ytd Bal</v>
          </cell>
          <cell r="D23" t="str">
            <v>Grand Total</v>
          </cell>
        </row>
        <row r="24">
          <cell r="A24" t="str">
            <v>100</v>
          </cell>
          <cell r="B24">
            <v>-31533.43</v>
          </cell>
          <cell r="C24">
            <v>-2397.4</v>
          </cell>
          <cell r="D24">
            <v>-33930.83</v>
          </cell>
        </row>
        <row r="25">
          <cell r="A25" t="str">
            <v>200</v>
          </cell>
          <cell r="B25">
            <v>-100077324.68000001</v>
          </cell>
          <cell r="C25">
            <v>100077325.38</v>
          </cell>
          <cell r="D25">
            <v>0.69999998807907104</v>
          </cell>
        </row>
        <row r="26">
          <cell r="A26" t="str">
            <v>210</v>
          </cell>
          <cell r="B26">
            <v>-2779381490.7800002</v>
          </cell>
          <cell r="C26">
            <v>-171028134.509</v>
          </cell>
          <cell r="D26">
            <v>-2950409625.289</v>
          </cell>
        </row>
        <row r="27">
          <cell r="A27" t="str">
            <v>220</v>
          </cell>
          <cell r="B27">
            <v>-1573898560.5800002</v>
          </cell>
          <cell r="C27">
            <v>-94915006.582000002</v>
          </cell>
          <cell r="D27">
            <v>-1668813567.1620002</v>
          </cell>
        </row>
        <row r="28">
          <cell r="A28" t="str">
            <v>300</v>
          </cell>
          <cell r="B28">
            <v>-198173481.70000002</v>
          </cell>
          <cell r="C28">
            <v>-196158265.76199999</v>
          </cell>
          <cell r="D28">
            <v>-394331747.46200001</v>
          </cell>
        </row>
        <row r="29">
          <cell r="A29" t="str">
            <v>510</v>
          </cell>
          <cell r="B29">
            <v>-1219383.98</v>
          </cell>
          <cell r="C29">
            <v>-3078489.06</v>
          </cell>
          <cell r="D29">
            <v>-4297873.04</v>
          </cell>
        </row>
        <row r="30">
          <cell r="A30" t="str">
            <v>520</v>
          </cell>
          <cell r="B30">
            <v>-2529.11</v>
          </cell>
          <cell r="C30">
            <v>2529.11</v>
          </cell>
          <cell r="D30">
            <v>0</v>
          </cell>
        </row>
        <row r="31">
          <cell r="A31" t="str">
            <v>600</v>
          </cell>
          <cell r="B31">
            <v>-64133833.369999997</v>
          </cell>
          <cell r="C31">
            <v>64133833.369999997</v>
          </cell>
          <cell r="D31">
            <v>0</v>
          </cell>
        </row>
        <row r="32">
          <cell r="A32" t="str">
            <v>620</v>
          </cell>
          <cell r="B32">
            <v>0.03</v>
          </cell>
          <cell r="D32">
            <v>0.03</v>
          </cell>
        </row>
        <row r="33">
          <cell r="A33" t="str">
            <v>630</v>
          </cell>
          <cell r="B33">
            <v>0.12</v>
          </cell>
          <cell r="D33">
            <v>0.12</v>
          </cell>
        </row>
        <row r="34">
          <cell r="A34" t="str">
            <v>650</v>
          </cell>
          <cell r="B34">
            <v>-11291110.859999999</v>
          </cell>
          <cell r="C34">
            <v>-2085641.2479999994</v>
          </cell>
          <cell r="D34">
            <v>-13376752.107999999</v>
          </cell>
        </row>
        <row r="35">
          <cell r="A35" t="str">
            <v>999</v>
          </cell>
        </row>
        <row r="36">
          <cell r="A36" t="str">
            <v>215</v>
          </cell>
          <cell r="B36">
            <v>-113737.79</v>
          </cell>
          <cell r="C36">
            <v>-285725.28000000003</v>
          </cell>
          <cell r="D36">
            <v>-399463.07</v>
          </cell>
        </row>
        <row r="37">
          <cell r="A37" t="str">
            <v>680</v>
          </cell>
          <cell r="B37">
            <v>-13117.16</v>
          </cell>
          <cell r="C37">
            <v>13117.17</v>
          </cell>
          <cell r="D37">
            <v>1.0000000000218279E-2</v>
          </cell>
        </row>
        <row r="38">
          <cell r="A38" t="str">
            <v>610</v>
          </cell>
          <cell r="C38">
            <v>-47282.04</v>
          </cell>
          <cell r="D38">
            <v>-47282.04</v>
          </cell>
        </row>
        <row r="39">
          <cell r="A39" t="str">
            <v>230</v>
          </cell>
          <cell r="B39">
            <v>-69452.83</v>
          </cell>
          <cell r="C39">
            <v>69452.83</v>
          </cell>
          <cell r="D39">
            <v>0</v>
          </cell>
        </row>
        <row r="40">
          <cell r="A40" t="str">
            <v>400</v>
          </cell>
          <cell r="B40">
            <v>-0.01</v>
          </cell>
          <cell r="D40">
            <v>-0.01</v>
          </cell>
        </row>
        <row r="41">
          <cell r="A41" t="str">
            <v>430</v>
          </cell>
        </row>
        <row r="42">
          <cell r="B42">
            <v>-4728405556.1299992</v>
          </cell>
          <cell r="C42">
            <v>-303304684.02100003</v>
          </cell>
          <cell r="D42">
            <v>-5031710240.151</v>
          </cell>
        </row>
        <row r="43">
          <cell r="A43" t="str">
            <v>Unit</v>
          </cell>
          <cell r="B43" t="str">
            <v>open bal</v>
          </cell>
          <cell r="C43" t="str">
            <v>ytd Bal</v>
          </cell>
          <cell r="D43" t="str">
            <v>Grand Total</v>
          </cell>
        </row>
        <row r="44">
          <cell r="A44" t="str">
            <v>100</v>
          </cell>
          <cell r="B44">
            <v>0</v>
          </cell>
          <cell r="D44">
            <v>0</v>
          </cell>
        </row>
        <row r="45">
          <cell r="A45" t="str">
            <v>200</v>
          </cell>
          <cell r="B45">
            <v>1478120.959</v>
          </cell>
          <cell r="C45">
            <v>-1478120.94</v>
          </cell>
          <cell r="D45">
            <v>1.9000000320374966E-2</v>
          </cell>
        </row>
        <row r="46">
          <cell r="A46" t="str">
            <v>210</v>
          </cell>
          <cell r="B46">
            <v>42716483.351999998</v>
          </cell>
          <cell r="C46">
            <v>-42716483.449999996</v>
          </cell>
          <cell r="D46">
            <v>-9.7999997437000275E-2</v>
          </cell>
        </row>
        <row r="47">
          <cell r="A47" t="str">
            <v>220</v>
          </cell>
          <cell r="B47">
            <v>19589147.169</v>
          </cell>
          <cell r="C47">
            <v>-15471901.279999997</v>
          </cell>
          <cell r="D47">
            <v>4117245.8890000023</v>
          </cell>
        </row>
        <row r="48">
          <cell r="A48" t="str">
            <v>300</v>
          </cell>
          <cell r="B48">
            <v>199930023.956</v>
          </cell>
          <cell r="C48">
            <v>57293350.693000011</v>
          </cell>
          <cell r="D48">
            <v>257223374.64900002</v>
          </cell>
        </row>
        <row r="49">
          <cell r="A49" t="str">
            <v>510</v>
          </cell>
          <cell r="B49">
            <v>32489611.789999999</v>
          </cell>
          <cell r="C49">
            <v>-18110860.360000003</v>
          </cell>
          <cell r="D49">
            <v>14378751.429999996</v>
          </cell>
        </row>
        <row r="50">
          <cell r="A50" t="str">
            <v>520</v>
          </cell>
          <cell r="B50">
            <v>0</v>
          </cell>
          <cell r="C50">
            <v>4.6554760047001764E-11</v>
          </cell>
          <cell r="D50">
            <v>4.6554760047001764E-11</v>
          </cell>
        </row>
        <row r="51">
          <cell r="A51" t="str">
            <v>600</v>
          </cell>
          <cell r="B51">
            <v>1204925.0490000001</v>
          </cell>
          <cell r="C51">
            <v>-1026117.23</v>
          </cell>
          <cell r="D51">
            <v>178807.81900000013</v>
          </cell>
        </row>
        <row r="52">
          <cell r="A52" t="str">
            <v>620</v>
          </cell>
          <cell r="B52">
            <v>0</v>
          </cell>
          <cell r="D52">
            <v>0</v>
          </cell>
        </row>
        <row r="53">
          <cell r="A53" t="str">
            <v>630</v>
          </cell>
          <cell r="B53">
            <v>0</v>
          </cell>
          <cell r="C53">
            <v>0</v>
          </cell>
          <cell r="D53">
            <v>0</v>
          </cell>
        </row>
        <row r="54">
          <cell r="A54" t="str">
            <v>650</v>
          </cell>
          <cell r="B54">
            <v>1018649.5420000001</v>
          </cell>
          <cell r="C54">
            <v>475162.48900000041</v>
          </cell>
          <cell r="D54">
            <v>1493812.0310000004</v>
          </cell>
        </row>
        <row r="55">
          <cell r="A55" t="str">
            <v>215</v>
          </cell>
          <cell r="B55">
            <v>0.02</v>
          </cell>
          <cell r="C55">
            <v>-3.9999999804422259E-2</v>
          </cell>
          <cell r="D55">
            <v>-1.9999999804422259E-2</v>
          </cell>
        </row>
        <row r="56">
          <cell r="A56" t="str">
            <v>680</v>
          </cell>
          <cell r="B56">
            <v>15040.47</v>
          </cell>
          <cell r="C56">
            <v>-15040.47</v>
          </cell>
          <cell r="D56">
            <v>0</v>
          </cell>
        </row>
        <row r="57">
          <cell r="A57" t="str">
            <v>610</v>
          </cell>
          <cell r="B57">
            <v>669949.52</v>
          </cell>
          <cell r="C57">
            <v>-94006.100000000326</v>
          </cell>
          <cell r="D57">
            <v>575943.42000000004</v>
          </cell>
        </row>
        <row r="58">
          <cell r="A58" t="str">
            <v>230</v>
          </cell>
          <cell r="B58">
            <v>431366.80300000001</v>
          </cell>
          <cell r="C58">
            <v>-120107.32</v>
          </cell>
          <cell r="D58">
            <v>311259.48300000001</v>
          </cell>
        </row>
        <row r="59">
          <cell r="A59" t="str">
            <v>400</v>
          </cell>
          <cell r="B59">
            <v>1.05</v>
          </cell>
          <cell r="C59">
            <v>2.17</v>
          </cell>
          <cell r="D59">
            <v>3.22</v>
          </cell>
        </row>
        <row r="60">
          <cell r="A60" t="str">
            <v>990</v>
          </cell>
          <cell r="B60">
            <v>0</v>
          </cell>
          <cell r="D60">
            <v>0</v>
          </cell>
        </row>
        <row r="61">
          <cell r="A61" t="str">
            <v>900</v>
          </cell>
          <cell r="B61">
            <v>0</v>
          </cell>
          <cell r="D61">
            <v>0</v>
          </cell>
        </row>
        <row r="62">
          <cell r="B62">
            <v>299543319.68000001</v>
          </cell>
          <cell r="C62">
            <v>-21264121.837999977</v>
          </cell>
          <cell r="D62">
            <v>278279197.84200007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EWMP DNAM Direct</v>
          </cell>
          <cell r="D8">
            <v>0</v>
          </cell>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DNPNE</v>
          </cell>
          <cell r="B9" t="str">
            <v>Express Feeders</v>
          </cell>
          <cell r="D9">
            <v>0</v>
          </cell>
          <cell r="E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DMPNE</v>
          </cell>
          <cell r="B10" t="str">
            <v>Non Express Feeders</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B11" t="str">
            <v>HONI DNAM Directs</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TXLDC</v>
          </cell>
          <cell r="B12" t="str">
            <v>Express Feeders</v>
          </cell>
          <cell r="D12">
            <v>0</v>
          </cell>
          <cell r="F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5">
          <cell r="A15" t="str">
            <v>TXLDC</v>
          </cell>
          <cell r="B15" t="str">
            <v>Tx LDC</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IMO-ELDC</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B17" t="str">
            <v>Express Feeders</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A18" t="str">
            <v>ELDCMPNE</v>
          </cell>
          <cell r="B18" t="str">
            <v>Non Express Feeders</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B19" t="str">
            <v>Non-IMO ELDC</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Express Feeders</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A21" t="str">
            <v>ELDCNMNE</v>
          </cell>
          <cell r="B21" t="str">
            <v>Non Express Feeders</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s>
    <sheetDataSet>
      <sheetData sheetId="0">
        <row r="8">
          <cell r="B8" t="str">
            <v>Farm</v>
          </cell>
        </row>
        <row r="9">
          <cell r="B9" t="str">
            <v>Farm</v>
          </cell>
          <cell r="H9">
            <v>0</v>
          </cell>
          <cell r="I9">
            <v>0</v>
          </cell>
          <cell r="J9">
            <v>0</v>
          </cell>
          <cell r="K9">
            <v>0</v>
          </cell>
          <cell r="L9">
            <v>0</v>
          </cell>
          <cell r="M9">
            <v>0</v>
          </cell>
          <cell r="N9">
            <v>0</v>
          </cell>
          <cell r="O9">
            <v>0</v>
          </cell>
          <cell r="P9">
            <v>0</v>
          </cell>
          <cell r="Q9">
            <v>0</v>
          </cell>
          <cell r="R9">
            <v>0</v>
          </cell>
          <cell r="S9">
            <v>0</v>
          </cell>
          <cell r="T9">
            <v>0</v>
          </cell>
        </row>
        <row r="10">
          <cell r="B10" t="str">
            <v>Single Phase</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Non RRA</v>
          </cell>
          <cell r="C11" t="str">
            <v>F40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Energy</v>
          </cell>
          <cell r="C12" t="str">
            <v>F40</v>
          </cell>
          <cell r="D12" t="str">
            <v>+ S41)</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RRA</v>
          </cell>
          <cell r="C14" t="str">
            <v>(F42</v>
          </cell>
          <cell r="D14" t="str">
            <v>or F44</v>
          </cell>
          <cell r="E14" t="str">
            <v>or F46)</v>
          </cell>
          <cell r="F14" t="str">
            <v xml:space="preserve"> +S41</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F21</v>
          </cell>
          <cell r="B17" t="str">
            <v>Secondary Service</v>
          </cell>
          <cell r="C17" t="str">
            <v>(F41</v>
          </cell>
          <cell r="D17" t="str">
            <v>+ S41)</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Demand</v>
          </cell>
          <cell r="C18" t="str">
            <v>(F43</v>
          </cell>
          <cell r="D18" t="str">
            <v>or F45)</v>
          </cell>
          <cell r="E18" t="str">
            <v>+ F47</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3-Phase</v>
          </cell>
          <cell r="C19" t="str">
            <v>(F43</v>
          </cell>
          <cell r="D19" t="str">
            <v>or F45</v>
          </cell>
          <cell r="E19" t="str">
            <v>or F47)</v>
          </cell>
          <cell r="F19" t="str">
            <v>+ S41</v>
          </cell>
          <cell r="H19">
            <v>0</v>
          </cell>
          <cell r="I19">
            <v>0</v>
          </cell>
          <cell r="J19">
            <v>0</v>
          </cell>
          <cell r="K19">
            <v>0</v>
          </cell>
          <cell r="L19">
            <v>0</v>
          </cell>
          <cell r="M19">
            <v>0</v>
          </cell>
          <cell r="N19">
            <v>0</v>
          </cell>
          <cell r="O19">
            <v>0</v>
          </cell>
          <cell r="P19">
            <v>0</v>
          </cell>
          <cell r="Q19">
            <v>0</v>
          </cell>
          <cell r="R19">
            <v>0</v>
          </cell>
          <cell r="S19">
            <v>0</v>
          </cell>
          <cell r="T19">
            <v>0</v>
          </cell>
        </row>
        <row r="20">
          <cell r="A20" t="str">
            <v>F21</v>
          </cell>
          <cell r="B20" t="str">
            <v>Non RRA</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RRA</v>
          </cell>
          <cell r="C24" t="str">
            <v>F60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Energy</v>
          </cell>
          <cell r="C25" t="str">
            <v>F61</v>
          </cell>
          <cell r="D25" t="str">
            <v xml:space="preserve"> + S41)</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F23</v>
          </cell>
          <cell r="B27" t="str">
            <v>Secondary Service</v>
          </cell>
          <cell r="C27" t="str">
            <v>(F62</v>
          </cell>
          <cell r="D27" t="str">
            <v>or F64)</v>
          </cell>
          <cell r="E27" t="str">
            <v>+  F66</v>
          </cell>
          <cell r="F27" t="str">
            <v xml:space="preserve"> +S41</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FS</v>
          </cell>
          <cell r="B28" t="str">
            <v>Interval</v>
          </cell>
          <cell r="C28" t="str">
            <v>T96</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General Service</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Single Phase</v>
          </cell>
          <cell r="C30" t="str">
            <v>F61</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Energy</v>
          </cell>
          <cell r="C31" t="str">
            <v>G40</v>
          </cell>
          <cell r="D31" t="str">
            <v>+ S41)</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unmetered</v>
          </cell>
          <cell r="C33" t="str">
            <v>G48</v>
          </cell>
          <cell r="D33" t="str">
            <v>or F65</v>
          </cell>
          <cell r="E33" t="str">
            <v>or F67)</v>
          </cell>
          <cell r="F33" t="str">
            <v>+ S41</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F23</v>
          </cell>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G21</v>
          </cell>
          <cell r="B36" t="str">
            <v>Single Phase</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3-Phase</v>
          </cell>
          <cell r="C37" t="str">
            <v>G40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Energy</v>
          </cell>
          <cell r="C38" t="str">
            <v>G60</v>
          </cell>
          <cell r="D38" t="str">
            <v>+ S40)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Interval</v>
          </cell>
          <cell r="C40" t="str">
            <v>T96</v>
          </cell>
          <cell r="D40" t="str">
            <v>or G44</v>
          </cell>
          <cell r="E40" t="str">
            <v>or G46)</v>
          </cell>
          <cell r="F40" t="str">
            <v xml:space="preserve"> +S40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G23</v>
          </cell>
          <cell r="B43" t="str">
            <v>3-Phase</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G21</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Street Lights</v>
          </cell>
          <cell r="C45" t="str">
            <v>L40</v>
          </cell>
          <cell r="H45">
            <v>0</v>
          </cell>
          <cell r="I45" t="str">
            <v>L4*</v>
          </cell>
          <cell r="J45">
            <v>0</v>
          </cell>
          <cell r="K45">
            <v>0</v>
          </cell>
          <cell r="L45">
            <v>0</v>
          </cell>
          <cell r="M45">
            <v>0</v>
          </cell>
          <cell r="N45">
            <v>0</v>
          </cell>
          <cell r="O45">
            <v>0</v>
          </cell>
          <cell r="P45">
            <v>0</v>
          </cell>
          <cell r="Q45">
            <v>0</v>
          </cell>
          <cell r="R45">
            <v>0</v>
          </cell>
          <cell r="S45">
            <v>0</v>
          </cell>
          <cell r="T45">
            <v>0</v>
          </cell>
        </row>
        <row r="46">
          <cell r="B46" t="str">
            <v>Energy</v>
          </cell>
          <cell r="C46" t="str">
            <v>G60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L1</v>
          </cell>
          <cell r="B47" t="str">
            <v>Secondary Service</v>
          </cell>
          <cell r="C47" t="str">
            <v>(G60</v>
          </cell>
          <cell r="D47" t="str">
            <v>+ S60)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Demand</v>
          </cell>
          <cell r="C48" t="str">
            <v>(G62</v>
          </cell>
          <cell r="D48" t="str">
            <v>or G64)</v>
          </cell>
          <cell r="E48" t="str">
            <v>+ G66</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Residential (Energy Only)</v>
          </cell>
          <cell r="C49" t="str">
            <v>(G62</v>
          </cell>
          <cell r="D49" t="str">
            <v>or G64</v>
          </cell>
          <cell r="E49" t="str">
            <v>or G66)</v>
          </cell>
          <cell r="F49" t="str">
            <v xml:space="preserve"> + S60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R11</v>
          </cell>
          <cell r="B51" t="str">
            <v>unmetered</v>
          </cell>
          <cell r="C51" t="str">
            <v>G68</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G23</v>
          </cell>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Seasonal High</v>
          </cell>
          <cell r="C54" t="str">
            <v>R41</v>
          </cell>
          <cell r="H54">
            <v>0</v>
          </cell>
          <cell r="I54">
            <v>0</v>
          </cell>
          <cell r="J54">
            <v>0</v>
          </cell>
          <cell r="K54">
            <v>0</v>
          </cell>
          <cell r="L54" t="str">
            <v>L4*</v>
          </cell>
          <cell r="M54">
            <v>0</v>
          </cell>
          <cell r="N54">
            <v>0</v>
          </cell>
          <cell r="O54">
            <v>0</v>
          </cell>
          <cell r="P54">
            <v>0</v>
          </cell>
          <cell r="Q54">
            <v>0</v>
          </cell>
          <cell r="R54">
            <v>0</v>
          </cell>
          <cell r="S54">
            <v>0</v>
          </cell>
          <cell r="T54">
            <v>0</v>
          </cell>
          <cell r="U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L1</v>
          </cell>
          <cell r="B58" t="str">
            <v>Transmission</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Demand</v>
          </cell>
          <cell r="C61" t="str">
            <v>T62</v>
          </cell>
          <cell r="D61" t="str">
            <v>T64</v>
          </cell>
          <cell r="E61" t="str">
            <v>T66</v>
          </cell>
          <cell r="F61" t="str">
            <v>R46</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T2</v>
          </cell>
          <cell r="B62" t="str">
            <v>Secondary Service</v>
          </cell>
          <cell r="C62" t="str">
            <v>R40</v>
          </cell>
          <cell r="D62" t="str">
            <v>R42</v>
          </cell>
          <cell r="E62" t="str">
            <v>R44</v>
          </cell>
          <cell r="F62" t="str">
            <v>R46</v>
          </cell>
          <cell r="G62" t="str">
            <v>S40, S60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R11</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Urban Gen Srvc</v>
          </cell>
          <cell r="C64" t="str">
            <v>R50</v>
          </cell>
          <cell r="D64" t="str">
            <v>R52</v>
          </cell>
          <cell r="E64" t="str">
            <v>R54</v>
          </cell>
          <cell r="F64" t="str">
            <v>R56</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 xml:space="preserve">Single Phase </v>
          </cell>
          <cell r="C65" t="str">
            <v>R50</v>
          </cell>
          <cell r="D65" t="str">
            <v>R52</v>
          </cell>
          <cell r="E65" t="str">
            <v>R54</v>
          </cell>
          <cell r="F65" t="str">
            <v>R56</v>
          </cell>
          <cell r="G65" t="str">
            <v>S40, S60</v>
          </cell>
          <cell r="H65">
            <v>0</v>
          </cell>
          <cell r="I65">
            <v>0</v>
          </cell>
          <cell r="J65">
            <v>0</v>
          </cell>
          <cell r="K65">
            <v>0</v>
          </cell>
          <cell r="L65">
            <v>0</v>
          </cell>
          <cell r="M65">
            <v>0</v>
          </cell>
          <cell r="N65">
            <v>0</v>
          </cell>
          <cell r="O65">
            <v>0</v>
          </cell>
          <cell r="P65">
            <v>0</v>
          </cell>
          <cell r="Q65">
            <v>0</v>
          </cell>
          <cell r="R65">
            <v>0</v>
          </cell>
          <cell r="S65">
            <v>0</v>
          </cell>
          <cell r="T65">
            <v>0</v>
          </cell>
        </row>
        <row r="66">
          <cell r="A66" t="str">
            <v>R21</v>
          </cell>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Unmetered</v>
          </cell>
          <cell r="C68" t="str">
            <v>U48</v>
          </cell>
          <cell r="D68" t="str">
            <v>S40</v>
          </cell>
          <cell r="E68" t="str">
            <v>S60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R31</v>
          </cell>
          <cell r="B69" t="str">
            <v>3-Phase</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R41</v>
          </cell>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A74" t="str">
            <v>UG2</v>
          </cell>
          <cell r="B74" t="str">
            <v>Transmission</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Energy</v>
          </cell>
          <cell r="C75" t="str">
            <v>T60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Urban residential (Energy Only)</v>
          </cell>
          <cell r="C76" t="str">
            <v>T96</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Energy</v>
          </cell>
          <cell r="C77" t="str">
            <v>U50</v>
          </cell>
          <cell r="D77" t="str">
            <v>T64</v>
          </cell>
          <cell r="E77" t="str">
            <v>T66</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T2</v>
          </cell>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Urban Gen Srvc</v>
          </cell>
        </row>
        <row r="81">
          <cell r="B81" t="str">
            <v xml:space="preserve">Single Phase </v>
          </cell>
          <cell r="K81">
            <v>0</v>
          </cell>
          <cell r="L81">
            <v>0</v>
          </cell>
          <cell r="M81">
            <v>0</v>
          </cell>
          <cell r="N81">
            <v>0</v>
          </cell>
          <cell r="O81">
            <v>0</v>
          </cell>
          <cell r="P81">
            <v>0</v>
          </cell>
          <cell r="Q81">
            <v>0</v>
          </cell>
          <cell r="R81">
            <v>0</v>
          </cell>
          <cell r="S81">
            <v>0</v>
          </cell>
          <cell r="T81">
            <v>0</v>
          </cell>
        </row>
        <row r="82">
          <cell r="A82" t="str">
            <v>Acquired MEUs</v>
          </cell>
          <cell r="B82" t="str">
            <v>Energy</v>
          </cell>
          <cell r="C82" t="str">
            <v>U40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Demand</v>
          </cell>
          <cell r="C83" t="str">
            <v>U42</v>
          </cell>
          <cell r="D83" t="str">
            <v>U44</v>
          </cell>
          <cell r="E83" t="str">
            <v>U46</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Unmetered</v>
          </cell>
          <cell r="C84" t="str">
            <v>U48</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MEURTX</v>
          </cell>
          <cell r="B85" t="str">
            <v>3-Phase</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General Service</v>
          </cell>
          <cell r="C86" t="str">
            <v>U60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 xml:space="preserve">   General Service - Energy</v>
          </cell>
          <cell r="C87" t="str">
            <v>U52</v>
          </cell>
          <cell r="D87" t="str">
            <v>U64</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 xml:space="preserve">   General Service - Demand</v>
          </cell>
          <cell r="C88" t="str">
            <v>T96</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MLGSTX</v>
          </cell>
          <cell r="B92" t="str">
            <v>Urban residential (Energy Only)</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Lights</v>
          </cell>
          <cell r="C93" t="str">
            <v>U50</v>
          </cell>
          <cell r="D93" t="str">
            <v>U52</v>
          </cell>
          <cell r="E93" t="str">
            <v>U54</v>
          </cell>
          <cell r="F93" t="str">
            <v>U56</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row>
        <row r="98">
          <cell r="A98" t="str">
            <v>MEUR</v>
          </cell>
          <cell r="B98" t="str">
            <v>Total - Residential</v>
          </cell>
          <cell r="E98" t="str">
            <v>Thorold</v>
          </cell>
          <cell r="F98" t="str">
            <v>GBE/Owen Sound</v>
          </cell>
          <cell r="G98" t="str">
            <v>Brockville</v>
          </cell>
          <cell r="H98">
            <v>0</v>
          </cell>
          <cell r="I98">
            <v>0</v>
          </cell>
          <cell r="J98">
            <v>0</v>
          </cell>
          <cell r="K98">
            <v>0</v>
          </cell>
          <cell r="L98">
            <v>0</v>
          </cell>
          <cell r="M98">
            <v>0</v>
          </cell>
          <cell r="N98">
            <v>0</v>
          </cell>
          <cell r="O98">
            <v>0</v>
          </cell>
          <cell r="P98">
            <v>0</v>
          </cell>
          <cell r="Q98">
            <v>0</v>
          </cell>
          <cell r="R98">
            <v>0</v>
          </cell>
          <cell r="S98">
            <v>0</v>
          </cell>
          <cell r="T98">
            <v>0</v>
          </cell>
        </row>
        <row r="99">
          <cell r="B99" t="str">
            <v>General Service</v>
          </cell>
          <cell r="E99" t="str">
            <v>JT5</v>
          </cell>
          <cell r="F99" t="str">
            <v>JB0</v>
          </cell>
          <cell r="G99" t="str">
            <v>JF0</v>
          </cell>
          <cell r="H99">
            <v>0</v>
          </cell>
          <cell r="I99">
            <v>0</v>
          </cell>
          <cell r="J99">
            <v>0</v>
          </cell>
          <cell r="K99">
            <v>0</v>
          </cell>
          <cell r="L99">
            <v>0</v>
          </cell>
          <cell r="M99">
            <v>0</v>
          </cell>
          <cell r="N99">
            <v>0</v>
          </cell>
          <cell r="O99">
            <v>0</v>
          </cell>
          <cell r="P99">
            <v>0</v>
          </cell>
          <cell r="Q99">
            <v>0</v>
          </cell>
          <cell r="R99">
            <v>0</v>
          </cell>
          <cell r="S99">
            <v>0</v>
          </cell>
          <cell r="T99">
            <v>0</v>
          </cell>
        </row>
        <row r="100">
          <cell r="A100" t="str">
            <v>MEURTX</v>
          </cell>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 xml:space="preserve">   General Service - Interval</v>
          </cell>
          <cell r="C102" t="str">
            <v>T96</v>
          </cell>
          <cell r="E102" t="str">
            <v>JT6</v>
          </cell>
          <cell r="F102" t="str">
            <v>JB1</v>
          </cell>
          <cell r="G102" t="str">
            <v>JF1</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MGS</v>
          </cell>
          <cell r="B103" t="str">
            <v xml:space="preserve">   General Service - Demand</v>
          </cell>
          <cell r="E103" t="str">
            <v>JT7, JT8, JT9</v>
          </cell>
          <cell r="F103" t="str">
            <v>JB2, JB3, JB4</v>
          </cell>
          <cell r="G103" t="str">
            <v>JF2, JF3, JF4, M85</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Large GS</v>
          </cell>
          <cell r="C104" t="str">
            <v>T96</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B106" t="str">
            <v>Lights</v>
          </cell>
          <cell r="F106" t="str">
            <v>N58</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B108" t="str">
            <v>Lights</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MLTTX</v>
          </cell>
          <cell r="B109" t="str">
            <v>Total - Lights</v>
          </cell>
          <cell r="H109">
            <v>0</v>
          </cell>
          <cell r="I109">
            <v>0</v>
          </cell>
          <cell r="J109">
            <v>0</v>
          </cell>
          <cell r="K109">
            <v>0</v>
          </cell>
          <cell r="L109">
            <v>0</v>
          </cell>
          <cell r="M109">
            <v>0</v>
          </cell>
          <cell r="N109">
            <v>0</v>
          </cell>
          <cell r="O109">
            <v>0</v>
          </cell>
          <cell r="P109">
            <v>0</v>
          </cell>
          <cell r="Q109">
            <v>0</v>
          </cell>
          <cell r="R109">
            <v>0</v>
          </cell>
          <cell r="S109">
            <v>0</v>
          </cell>
          <cell r="T109">
            <v>0</v>
          </cell>
        </row>
        <row r="111">
          <cell r="A111" t="str">
            <v xml:space="preserve">Other MEUs </v>
          </cell>
          <cell r="D111" t="str">
            <v>* See attached schedule</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B112" t="str">
            <v>Residential</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MEUR</v>
          </cell>
          <cell r="B113" t="str">
            <v>Total - Residential</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General Service</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 xml:space="preserve">   General Service - Energy</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   General Service - Demand</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 xml:space="preserve">   General Service - Interval</v>
          </cell>
          <cell r="C117" t="str">
            <v>T96</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A118" t="str">
            <v>MGS</v>
          </cell>
          <cell r="B118" t="str">
            <v>Total - General Service</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Large GS</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A120" t="str">
            <v>MLGS</v>
          </cell>
          <cell r="B120" t="str">
            <v>Total - Large GS</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Lights</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t="str">
            <v>MLT</v>
          </cell>
          <cell r="B122" t="str">
            <v>Total - Lights</v>
          </cell>
          <cell r="H122">
            <v>0</v>
          </cell>
          <cell r="I122">
            <v>0</v>
          </cell>
          <cell r="J122">
            <v>0</v>
          </cell>
          <cell r="K122">
            <v>0</v>
          </cell>
          <cell r="L122">
            <v>0</v>
          </cell>
          <cell r="M122">
            <v>0</v>
          </cell>
          <cell r="N122">
            <v>0</v>
          </cell>
          <cell r="O122">
            <v>0</v>
          </cell>
          <cell r="P122">
            <v>0</v>
          </cell>
          <cell r="Q122">
            <v>0</v>
          </cell>
          <cell r="R122">
            <v>0</v>
          </cell>
          <cell r="S122">
            <v>0</v>
          </cell>
          <cell r="T122">
            <v>0</v>
          </cell>
        </row>
      </sheetData>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1- BU FA CONTNUTY  SCHED"/>
      <sheetName val="Report 2- TXDX FA CONTNUITY SCH"/>
      <sheetName val="Report 3-  MFA ADDS BY BU"/>
      <sheetName val="REPORT 4 - PSAM VS GL"/>
      <sheetName val="checks and balances"/>
      <sheetName val="TXDX Support 1- Continuity"/>
      <sheetName val="CIP SUPPORT - CAP PROJ "/>
      <sheetName val="CIP SUPPORT - C1e_FDM FOR CIP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NT  "/>
      <sheetName val="SUPPORT 1A- PSAM CONT SCHED EXT"/>
      <sheetName val="Alloc%"/>
      <sheetName val="Notes"/>
      <sheetName val="SQ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sheetData sheetId="1"/>
      <sheetData sheetId="2" refreshError="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sheetData sheetId="4" refreshError="1">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valid values"/>
      <sheetName val="Journal"/>
      <sheetName val="]finprd[70]"/>
    </sheetNames>
    <sheetDataSet>
      <sheetData sheetId="0"/>
      <sheetData sheetId="1">
        <row r="2">
          <cell r="A2" t="str">
            <v>100</v>
          </cell>
          <cell r="B2" t="str">
            <v>ACTUALS</v>
          </cell>
          <cell r="M2" t="str">
            <v>MHR</v>
          </cell>
          <cell r="W2">
            <v>1</v>
          </cell>
          <cell r="X2">
            <v>11</v>
          </cell>
          <cell r="Y2">
            <v>111</v>
          </cell>
          <cell r="Z2" t="str">
            <v>ACT</v>
          </cell>
        </row>
        <row r="3">
          <cell r="A3" t="str">
            <v>190</v>
          </cell>
          <cell r="B3" t="str">
            <v>USOFA</v>
          </cell>
          <cell r="W3">
            <v>2</v>
          </cell>
          <cell r="X3">
            <v>12</v>
          </cell>
          <cell r="Y3">
            <v>121</v>
          </cell>
          <cell r="Z3" t="str">
            <v>ADV</v>
          </cell>
        </row>
        <row r="4">
          <cell r="A4" t="str">
            <v>200</v>
          </cell>
          <cell r="B4" t="str">
            <v>ALLOCATION</v>
          </cell>
          <cell r="W4">
            <v>3</v>
          </cell>
          <cell r="X4">
            <v>13</v>
          </cell>
          <cell r="Y4">
            <v>131</v>
          </cell>
          <cell r="Z4" t="str">
            <v>BIL</v>
          </cell>
        </row>
        <row r="5">
          <cell r="A5" t="str">
            <v>210</v>
          </cell>
          <cell r="B5" t="str">
            <v>BUDGET</v>
          </cell>
          <cell r="W5">
            <v>4</v>
          </cell>
          <cell r="X5">
            <v>11</v>
          </cell>
          <cell r="Y5">
            <v>141</v>
          </cell>
          <cell r="Z5" t="str">
            <v>COS</v>
          </cell>
        </row>
        <row r="6">
          <cell r="A6" t="str">
            <v>210UA</v>
          </cell>
          <cell r="B6" t="str">
            <v>FORECAST</v>
          </cell>
          <cell r="W6">
            <v>5</v>
          </cell>
          <cell r="X6">
            <v>12</v>
          </cell>
          <cell r="Y6">
            <v>151</v>
          </cell>
          <cell r="Z6" t="str">
            <v>CXL</v>
          </cell>
        </row>
        <row r="7">
          <cell r="A7" t="str">
            <v>215</v>
          </cell>
          <cell r="B7" t="str">
            <v>TXDX</v>
          </cell>
          <cell r="W7">
            <v>6</v>
          </cell>
          <cell r="X7">
            <v>13</v>
          </cell>
          <cell r="Y7">
            <v>191</v>
          </cell>
          <cell r="Z7" t="str">
            <v>IRV</v>
          </cell>
        </row>
        <row r="8">
          <cell r="A8" t="str">
            <v>220</v>
          </cell>
          <cell r="B8" t="str">
            <v>USOFALLOC</v>
          </cell>
          <cell r="W8">
            <v>7</v>
          </cell>
          <cell r="X8">
            <v>14</v>
          </cell>
          <cell r="Y8">
            <v>211</v>
          </cell>
          <cell r="Z8" t="str">
            <v>REM</v>
          </cell>
        </row>
        <row r="9">
          <cell r="A9" t="str">
            <v>220UA</v>
          </cell>
          <cell r="W9">
            <v>8</v>
          </cell>
          <cell r="X9">
            <v>15</v>
          </cell>
          <cell r="Y9">
            <v>230</v>
          </cell>
          <cell r="Z9" t="str">
            <v>SAL</v>
          </cell>
        </row>
        <row r="10">
          <cell r="A10" t="str">
            <v>230</v>
          </cell>
          <cell r="W10" t="str">
            <v>A</v>
          </cell>
          <cell r="X10">
            <v>19</v>
          </cell>
          <cell r="Y10">
            <v>231</v>
          </cell>
          <cell r="Z10" t="str">
            <v>XCC</v>
          </cell>
        </row>
        <row r="11">
          <cell r="A11" t="str">
            <v>300</v>
          </cell>
          <cell r="W11" t="str">
            <v>C</v>
          </cell>
          <cell r="X11">
            <v>21</v>
          </cell>
          <cell r="Y11">
            <v>280</v>
          </cell>
        </row>
        <row r="12">
          <cell r="A12" t="str">
            <v>300UA</v>
          </cell>
          <cell r="W12" t="str">
            <v>D</v>
          </cell>
          <cell r="X12">
            <v>23</v>
          </cell>
          <cell r="Y12">
            <v>311</v>
          </cell>
        </row>
        <row r="13">
          <cell r="A13" t="str">
            <v>400</v>
          </cell>
          <cell r="W13" t="str">
            <v>E</v>
          </cell>
          <cell r="X13">
            <v>28</v>
          </cell>
          <cell r="Y13">
            <v>320</v>
          </cell>
        </row>
        <row r="14">
          <cell r="A14" t="str">
            <v>430</v>
          </cell>
          <cell r="W14" t="str">
            <v>F</v>
          </cell>
          <cell r="X14">
            <v>31</v>
          </cell>
          <cell r="Y14">
            <v>321</v>
          </cell>
        </row>
        <row r="15">
          <cell r="A15" t="str">
            <v>510</v>
          </cell>
          <cell r="W15" t="str">
            <v>I</v>
          </cell>
          <cell r="X15">
            <v>32</v>
          </cell>
          <cell r="Y15">
            <v>331</v>
          </cell>
        </row>
        <row r="16">
          <cell r="A16" t="str">
            <v>520</v>
          </cell>
          <cell r="W16" t="str">
            <v>L</v>
          </cell>
          <cell r="X16">
            <v>33</v>
          </cell>
          <cell r="Y16">
            <v>380</v>
          </cell>
        </row>
        <row r="17">
          <cell r="A17" t="str">
            <v>570</v>
          </cell>
          <cell r="W17" t="str">
            <v>P</v>
          </cell>
          <cell r="X17">
            <v>38</v>
          </cell>
          <cell r="Y17">
            <v>380</v>
          </cell>
        </row>
        <row r="18">
          <cell r="A18" t="str">
            <v>600</v>
          </cell>
          <cell r="W18" t="str">
            <v>S</v>
          </cell>
          <cell r="X18">
            <v>40</v>
          </cell>
          <cell r="Y18">
            <v>400</v>
          </cell>
        </row>
        <row r="19">
          <cell r="A19" t="str">
            <v>610</v>
          </cell>
          <cell r="W19" t="str">
            <v>T</v>
          </cell>
          <cell r="X19">
            <v>41</v>
          </cell>
          <cell r="Y19">
            <v>401</v>
          </cell>
        </row>
        <row r="20">
          <cell r="A20" t="str">
            <v>620</v>
          </cell>
          <cell r="W20" t="str">
            <v>U</v>
          </cell>
          <cell r="X20">
            <v>42</v>
          </cell>
          <cell r="Y20">
            <v>402</v>
          </cell>
        </row>
        <row r="21">
          <cell r="A21" t="str">
            <v>620UA</v>
          </cell>
          <cell r="X21">
            <v>48</v>
          </cell>
          <cell r="Y21">
            <v>403</v>
          </cell>
        </row>
        <row r="22">
          <cell r="A22" t="str">
            <v>630</v>
          </cell>
          <cell r="X22">
            <v>51</v>
          </cell>
          <cell r="Y22">
            <v>404</v>
          </cell>
        </row>
        <row r="23">
          <cell r="A23" t="str">
            <v>640</v>
          </cell>
          <cell r="X23">
            <v>52</v>
          </cell>
          <cell r="Y23">
            <v>405</v>
          </cell>
        </row>
        <row r="24">
          <cell r="A24" t="str">
            <v>650</v>
          </cell>
          <cell r="X24">
            <v>53</v>
          </cell>
          <cell r="Y24">
            <v>406</v>
          </cell>
        </row>
        <row r="25">
          <cell r="A25" t="str">
            <v>650UA</v>
          </cell>
          <cell r="X25">
            <v>54</v>
          </cell>
          <cell r="Y25">
            <v>407</v>
          </cell>
        </row>
        <row r="26">
          <cell r="A26" t="str">
            <v>660</v>
          </cell>
          <cell r="X26">
            <v>58</v>
          </cell>
          <cell r="Y26">
            <v>408</v>
          </cell>
        </row>
        <row r="27">
          <cell r="A27" t="str">
            <v>661</v>
          </cell>
          <cell r="X27">
            <v>60</v>
          </cell>
          <cell r="Y27">
            <v>409</v>
          </cell>
        </row>
        <row r="28">
          <cell r="A28" t="str">
            <v>662</v>
          </cell>
          <cell r="X28">
            <v>70</v>
          </cell>
          <cell r="Y28">
            <v>411</v>
          </cell>
        </row>
        <row r="29">
          <cell r="A29" t="str">
            <v>680</v>
          </cell>
          <cell r="X29">
            <v>80</v>
          </cell>
          <cell r="Y29">
            <v>412</v>
          </cell>
        </row>
        <row r="30">
          <cell r="A30" t="str">
            <v>900</v>
          </cell>
          <cell r="X30" t="str">
            <v>CC</v>
          </cell>
          <cell r="Y30">
            <v>413</v>
          </cell>
        </row>
        <row r="31">
          <cell r="A31" t="str">
            <v>920</v>
          </cell>
          <cell r="X31" t="str">
            <v>E1</v>
          </cell>
          <cell r="Y31">
            <v>414</v>
          </cell>
        </row>
        <row r="32">
          <cell r="A32" t="str">
            <v>940</v>
          </cell>
          <cell r="X32" t="str">
            <v>E2</v>
          </cell>
          <cell r="Y32">
            <v>420</v>
          </cell>
        </row>
        <row r="33">
          <cell r="A33" t="str">
            <v>960</v>
          </cell>
          <cell r="X33" t="str">
            <v>E5</v>
          </cell>
          <cell r="Y33">
            <v>421</v>
          </cell>
        </row>
        <row r="34">
          <cell r="A34" t="str">
            <v>961</v>
          </cell>
          <cell r="X34" t="str">
            <v>E6</v>
          </cell>
          <cell r="Y34">
            <v>423</v>
          </cell>
        </row>
        <row r="35">
          <cell r="A35" t="str">
            <v>962</v>
          </cell>
          <cell r="X35" t="str">
            <v>FF</v>
          </cell>
          <cell r="Y35">
            <v>424</v>
          </cell>
        </row>
        <row r="36">
          <cell r="A36" t="str">
            <v>990</v>
          </cell>
          <cell r="X36" t="str">
            <v>FU</v>
          </cell>
          <cell r="Y36">
            <v>425</v>
          </cell>
        </row>
        <row r="37">
          <cell r="A37" t="str">
            <v>999</v>
          </cell>
          <cell r="X37" t="str">
            <v>IS</v>
          </cell>
          <cell r="Y37">
            <v>426</v>
          </cell>
        </row>
        <row r="38">
          <cell r="A38" t="str">
            <v>SHARE</v>
          </cell>
          <cell r="X38" t="str">
            <v>PP</v>
          </cell>
          <cell r="Y38">
            <v>480</v>
          </cell>
        </row>
        <row r="39">
          <cell r="X39" t="str">
            <v>TF</v>
          </cell>
          <cell r="Y39">
            <v>511</v>
          </cell>
        </row>
        <row r="40">
          <cell r="X40" t="str">
            <v>WO</v>
          </cell>
          <cell r="Y40">
            <v>521</v>
          </cell>
        </row>
        <row r="41">
          <cell r="Y41">
            <v>531</v>
          </cell>
        </row>
        <row r="42">
          <cell r="Y42">
            <v>541</v>
          </cell>
        </row>
        <row r="43">
          <cell r="Y43">
            <v>580</v>
          </cell>
        </row>
        <row r="44">
          <cell r="Y44">
            <v>601</v>
          </cell>
        </row>
        <row r="45">
          <cell r="Y45">
            <v>701</v>
          </cell>
        </row>
        <row r="46">
          <cell r="Y46">
            <v>800</v>
          </cell>
        </row>
        <row r="47">
          <cell r="Y47" t="str">
            <v>E11</v>
          </cell>
        </row>
        <row r="48">
          <cell r="Y48" t="str">
            <v>E12</v>
          </cell>
        </row>
        <row r="49">
          <cell r="Y49" t="str">
            <v>E13</v>
          </cell>
        </row>
        <row r="50">
          <cell r="Y50" t="str">
            <v>E14</v>
          </cell>
        </row>
        <row r="51">
          <cell r="Y51" t="str">
            <v>E15</v>
          </cell>
        </row>
        <row r="52">
          <cell r="Y52" t="str">
            <v>E16</v>
          </cell>
        </row>
        <row r="53">
          <cell r="Y53" t="str">
            <v>E17</v>
          </cell>
        </row>
        <row r="54">
          <cell r="Y54" t="str">
            <v>E21</v>
          </cell>
        </row>
        <row r="55">
          <cell r="Y55" t="str">
            <v>E51</v>
          </cell>
        </row>
        <row r="56">
          <cell r="Y56" t="str">
            <v>E61</v>
          </cell>
        </row>
        <row r="57">
          <cell r="Y57" t="str">
            <v>E62</v>
          </cell>
        </row>
        <row r="58">
          <cell r="Y58" t="str">
            <v>FFF</v>
          </cell>
        </row>
        <row r="59">
          <cell r="Y59" t="str">
            <v>PPP</v>
          </cell>
        </row>
        <row r="60">
          <cell r="Y60" t="str">
            <v>TFI</v>
          </cell>
        </row>
        <row r="61">
          <cell r="Y61" t="str">
            <v>TFO</v>
          </cell>
        </row>
      </sheetData>
      <sheetData sheetId="2"/>
      <sheetData sheetId="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refreshError="1"/>
      <sheetData sheetId="1" refreshError="1"/>
      <sheetData sheetId="2" refreshError="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refreshError="1"/>
      <sheetData sheetId="4" refreshError="1">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refreshError="1"/>
      <sheetData sheetId="6" refreshError="1"/>
      <sheetData sheetId="7" refreshError="1">
        <row r="1">
          <cell r="A1" t="str">
            <v>Proj</v>
          </cell>
          <cell r="B1" t="str">
            <v>Current Month</v>
          </cell>
          <cell r="C1" t="str">
            <v>Year-To-Date</v>
          </cell>
        </row>
        <row r="2">
          <cell r="A2" t="str">
            <v>ADMIN6001</v>
          </cell>
          <cell r="B2">
            <v>492691.3</v>
          </cell>
          <cell r="C2">
            <v>4580242.6100000003</v>
          </cell>
        </row>
        <row r="3">
          <cell r="A3" t="str">
            <v>DCOO02963</v>
          </cell>
          <cell r="B3">
            <v>0</v>
          </cell>
          <cell r="C3">
            <v>213.09</v>
          </cell>
        </row>
        <row r="4">
          <cell r="A4" t="str">
            <v>RENV02954</v>
          </cell>
          <cell r="B4">
            <v>0</v>
          </cell>
          <cell r="C4">
            <v>0</v>
          </cell>
        </row>
        <row r="5">
          <cell r="A5" t="str">
            <v>RM0025907</v>
          </cell>
          <cell r="B5">
            <v>0</v>
          </cell>
          <cell r="C5">
            <v>0</v>
          </cell>
        </row>
        <row r="6">
          <cell r="A6" t="str">
            <v>RM0095106</v>
          </cell>
          <cell r="B6">
            <v>0</v>
          </cell>
          <cell r="C6">
            <v>0</v>
          </cell>
        </row>
        <row r="7">
          <cell r="A7" t="str">
            <v>RM0096608</v>
          </cell>
          <cell r="B7">
            <v>174.25</v>
          </cell>
          <cell r="C7">
            <v>1937.44</v>
          </cell>
        </row>
        <row r="8">
          <cell r="A8" t="str">
            <v>RM0096905</v>
          </cell>
          <cell r="B8">
            <v>0</v>
          </cell>
          <cell r="C8">
            <v>0</v>
          </cell>
        </row>
        <row r="9">
          <cell r="A9" t="str">
            <v>RMCRO0001</v>
          </cell>
          <cell r="B9">
            <v>1152.9000000000001</v>
          </cell>
          <cell r="C9">
            <v>48432.24</v>
          </cell>
        </row>
        <row r="10">
          <cell r="A10" t="str">
            <v>RMCRO0101</v>
          </cell>
          <cell r="B10">
            <v>33324.980000000003</v>
          </cell>
          <cell r="C10">
            <v>70966.66</v>
          </cell>
        </row>
        <row r="11">
          <cell r="A11" t="str">
            <v>RMCRO0102</v>
          </cell>
          <cell r="B11">
            <v>3662</v>
          </cell>
          <cell r="C11">
            <v>67142.649999999994</v>
          </cell>
        </row>
        <row r="12">
          <cell r="A12" t="str">
            <v>RMCRO0104</v>
          </cell>
          <cell r="B12">
            <v>16511.5</v>
          </cell>
          <cell r="C12">
            <v>69192.77</v>
          </cell>
        </row>
        <row r="13">
          <cell r="A13" t="str">
            <v>RMDC02001</v>
          </cell>
          <cell r="B13">
            <v>9.43</v>
          </cell>
          <cell r="C13">
            <v>37.979999999999997</v>
          </cell>
        </row>
        <row r="14">
          <cell r="A14" t="str">
            <v>RMDC02901</v>
          </cell>
          <cell r="B14">
            <v>0</v>
          </cell>
          <cell r="C14">
            <v>0</v>
          </cell>
        </row>
        <row r="15">
          <cell r="A15" t="str">
            <v>RMDC02902</v>
          </cell>
          <cell r="B15">
            <v>-1177</v>
          </cell>
          <cell r="C15">
            <v>12177</v>
          </cell>
        </row>
        <row r="16">
          <cell r="A16" t="str">
            <v>RMDC02908</v>
          </cell>
          <cell r="B16">
            <v>0</v>
          </cell>
          <cell r="C16">
            <v>0</v>
          </cell>
        </row>
        <row r="17">
          <cell r="A17" t="str">
            <v>RMDC02912</v>
          </cell>
          <cell r="B17">
            <v>0</v>
          </cell>
          <cell r="C17">
            <v>0</v>
          </cell>
        </row>
        <row r="18">
          <cell r="A18" t="str">
            <v>RMDC02950</v>
          </cell>
          <cell r="B18">
            <v>0</v>
          </cell>
          <cell r="C18">
            <v>0</v>
          </cell>
        </row>
        <row r="19">
          <cell r="A19" t="str">
            <v>RMDC02953</v>
          </cell>
          <cell r="B19">
            <v>0</v>
          </cell>
          <cell r="C19">
            <v>0</v>
          </cell>
        </row>
        <row r="20">
          <cell r="A20" t="str">
            <v>RMDC02956</v>
          </cell>
          <cell r="B20">
            <v>0</v>
          </cell>
          <cell r="C20">
            <v>0</v>
          </cell>
        </row>
        <row r="21">
          <cell r="A21" t="str">
            <v>RMDC02959</v>
          </cell>
          <cell r="B21">
            <v>0</v>
          </cell>
          <cell r="C21">
            <v>-4763.51</v>
          </cell>
        </row>
        <row r="22">
          <cell r="A22" t="str">
            <v>RMDC02962</v>
          </cell>
          <cell r="B22">
            <v>0</v>
          </cell>
          <cell r="C22">
            <v>-0.01</v>
          </cell>
        </row>
        <row r="23">
          <cell r="A23" t="str">
            <v>RMDC02963</v>
          </cell>
          <cell r="B23">
            <v>0</v>
          </cell>
          <cell r="C23">
            <v>0</v>
          </cell>
        </row>
        <row r="24">
          <cell r="A24" t="str">
            <v>RMDC02965</v>
          </cell>
          <cell r="B24">
            <v>0.38</v>
          </cell>
          <cell r="C24">
            <v>-1061.25</v>
          </cell>
        </row>
        <row r="25">
          <cell r="A25" t="str">
            <v>RMDC02969</v>
          </cell>
          <cell r="B25">
            <v>45.18</v>
          </cell>
          <cell r="C25">
            <v>182.08</v>
          </cell>
        </row>
        <row r="26">
          <cell r="A26" t="str">
            <v>RMDC02971</v>
          </cell>
          <cell r="B26">
            <v>14.8</v>
          </cell>
          <cell r="C26">
            <v>59.6</v>
          </cell>
        </row>
        <row r="27">
          <cell r="A27" t="str">
            <v>RMDC02972</v>
          </cell>
          <cell r="B27">
            <v>0.34</v>
          </cell>
          <cell r="C27">
            <v>1.38</v>
          </cell>
        </row>
        <row r="28">
          <cell r="A28" t="str">
            <v>RMDC02974</v>
          </cell>
          <cell r="B28">
            <v>0.92</v>
          </cell>
          <cell r="C28">
            <v>3.7</v>
          </cell>
        </row>
        <row r="29">
          <cell r="A29" t="str">
            <v>RMDCA0002</v>
          </cell>
          <cell r="B29">
            <v>18303.169999999998</v>
          </cell>
          <cell r="C29">
            <v>544838.47</v>
          </cell>
        </row>
        <row r="30">
          <cell r="A30" t="str">
            <v>RMDCA0004</v>
          </cell>
          <cell r="B30">
            <v>0</v>
          </cell>
          <cell r="C30">
            <v>1248.2</v>
          </cell>
        </row>
        <row r="31">
          <cell r="A31" t="str">
            <v>RMDCA0007</v>
          </cell>
          <cell r="B31">
            <v>0</v>
          </cell>
          <cell r="C31">
            <v>658.01</v>
          </cell>
        </row>
        <row r="32">
          <cell r="A32" t="str">
            <v>RMDCA0008</v>
          </cell>
          <cell r="B32">
            <v>-6934.23</v>
          </cell>
          <cell r="C32">
            <v>-2994.12</v>
          </cell>
        </row>
        <row r="33">
          <cell r="A33" t="str">
            <v>RMDCA0009</v>
          </cell>
          <cell r="B33">
            <v>0</v>
          </cell>
          <cell r="C33">
            <v>6493.79</v>
          </cell>
        </row>
        <row r="34">
          <cell r="A34" t="str">
            <v>RMDCA0010</v>
          </cell>
          <cell r="B34">
            <v>0</v>
          </cell>
          <cell r="C34">
            <v>0</v>
          </cell>
        </row>
        <row r="35">
          <cell r="A35" t="str">
            <v>RMDCA0011</v>
          </cell>
          <cell r="B35">
            <v>0</v>
          </cell>
          <cell r="C35">
            <v>32720.720000000001</v>
          </cell>
        </row>
        <row r="36">
          <cell r="A36" t="str">
            <v>RMDCA0012</v>
          </cell>
          <cell r="B36">
            <v>7130.02</v>
          </cell>
          <cell r="C36">
            <v>120209.84</v>
          </cell>
        </row>
        <row r="37">
          <cell r="A37" t="str">
            <v>RMDCA0013</v>
          </cell>
          <cell r="B37">
            <v>6392.33</v>
          </cell>
          <cell r="C37">
            <v>96384.66</v>
          </cell>
        </row>
        <row r="38">
          <cell r="A38" t="str">
            <v>RMDCA0020</v>
          </cell>
          <cell r="B38">
            <v>116712.38</v>
          </cell>
          <cell r="C38">
            <v>531741.69999999995</v>
          </cell>
        </row>
        <row r="39">
          <cell r="A39" t="str">
            <v>RMDCA0021</v>
          </cell>
          <cell r="B39">
            <v>2580.59</v>
          </cell>
          <cell r="C39">
            <v>70204.39</v>
          </cell>
        </row>
        <row r="40">
          <cell r="A40" t="str">
            <v>RMDCA0028</v>
          </cell>
          <cell r="B40">
            <v>-5149.18</v>
          </cell>
          <cell r="C40">
            <v>101055.51</v>
          </cell>
        </row>
        <row r="41">
          <cell r="A41" t="str">
            <v>RMDCA1101</v>
          </cell>
          <cell r="B41">
            <v>0</v>
          </cell>
          <cell r="C41">
            <v>29257.13</v>
          </cell>
        </row>
        <row r="42">
          <cell r="A42" t="str">
            <v>RMDOM0011</v>
          </cell>
          <cell r="B42">
            <v>8655.43</v>
          </cell>
          <cell r="C42">
            <v>694494.42</v>
          </cell>
        </row>
        <row r="43">
          <cell r="A43" t="str">
            <v>RMDOM0012</v>
          </cell>
          <cell r="B43">
            <v>5772</v>
          </cell>
          <cell r="C43">
            <v>51076.66</v>
          </cell>
        </row>
        <row r="44">
          <cell r="A44" t="str">
            <v>RMDOM0020</v>
          </cell>
          <cell r="B44">
            <v>0</v>
          </cell>
          <cell r="C44">
            <v>91.64</v>
          </cell>
        </row>
        <row r="45">
          <cell r="A45" t="str">
            <v>RMDOM0021</v>
          </cell>
          <cell r="B45">
            <v>41561.949999999997</v>
          </cell>
          <cell r="C45">
            <v>846393.24</v>
          </cell>
        </row>
        <row r="46">
          <cell r="A46" t="str">
            <v>RMDOM0022</v>
          </cell>
          <cell r="B46">
            <v>0</v>
          </cell>
          <cell r="C46">
            <v>7412.48</v>
          </cell>
        </row>
        <row r="47">
          <cell r="A47" t="str">
            <v>RMDOM0023</v>
          </cell>
          <cell r="B47">
            <v>0</v>
          </cell>
          <cell r="C47">
            <v>67090.95</v>
          </cell>
        </row>
        <row r="48">
          <cell r="A48" t="str">
            <v>RMDOM0031</v>
          </cell>
          <cell r="B48">
            <v>25656.48</v>
          </cell>
          <cell r="C48">
            <v>56128.77</v>
          </cell>
        </row>
        <row r="49">
          <cell r="A49" t="str">
            <v>RMDOM2101</v>
          </cell>
          <cell r="B49">
            <v>33635.050000000003</v>
          </cell>
          <cell r="C49">
            <v>1246.23</v>
          </cell>
        </row>
        <row r="50">
          <cell r="A50" t="str">
            <v>RMDOM2601</v>
          </cell>
          <cell r="B50">
            <v>0</v>
          </cell>
          <cell r="C50">
            <v>5083.45</v>
          </cell>
        </row>
        <row r="51">
          <cell r="A51" t="str">
            <v>RMDOM2602</v>
          </cell>
          <cell r="B51">
            <v>0</v>
          </cell>
          <cell r="C51">
            <v>14985.06</v>
          </cell>
        </row>
        <row r="52">
          <cell r="A52" t="str">
            <v>RMENV0051</v>
          </cell>
          <cell r="B52">
            <v>-19306.5</v>
          </cell>
          <cell r="C52">
            <v>64879.3</v>
          </cell>
        </row>
        <row r="53">
          <cell r="A53" t="str">
            <v>RMENV5001</v>
          </cell>
          <cell r="B53">
            <v>9275.2000000000007</v>
          </cell>
          <cell r="C53">
            <v>70072.53</v>
          </cell>
        </row>
        <row r="54">
          <cell r="A54" t="str">
            <v>RMENV5002</v>
          </cell>
          <cell r="B54">
            <v>10745</v>
          </cell>
          <cell r="C54">
            <v>74312.52</v>
          </cell>
        </row>
        <row r="55">
          <cell r="A55" t="str">
            <v>RMENV5003</v>
          </cell>
          <cell r="B55">
            <v>2268</v>
          </cell>
          <cell r="C55">
            <v>9224.01</v>
          </cell>
        </row>
        <row r="56">
          <cell r="A56" t="str">
            <v>RMENV5004</v>
          </cell>
          <cell r="B56">
            <v>27391.5</v>
          </cell>
          <cell r="C56">
            <v>44697.24</v>
          </cell>
        </row>
        <row r="57">
          <cell r="A57" t="str">
            <v>RMENV5202</v>
          </cell>
          <cell r="B57">
            <v>-4809.93</v>
          </cell>
          <cell r="C57">
            <v>0</v>
          </cell>
        </row>
        <row r="58">
          <cell r="A58" t="str">
            <v>RMENV5203</v>
          </cell>
          <cell r="B58">
            <v>-17499.330000000002</v>
          </cell>
          <cell r="C58">
            <v>0</v>
          </cell>
        </row>
        <row r="59">
          <cell r="A59" t="str">
            <v>RMENV5204</v>
          </cell>
          <cell r="B59">
            <v>0</v>
          </cell>
          <cell r="C59">
            <v>0</v>
          </cell>
        </row>
        <row r="60">
          <cell r="A60" t="str">
            <v>RMENV5302</v>
          </cell>
          <cell r="B60">
            <v>14476.43</v>
          </cell>
          <cell r="C60">
            <v>160044.28</v>
          </cell>
        </row>
        <row r="61">
          <cell r="A61" t="str">
            <v>RMENV5303</v>
          </cell>
          <cell r="B61">
            <v>0</v>
          </cell>
          <cell r="C61">
            <v>69363.009999999995</v>
          </cell>
        </row>
        <row r="62">
          <cell r="A62" t="str">
            <v>RMENV5304</v>
          </cell>
          <cell r="B62">
            <v>0</v>
          </cell>
          <cell r="C62">
            <v>47198.720000000001</v>
          </cell>
        </row>
        <row r="63">
          <cell r="A63" t="str">
            <v>RMEXT0001</v>
          </cell>
          <cell r="B63">
            <v>-1723.42</v>
          </cell>
          <cell r="C63">
            <v>22872.55</v>
          </cell>
        </row>
        <row r="64">
          <cell r="A64" t="str">
            <v>RMEXT0010</v>
          </cell>
          <cell r="B64">
            <v>78125.919999999998</v>
          </cell>
          <cell r="C64">
            <v>184130.31</v>
          </cell>
        </row>
        <row r="65">
          <cell r="A65" t="str">
            <v>RMEXT0020</v>
          </cell>
          <cell r="B65">
            <v>1003</v>
          </cell>
          <cell r="C65">
            <v>2818.8</v>
          </cell>
        </row>
        <row r="66">
          <cell r="A66" t="str">
            <v>RMEXT0050</v>
          </cell>
          <cell r="B66">
            <v>0</v>
          </cell>
          <cell r="C66">
            <v>10524.69</v>
          </cell>
        </row>
        <row r="67">
          <cell r="A67" t="str">
            <v>RMEXT0060</v>
          </cell>
          <cell r="B67">
            <v>0</v>
          </cell>
          <cell r="C67">
            <v>1467.37</v>
          </cell>
        </row>
        <row r="68">
          <cell r="A68" t="str">
            <v>RMFCA0035</v>
          </cell>
          <cell r="B68">
            <v>0</v>
          </cell>
          <cell r="C68">
            <v>24021.39</v>
          </cell>
        </row>
        <row r="69">
          <cell r="A69" t="str">
            <v>RMFIN0097</v>
          </cell>
          <cell r="B69">
            <v>11180</v>
          </cell>
          <cell r="C69">
            <v>18232.5</v>
          </cell>
        </row>
        <row r="70">
          <cell r="A70" t="str">
            <v>RMFIN0098</v>
          </cell>
          <cell r="B70">
            <v>215036.08</v>
          </cell>
          <cell r="C70">
            <v>236582.84</v>
          </cell>
        </row>
        <row r="71">
          <cell r="A71" t="str">
            <v>RMFLT0095</v>
          </cell>
          <cell r="B71">
            <v>0</v>
          </cell>
          <cell r="C71">
            <v>391613.56</v>
          </cell>
        </row>
        <row r="72">
          <cell r="A72" t="str">
            <v>RMGC00108</v>
          </cell>
          <cell r="B72">
            <v>1903.4</v>
          </cell>
          <cell r="C72">
            <v>21151.96</v>
          </cell>
        </row>
        <row r="73">
          <cell r="A73" t="str">
            <v>RMGC00150</v>
          </cell>
          <cell r="B73">
            <v>0</v>
          </cell>
          <cell r="C73">
            <v>0</v>
          </cell>
        </row>
        <row r="74">
          <cell r="A74" t="str">
            <v>RMGC00159</v>
          </cell>
          <cell r="B74">
            <v>0</v>
          </cell>
          <cell r="C74">
            <v>0</v>
          </cell>
        </row>
        <row r="75">
          <cell r="A75" t="str">
            <v>RMGC00162</v>
          </cell>
          <cell r="B75">
            <v>0</v>
          </cell>
          <cell r="C75">
            <v>-13903.63</v>
          </cell>
        </row>
        <row r="76">
          <cell r="A76" t="str">
            <v>RMGC00211</v>
          </cell>
          <cell r="B76">
            <v>0</v>
          </cell>
          <cell r="C76">
            <v>454.55</v>
          </cell>
        </row>
        <row r="77">
          <cell r="A77" t="str">
            <v>RMGC00312</v>
          </cell>
          <cell r="B77">
            <v>0</v>
          </cell>
          <cell r="C77">
            <v>0</v>
          </cell>
        </row>
        <row r="78">
          <cell r="A78" t="str">
            <v>RMGC01263</v>
          </cell>
          <cell r="B78">
            <v>0</v>
          </cell>
          <cell r="C78">
            <v>0</v>
          </cell>
        </row>
        <row r="79">
          <cell r="A79" t="str">
            <v>RMGC02001</v>
          </cell>
          <cell r="B79">
            <v>0</v>
          </cell>
          <cell r="C79">
            <v>-12198.97</v>
          </cell>
        </row>
        <row r="80">
          <cell r="A80" t="str">
            <v>RMGC02902</v>
          </cell>
          <cell r="B80">
            <v>7.0000000000000007E-2</v>
          </cell>
          <cell r="C80">
            <v>0.26</v>
          </cell>
        </row>
        <row r="81">
          <cell r="A81" t="str">
            <v>RMGC02910</v>
          </cell>
          <cell r="B81">
            <v>12.2</v>
          </cell>
          <cell r="C81">
            <v>68.739999999999995</v>
          </cell>
        </row>
        <row r="82">
          <cell r="A82" t="str">
            <v>RMGC02912</v>
          </cell>
          <cell r="B82">
            <v>0</v>
          </cell>
          <cell r="C82">
            <v>5908.11</v>
          </cell>
        </row>
        <row r="83">
          <cell r="A83" t="str">
            <v>RMGC02950</v>
          </cell>
          <cell r="B83">
            <v>664.88</v>
          </cell>
          <cell r="C83">
            <v>2675.96</v>
          </cell>
        </row>
        <row r="84">
          <cell r="A84" t="str">
            <v>RMGC02951</v>
          </cell>
          <cell r="B84">
            <v>44.01</v>
          </cell>
          <cell r="C84">
            <v>177.12</v>
          </cell>
        </row>
        <row r="85">
          <cell r="A85" t="str">
            <v>RMGC02953</v>
          </cell>
          <cell r="B85">
            <v>0</v>
          </cell>
          <cell r="C85">
            <v>18.010000000000002</v>
          </cell>
        </row>
        <row r="86">
          <cell r="A86" t="str">
            <v>RMGC02956</v>
          </cell>
          <cell r="B86">
            <v>20.260000000000002</v>
          </cell>
          <cell r="C86">
            <v>72.86</v>
          </cell>
        </row>
        <row r="87">
          <cell r="A87" t="str">
            <v>RMGC02959</v>
          </cell>
          <cell r="B87">
            <v>0</v>
          </cell>
          <cell r="C87">
            <v>3</v>
          </cell>
        </row>
        <row r="88">
          <cell r="A88" t="str">
            <v>RMGC02962</v>
          </cell>
          <cell r="B88">
            <v>9.01</v>
          </cell>
          <cell r="C88">
            <v>36.26</v>
          </cell>
        </row>
        <row r="89">
          <cell r="A89" t="str">
            <v>RMGC02963</v>
          </cell>
          <cell r="B89">
            <v>0</v>
          </cell>
          <cell r="C89">
            <v>-15.57</v>
          </cell>
        </row>
        <row r="90">
          <cell r="A90" t="str">
            <v>RMGC02965</v>
          </cell>
          <cell r="B90">
            <v>14.61</v>
          </cell>
          <cell r="C90">
            <v>54.25</v>
          </cell>
        </row>
        <row r="91">
          <cell r="A91" t="str">
            <v>RMGC02966</v>
          </cell>
          <cell r="B91">
            <v>23.76</v>
          </cell>
          <cell r="C91">
            <v>95.64</v>
          </cell>
        </row>
        <row r="92">
          <cell r="A92" t="str">
            <v>RMGC02972</v>
          </cell>
          <cell r="B92">
            <v>0</v>
          </cell>
          <cell r="C92">
            <v>-320.05</v>
          </cell>
        </row>
        <row r="93">
          <cell r="A93" t="str">
            <v>RMGC02973</v>
          </cell>
          <cell r="B93">
            <v>0</v>
          </cell>
          <cell r="C93">
            <v>-3.22</v>
          </cell>
        </row>
        <row r="94">
          <cell r="A94" t="str">
            <v>RMGC02976</v>
          </cell>
          <cell r="B94">
            <v>0</v>
          </cell>
          <cell r="C94">
            <v>-20.29</v>
          </cell>
        </row>
        <row r="95">
          <cell r="A95" t="str">
            <v>RMGCA0050</v>
          </cell>
          <cell r="B95">
            <v>0</v>
          </cell>
          <cell r="C95">
            <v>186.72</v>
          </cell>
        </row>
        <row r="96">
          <cell r="A96" t="str">
            <v>RMGCA0051</v>
          </cell>
          <cell r="B96">
            <v>0</v>
          </cell>
          <cell r="C96">
            <v>567639.25</v>
          </cell>
        </row>
        <row r="97">
          <cell r="A97" t="str">
            <v>RMGCA0052</v>
          </cell>
          <cell r="B97">
            <v>0</v>
          </cell>
          <cell r="C97">
            <v>-32.520000000000003</v>
          </cell>
        </row>
        <row r="98">
          <cell r="A98" t="str">
            <v>RMGCA0055</v>
          </cell>
          <cell r="B98">
            <v>0</v>
          </cell>
          <cell r="C98">
            <v>523378.56</v>
          </cell>
        </row>
        <row r="99">
          <cell r="A99" t="str">
            <v>RMGCA0058</v>
          </cell>
          <cell r="B99">
            <v>0</v>
          </cell>
          <cell r="C99">
            <v>5208.07</v>
          </cell>
        </row>
        <row r="100">
          <cell r="A100" t="str">
            <v>RMGCA0059</v>
          </cell>
          <cell r="B100">
            <v>0</v>
          </cell>
          <cell r="C100">
            <v>2668.44</v>
          </cell>
        </row>
        <row r="101">
          <cell r="A101" t="str">
            <v>RMGCA5001</v>
          </cell>
          <cell r="B101">
            <v>1367.35</v>
          </cell>
          <cell r="C101">
            <v>227410.53</v>
          </cell>
        </row>
        <row r="102">
          <cell r="A102" t="str">
            <v>RMGCA5002</v>
          </cell>
          <cell r="B102">
            <v>-4248.3900000000003</v>
          </cell>
          <cell r="C102">
            <v>-77435.899999999994</v>
          </cell>
        </row>
        <row r="103">
          <cell r="A103" t="str">
            <v>RMGCA5601</v>
          </cell>
          <cell r="B103">
            <v>0</v>
          </cell>
          <cell r="C103">
            <v>2775.8</v>
          </cell>
        </row>
        <row r="104">
          <cell r="A104" t="str">
            <v>RMGCA5602</v>
          </cell>
          <cell r="B104">
            <v>0</v>
          </cell>
          <cell r="C104">
            <v>16205.65</v>
          </cell>
        </row>
        <row r="105">
          <cell r="A105" t="str">
            <v>RMGCA5603</v>
          </cell>
          <cell r="B105">
            <v>25354.53</v>
          </cell>
          <cell r="C105">
            <v>256785.3</v>
          </cell>
        </row>
        <row r="106">
          <cell r="A106" t="str">
            <v>RMGCA5604</v>
          </cell>
          <cell r="B106">
            <v>34922.78</v>
          </cell>
          <cell r="C106">
            <v>35302.720000000001</v>
          </cell>
        </row>
        <row r="107">
          <cell r="A107" t="str">
            <v>RMGCA5605</v>
          </cell>
          <cell r="B107">
            <v>8655.14</v>
          </cell>
          <cell r="C107">
            <v>36188.660000000003</v>
          </cell>
        </row>
        <row r="108">
          <cell r="A108" t="str">
            <v>RMGCA5606</v>
          </cell>
          <cell r="B108">
            <v>195389.07</v>
          </cell>
          <cell r="C108">
            <v>267513.13</v>
          </cell>
        </row>
        <row r="109">
          <cell r="A109" t="str">
            <v>RMGCA5801</v>
          </cell>
          <cell r="B109">
            <v>-12552</v>
          </cell>
          <cell r="C109">
            <v>138165.32999999999</v>
          </cell>
        </row>
        <row r="110">
          <cell r="A110" t="str">
            <v>RMGCA5802</v>
          </cell>
          <cell r="B110">
            <v>-27357.05</v>
          </cell>
          <cell r="C110">
            <v>-57204.31</v>
          </cell>
        </row>
        <row r="111">
          <cell r="A111" t="str">
            <v>RMGCA5803</v>
          </cell>
          <cell r="B111">
            <v>109.33</v>
          </cell>
          <cell r="C111">
            <v>-32927.550000000003</v>
          </cell>
        </row>
        <row r="112">
          <cell r="A112" t="str">
            <v>RMGCA5804</v>
          </cell>
          <cell r="B112">
            <v>0</v>
          </cell>
          <cell r="C112">
            <v>-56967.18</v>
          </cell>
        </row>
        <row r="113">
          <cell r="A113" t="str">
            <v>RMGCA5805</v>
          </cell>
          <cell r="B113">
            <v>23952.97</v>
          </cell>
          <cell r="C113">
            <v>295343.83</v>
          </cell>
        </row>
        <row r="114">
          <cell r="A114" t="str">
            <v>RMGCA5806</v>
          </cell>
          <cell r="B114">
            <v>110307.58</v>
          </cell>
          <cell r="C114">
            <v>198224.8</v>
          </cell>
        </row>
        <row r="115">
          <cell r="A115" t="str">
            <v>RMGCA5807</v>
          </cell>
          <cell r="B115">
            <v>27531.26</v>
          </cell>
          <cell r="C115">
            <v>121390.88</v>
          </cell>
        </row>
        <row r="116">
          <cell r="A116" t="str">
            <v>RMGCA5808</v>
          </cell>
          <cell r="B116">
            <v>127081.24</v>
          </cell>
          <cell r="C116">
            <v>220906.91</v>
          </cell>
        </row>
        <row r="117">
          <cell r="A117" t="str">
            <v>RMGCA5809</v>
          </cell>
          <cell r="B117">
            <v>17258.509999999998</v>
          </cell>
          <cell r="C117">
            <v>92873.75</v>
          </cell>
        </row>
        <row r="118">
          <cell r="A118" t="str">
            <v>RMGCA6007</v>
          </cell>
          <cell r="B118">
            <v>1185.5999999999999</v>
          </cell>
          <cell r="C118">
            <v>1185.5999999999999</v>
          </cell>
        </row>
        <row r="119">
          <cell r="A119" t="str">
            <v>RMGO02001</v>
          </cell>
          <cell r="B119">
            <v>0</v>
          </cell>
          <cell r="C119">
            <v>-326</v>
          </cell>
        </row>
        <row r="120">
          <cell r="A120" t="str">
            <v>RMGO02901</v>
          </cell>
          <cell r="B120">
            <v>0</v>
          </cell>
          <cell r="C120">
            <v>0</v>
          </cell>
        </row>
        <row r="121">
          <cell r="A121" t="str">
            <v>RMGO02956</v>
          </cell>
          <cell r="B121">
            <v>0</v>
          </cell>
          <cell r="C121">
            <v>0</v>
          </cell>
        </row>
        <row r="122">
          <cell r="A122" t="str">
            <v>RMGO02972</v>
          </cell>
          <cell r="B122">
            <v>0</v>
          </cell>
          <cell r="C122">
            <v>9708.0300000000007</v>
          </cell>
        </row>
        <row r="123">
          <cell r="A123" t="str">
            <v>RMGOM0075</v>
          </cell>
          <cell r="B123">
            <v>11651.03</v>
          </cell>
          <cell r="C123">
            <v>1399765.88</v>
          </cell>
        </row>
        <row r="124">
          <cell r="A124" t="str">
            <v>RMGOM0076</v>
          </cell>
          <cell r="B124">
            <v>25886.95</v>
          </cell>
          <cell r="C124">
            <v>1007334.48</v>
          </cell>
        </row>
        <row r="125">
          <cell r="A125" t="str">
            <v>RMGOM0080</v>
          </cell>
          <cell r="B125">
            <v>18960.009999999998</v>
          </cell>
          <cell r="C125">
            <v>267908.15000000002</v>
          </cell>
        </row>
        <row r="126">
          <cell r="A126" t="str">
            <v>RMGOM0081</v>
          </cell>
          <cell r="B126">
            <v>43635.08</v>
          </cell>
          <cell r="C126">
            <v>463099.62</v>
          </cell>
        </row>
        <row r="127">
          <cell r="A127" t="str">
            <v>RMGOM0082</v>
          </cell>
          <cell r="B127">
            <v>5264.95</v>
          </cell>
          <cell r="C127">
            <v>194974.42</v>
          </cell>
        </row>
        <row r="128">
          <cell r="A128" t="str">
            <v>RMGOM0085</v>
          </cell>
          <cell r="B128">
            <v>59793.96</v>
          </cell>
          <cell r="C128">
            <v>363033.68</v>
          </cell>
        </row>
        <row r="129">
          <cell r="A129" t="str">
            <v>RMGOM0087</v>
          </cell>
          <cell r="B129">
            <v>54934.16</v>
          </cell>
          <cell r="C129">
            <v>1703647.31</v>
          </cell>
        </row>
        <row r="130">
          <cell r="A130" t="str">
            <v>RMGOM0088</v>
          </cell>
          <cell r="B130">
            <v>26000</v>
          </cell>
          <cell r="C130">
            <v>31813.919999999998</v>
          </cell>
        </row>
        <row r="131">
          <cell r="A131" t="str">
            <v>RMGOM0089</v>
          </cell>
          <cell r="B131">
            <v>27047.47</v>
          </cell>
          <cell r="C131">
            <v>233814.66</v>
          </cell>
        </row>
        <row r="132">
          <cell r="A132" t="str">
            <v>RMGOM0090</v>
          </cell>
          <cell r="B132">
            <v>882</v>
          </cell>
          <cell r="C132">
            <v>31811.56</v>
          </cell>
        </row>
        <row r="133">
          <cell r="A133" t="str">
            <v>RMGOM0091</v>
          </cell>
          <cell r="B133">
            <v>0</v>
          </cell>
          <cell r="C133">
            <v>99058.65</v>
          </cell>
        </row>
        <row r="134">
          <cell r="A134" t="str">
            <v>RMGOM8804</v>
          </cell>
          <cell r="B134">
            <v>11338.75</v>
          </cell>
          <cell r="C134">
            <v>-22193.65</v>
          </cell>
        </row>
        <row r="135">
          <cell r="A135" t="str">
            <v>RMGOM8817</v>
          </cell>
          <cell r="B135">
            <v>0</v>
          </cell>
          <cell r="C135">
            <v>-634.79999999999995</v>
          </cell>
        </row>
        <row r="136">
          <cell r="A136" t="str">
            <v>RMGOM8818</v>
          </cell>
          <cell r="B136">
            <v>0</v>
          </cell>
          <cell r="C136">
            <v>2790.44</v>
          </cell>
        </row>
        <row r="137">
          <cell r="A137" t="str">
            <v>RMGOM8822</v>
          </cell>
          <cell r="B137">
            <v>0</v>
          </cell>
          <cell r="C137">
            <v>3342.82</v>
          </cell>
        </row>
        <row r="138">
          <cell r="A138" t="str">
            <v>RMGOM8830</v>
          </cell>
          <cell r="B138">
            <v>0</v>
          </cell>
          <cell r="C138">
            <v>0</v>
          </cell>
        </row>
        <row r="139">
          <cell r="A139" t="str">
            <v>RMGOM8831</v>
          </cell>
          <cell r="B139">
            <v>237</v>
          </cell>
          <cell r="C139">
            <v>42821.86</v>
          </cell>
        </row>
        <row r="140">
          <cell r="A140" t="str">
            <v>RMGOM8833</v>
          </cell>
          <cell r="B140">
            <v>0</v>
          </cell>
          <cell r="C140">
            <v>1131</v>
          </cell>
        </row>
        <row r="141">
          <cell r="A141" t="str">
            <v>RMGOM8834</v>
          </cell>
          <cell r="B141">
            <v>0</v>
          </cell>
          <cell r="C141">
            <v>1666</v>
          </cell>
        </row>
        <row r="142">
          <cell r="A142" t="str">
            <v>RMGOM8835</v>
          </cell>
          <cell r="B142">
            <v>0</v>
          </cell>
          <cell r="C142">
            <v>8450</v>
          </cell>
        </row>
        <row r="143">
          <cell r="A143" t="str">
            <v>RMGOM8836</v>
          </cell>
          <cell r="B143">
            <v>0</v>
          </cell>
          <cell r="C143">
            <v>7037</v>
          </cell>
        </row>
        <row r="144">
          <cell r="A144" t="str">
            <v>RMGOM8837</v>
          </cell>
          <cell r="B144">
            <v>0</v>
          </cell>
          <cell r="C144">
            <v>67.66</v>
          </cell>
        </row>
        <row r="145">
          <cell r="A145" t="str">
            <v>RMGOM8838</v>
          </cell>
          <cell r="B145">
            <v>0</v>
          </cell>
          <cell r="C145">
            <v>40753.949999999997</v>
          </cell>
        </row>
        <row r="146">
          <cell r="A146" t="str">
            <v>RMGOM8839</v>
          </cell>
          <cell r="B146">
            <v>0</v>
          </cell>
          <cell r="C146">
            <v>6218.15</v>
          </cell>
        </row>
        <row r="147">
          <cell r="A147" t="str">
            <v>RMGOM8842</v>
          </cell>
          <cell r="B147">
            <v>8384</v>
          </cell>
          <cell r="C147">
            <v>40528.699999999997</v>
          </cell>
        </row>
        <row r="148">
          <cell r="A148" t="str">
            <v>RMGOM8846</v>
          </cell>
          <cell r="B148">
            <v>0</v>
          </cell>
          <cell r="C148">
            <v>34269.629999999997</v>
          </cell>
        </row>
        <row r="149">
          <cell r="A149" t="str">
            <v>RMGOM8847</v>
          </cell>
          <cell r="B149">
            <v>0</v>
          </cell>
          <cell r="C149">
            <v>6009.31</v>
          </cell>
        </row>
        <row r="150">
          <cell r="A150" t="str">
            <v>RMGOM8848</v>
          </cell>
          <cell r="B150">
            <v>17518.39</v>
          </cell>
          <cell r="C150">
            <v>20618.48</v>
          </cell>
        </row>
        <row r="151">
          <cell r="A151" t="str">
            <v>RMGOM8849</v>
          </cell>
          <cell r="B151">
            <v>0</v>
          </cell>
          <cell r="C151">
            <v>32906</v>
          </cell>
        </row>
        <row r="152">
          <cell r="A152" t="str">
            <v>RMGOM8850</v>
          </cell>
          <cell r="B152">
            <v>0</v>
          </cell>
          <cell r="C152">
            <v>44708</v>
          </cell>
        </row>
        <row r="153">
          <cell r="A153" t="str">
            <v>RMGOM8851</v>
          </cell>
          <cell r="B153">
            <v>0</v>
          </cell>
          <cell r="C153">
            <v>57407.7</v>
          </cell>
        </row>
        <row r="154">
          <cell r="A154" t="str">
            <v>RMGOM8852</v>
          </cell>
          <cell r="B154">
            <v>0</v>
          </cell>
          <cell r="C154">
            <v>25897.65</v>
          </cell>
        </row>
        <row r="155">
          <cell r="A155" t="str">
            <v>RMGOM8853</v>
          </cell>
          <cell r="B155">
            <v>0</v>
          </cell>
          <cell r="C155">
            <v>3906</v>
          </cell>
        </row>
        <row r="156">
          <cell r="A156" t="str">
            <v>RMGOM8854</v>
          </cell>
          <cell r="B156">
            <v>2775</v>
          </cell>
          <cell r="C156">
            <v>4245</v>
          </cell>
        </row>
        <row r="157">
          <cell r="A157" t="str">
            <v>RMSMS0092</v>
          </cell>
          <cell r="B157">
            <v>16666.669999999998</v>
          </cell>
          <cell r="C157">
            <v>199468.64</v>
          </cell>
        </row>
        <row r="158">
          <cell r="A158" t="str">
            <v>RMSMS0093</v>
          </cell>
          <cell r="B158">
            <v>0</v>
          </cell>
          <cell r="C158">
            <v>36349</v>
          </cell>
        </row>
        <row r="159">
          <cell r="A159" t="str">
            <v>VPOO00151</v>
          </cell>
          <cell r="B159">
            <v>0</v>
          </cell>
          <cell r="C159">
            <v>20684.580000000002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1a.LoadThresholds"/>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5a.DemandCharges"/>
      <sheetName val="F5b.EnergyCharges"/>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row r="13">
          <cell r="C13">
            <v>2009</v>
          </cell>
        </row>
      </sheetData>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2">
          <cell r="C12" t="str">
            <v>2006 EDR Approved</v>
          </cell>
        </row>
      </sheetData>
      <sheetData sheetId="62"/>
      <sheetData sheetId="6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Jan 24-2001"/>
      <sheetName val="Source Mar 1-2001"/>
      <sheetName val="Accounts Adjusted"/>
    </sheetNames>
    <sheetDataSet>
      <sheetData sheetId="0"/>
      <sheetData sheetId="1"/>
      <sheetData sheetId="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0. OPRB, OPRB, LTD, SPP, RPP"/>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2">
          <cell r="M2">
            <v>41460</v>
          </cell>
        </row>
        <row r="3">
          <cell r="M3">
            <v>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16">
          <cell r="E16">
            <v>0</v>
          </cell>
        </row>
        <row r="24">
          <cell r="E24">
            <v>2017</v>
          </cell>
        </row>
        <row r="26">
          <cell r="E26">
            <v>2016</v>
          </cell>
        </row>
        <row r="28">
          <cell r="E28">
            <v>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4.-Tx Dx Continuity"/>
      <sheetName val="Report 1-.FA CONTINUITY  SCHED"/>
      <sheetName val="Report 2-  MFA ADDS BY BU "/>
      <sheetName val="Report 3 -FA  Sub-Ledger Recon"/>
      <sheetName val="Support 1- FA CONT SCHED PS AM "/>
      <sheetName val=" SUPPORT 2 -FA CONT GROUP SCHD "/>
      <sheetName val=" SUPPORT 3 - CIP CONT  DETAIL "/>
      <sheetName val="SUPPORT 3A - C1e_FDM FOR CIP "/>
      <sheetName val="SUPPORT 3B -FDM c2 CAP PROJ LTD"/>
      <sheetName val="SUPPORT 4-174090  transtn clsfy"/>
      <sheetName val="SUPPORT 4a  174090 jr detail-GL"/>
      <sheetName val="SUPPORT 5 -110190 transtn clsfy"/>
      <sheetName val="SUPPORT 5A - 110190-jrl detl-GL"/>
      <sheetName val="SUPPORT 6 - GL ACCOUNT BALANCES"/>
      <sheetName val="SUPPORT 1A-  PSOFT AM CONT SCHE"/>
      <sheetName val="SUPPORT - CHECKS "/>
      <sheetName val="Alloc%"/>
      <sheetName val="Instx on updating workbook"/>
    </sheetNames>
    <sheetDataSet>
      <sheetData sheetId="0" refreshError="1"/>
      <sheetData sheetId="1" refreshError="1"/>
      <sheetData sheetId="2" refreshError="1"/>
      <sheetData sheetId="3" refreshError="1"/>
      <sheetData sheetId="4" refreshError="1"/>
      <sheetData sheetId="5" refreshError="1">
        <row r="4">
          <cell r="C4" t="str">
            <v>BU</v>
          </cell>
          <cell r="D4" t="str">
            <v>ADD</v>
          </cell>
          <cell r="E4" t="str">
            <v>RET</v>
          </cell>
          <cell r="F4" t="str">
            <v>TRF</v>
          </cell>
          <cell r="G4" t="str">
            <v>TOTAL</v>
          </cell>
          <cell r="I4" t="str">
            <v>Major adds (fr subledger)</v>
          </cell>
          <cell r="J4" t="str">
            <v>MFA adds(fr subledger)</v>
          </cell>
          <cell r="K4" t="str">
            <v>TOTAL ADDS</v>
          </cell>
          <cell r="L4" t="str">
            <v>Chk Total to col D</v>
          </cell>
        </row>
        <row r="5">
          <cell r="C5">
            <v>210</v>
          </cell>
          <cell r="D5">
            <v>42886205</v>
          </cell>
          <cell r="E5">
            <v>-2535793</v>
          </cell>
          <cell r="F5">
            <v>-5438105.0099999998</v>
          </cell>
          <cell r="G5">
            <v>34912308</v>
          </cell>
          <cell r="I5">
            <v>42886205.079999998</v>
          </cell>
          <cell r="J5">
            <v>0</v>
          </cell>
          <cell r="K5">
            <v>42886205.079999998</v>
          </cell>
          <cell r="L5">
            <v>7.9999998211860657E-2</v>
          </cell>
        </row>
        <row r="6">
          <cell r="C6">
            <v>220</v>
          </cell>
          <cell r="D6">
            <v>87692458</v>
          </cell>
          <cell r="E6">
            <v>-876670</v>
          </cell>
          <cell r="F6">
            <v>7203299.3799999999</v>
          </cell>
          <cell r="G6">
            <v>94019087</v>
          </cell>
          <cell r="I6">
            <v>87692457.739999995</v>
          </cell>
          <cell r="J6">
            <v>0</v>
          </cell>
          <cell r="K6">
            <v>87692457.739999995</v>
          </cell>
          <cell r="L6">
            <v>-0.26000000536441803</v>
          </cell>
        </row>
        <row r="7">
          <cell r="C7">
            <v>300</v>
          </cell>
          <cell r="D7">
            <v>28007819</v>
          </cell>
          <cell r="E7">
            <v>-6126137</v>
          </cell>
          <cell r="F7">
            <v>-1765194.37</v>
          </cell>
          <cell r="G7">
            <v>20116487</v>
          </cell>
          <cell r="I7">
            <v>8815212.9900000002</v>
          </cell>
          <cell r="J7">
            <v>19192605.960000001</v>
          </cell>
          <cell r="K7">
            <v>28007818.950000003</v>
          </cell>
          <cell r="L7">
            <v>-4.9999997019767761E-2</v>
          </cell>
        </row>
        <row r="8">
          <cell r="C8">
            <v>510</v>
          </cell>
          <cell r="D8">
            <v>3554784</v>
          </cell>
          <cell r="E8">
            <v>-450317</v>
          </cell>
          <cell r="G8">
            <v>3104467</v>
          </cell>
          <cell r="I8">
            <v>3456869.89</v>
          </cell>
          <cell r="J8">
            <v>97914.4</v>
          </cell>
          <cell r="K8">
            <v>3554784.29</v>
          </cell>
          <cell r="L8">
            <v>0.2900000000372529</v>
          </cell>
        </row>
        <row r="9">
          <cell r="C9">
            <v>610</v>
          </cell>
          <cell r="D9">
            <v>649</v>
          </cell>
          <cell r="E9">
            <v>-83388</v>
          </cell>
          <cell r="G9">
            <v>-82739</v>
          </cell>
          <cell r="I9">
            <v>649.34</v>
          </cell>
          <cell r="J9">
            <v>0</v>
          </cell>
          <cell r="K9">
            <v>649.34</v>
          </cell>
          <cell r="L9">
            <v>0.34000000000003183</v>
          </cell>
        </row>
        <row r="10">
          <cell r="C10">
            <v>650</v>
          </cell>
          <cell r="D10">
            <v>1446816</v>
          </cell>
          <cell r="E10">
            <v>-199355</v>
          </cell>
          <cell r="F10">
            <v>0</v>
          </cell>
          <cell r="G10">
            <v>1247461</v>
          </cell>
          <cell r="I10">
            <v>1439533.43</v>
          </cell>
          <cell r="J10">
            <v>7283</v>
          </cell>
          <cell r="K10">
            <v>1446816.43</v>
          </cell>
          <cell r="L10">
            <v>0.42999999993480742</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D15">
            <v>163588731</v>
          </cell>
          <cell r="E15">
            <v>-10271660</v>
          </cell>
          <cell r="F15">
            <v>0</v>
          </cell>
          <cell r="G15">
            <v>153317071</v>
          </cell>
          <cell r="I15">
            <v>144290928.47</v>
          </cell>
          <cell r="J15">
            <v>19297803.359999999</v>
          </cell>
          <cell r="K15">
            <v>163588731.82999998</v>
          </cell>
          <cell r="L15">
            <v>0.82999999579976702</v>
          </cell>
          <cell r="M15" t="str">
            <v>Calc total</v>
          </cell>
        </row>
        <row r="23">
          <cell r="C23" t="str">
            <v>BU</v>
          </cell>
          <cell r="D23" t="str">
            <v>OPEN</v>
          </cell>
          <cell r="E23" t="str">
            <v>YTD CHANGES (E)</v>
          </cell>
          <cell r="F23" t="str">
            <v>ENDING</v>
          </cell>
          <cell r="G23" t="str">
            <v>Calc total changes (A = B+C+D)</v>
          </cell>
          <cell r="H23" t="str">
            <v>Major adds (from 110190 txn analysis) (B)</v>
          </cell>
          <cell r="I23" t="str">
            <v>Major Ret/tsfr etc (fr 110190 txn anal) (C)</v>
          </cell>
          <cell r="J23" t="str">
            <v>MFA adds (fr MFA susp)</v>
          </cell>
        </row>
        <row r="24">
          <cell r="C24">
            <v>100</v>
          </cell>
          <cell r="D24">
            <v>5764612</v>
          </cell>
          <cell r="F24">
            <v>5764612</v>
          </cell>
          <cell r="G24">
            <v>0</v>
          </cell>
          <cell r="H24">
            <v>0</v>
          </cell>
          <cell r="I24">
            <v>0</v>
          </cell>
          <cell r="J24">
            <v>0</v>
          </cell>
        </row>
        <row r="25">
          <cell r="C25">
            <v>210</v>
          </cell>
          <cell r="D25">
            <v>61521525</v>
          </cell>
          <cell r="E25">
            <v>506700</v>
          </cell>
          <cell r="F25">
            <v>62028225</v>
          </cell>
          <cell r="G25">
            <v>506701.00000000745</v>
          </cell>
          <cell r="H25">
            <v>7.4505805969238281E-9</v>
          </cell>
          <cell r="I25">
            <v>506701</v>
          </cell>
          <cell r="J25">
            <v>0</v>
          </cell>
        </row>
        <row r="26">
          <cell r="C26">
            <v>220</v>
          </cell>
          <cell r="D26">
            <v>1489782</v>
          </cell>
          <cell r="E26">
            <v>-1118290</v>
          </cell>
          <cell r="F26">
            <v>371492</v>
          </cell>
          <cell r="G26">
            <v>-1118289.109999985</v>
          </cell>
          <cell r="H26">
            <v>-1511589.1099999845</v>
          </cell>
          <cell r="I26">
            <v>393299.99999999953</v>
          </cell>
          <cell r="J26">
            <v>0</v>
          </cell>
        </row>
        <row r="27">
          <cell r="C27">
            <v>300</v>
          </cell>
          <cell r="D27">
            <v>7234349</v>
          </cell>
          <cell r="E27">
            <v>-6855973</v>
          </cell>
          <cell r="F27">
            <v>378375</v>
          </cell>
          <cell r="G27">
            <v>-6855973.21</v>
          </cell>
          <cell r="H27">
            <v>-5102826.2099999934</v>
          </cell>
          <cell r="I27">
            <v>627161.99999999348</v>
          </cell>
          <cell r="J27">
            <v>-2380309</v>
          </cell>
        </row>
        <row r="28">
          <cell r="C28">
            <v>650</v>
          </cell>
          <cell r="D28">
            <v>16606</v>
          </cell>
          <cell r="E28">
            <v>-4606</v>
          </cell>
          <cell r="F28">
            <v>12000</v>
          </cell>
          <cell r="G28">
            <v>-4605.6599999999162</v>
          </cell>
          <cell r="H28">
            <v>-16605.659999999916</v>
          </cell>
          <cell r="I28">
            <v>0</v>
          </cell>
          <cell r="J28">
            <v>12000</v>
          </cell>
        </row>
        <row r="29">
          <cell r="G29">
            <v>0</v>
          </cell>
          <cell r="H29">
            <v>0</v>
          </cell>
          <cell r="I29">
            <v>0</v>
          </cell>
          <cell r="J29">
            <v>0</v>
          </cell>
        </row>
        <row r="30">
          <cell r="G30">
            <v>0</v>
          </cell>
          <cell r="H30">
            <v>0</v>
          </cell>
          <cell r="I30">
            <v>0</v>
          </cell>
          <cell r="J30">
            <v>0</v>
          </cell>
        </row>
        <row r="31">
          <cell r="G31">
            <v>0</v>
          </cell>
          <cell r="H31">
            <v>0</v>
          </cell>
          <cell r="I31">
            <v>0</v>
          </cell>
          <cell r="J31">
            <v>0</v>
          </cell>
        </row>
        <row r="32">
          <cell r="G32">
            <v>0</v>
          </cell>
          <cell r="H32">
            <v>0</v>
          </cell>
          <cell r="I32">
            <v>0</v>
          </cell>
          <cell r="J32">
            <v>0</v>
          </cell>
        </row>
        <row r="33">
          <cell r="G33">
            <v>0</v>
          </cell>
          <cell r="H33">
            <v>0</v>
          </cell>
          <cell r="I33">
            <v>0</v>
          </cell>
          <cell r="J33">
            <v>0</v>
          </cell>
        </row>
        <row r="34">
          <cell r="G34">
            <v>0</v>
          </cell>
          <cell r="H34">
            <v>0</v>
          </cell>
          <cell r="I34">
            <v>0</v>
          </cell>
          <cell r="J34">
            <v>0</v>
          </cell>
        </row>
        <row r="35">
          <cell r="D35">
            <v>76026874</v>
          </cell>
          <cell r="E35">
            <v>-7472169</v>
          </cell>
          <cell r="F35">
            <v>68554704</v>
          </cell>
          <cell r="G35">
            <v>-7472166.9799999781</v>
          </cell>
          <cell r="H35">
            <v>-6631020.9799999706</v>
          </cell>
          <cell r="I35">
            <v>1527162.999999993</v>
          </cell>
          <cell r="J35">
            <v>-2368309</v>
          </cell>
        </row>
        <row r="42">
          <cell r="C42" t="str">
            <v>BU</v>
          </cell>
          <cell r="D42" t="str">
            <v>OPEN BALANCE</v>
          </cell>
          <cell r="E42" t="str">
            <v>YTD CHANGES</v>
          </cell>
          <cell r="F42" t="str">
            <v>END BALANCE</v>
          </cell>
          <cell r="G42" t="str">
            <v>Calc total of ytd changes</v>
          </cell>
          <cell r="H42" t="str">
            <v>Major addns (SL &amp; susp)</v>
          </cell>
          <cell r="I42" t="str">
            <v>MFA addn (SL &amp; susp)</v>
          </cell>
          <cell r="J42" t="str">
            <v>Other YTD changes (ret/tsfrs etc.)</v>
          </cell>
          <cell r="K42" t="str">
            <v>TWE adds (fr MFA worksheet)</v>
          </cell>
        </row>
        <row r="43">
          <cell r="C43">
            <v>100</v>
          </cell>
          <cell r="D43">
            <v>6862811</v>
          </cell>
          <cell r="F43">
            <v>6862811</v>
          </cell>
          <cell r="G43">
            <v>0</v>
          </cell>
          <cell r="H43">
            <v>0</v>
          </cell>
          <cell r="I43">
            <v>0</v>
          </cell>
          <cell r="J43">
            <v>0</v>
          </cell>
          <cell r="K43">
            <v>0</v>
          </cell>
        </row>
        <row r="44">
          <cell r="C44">
            <v>210</v>
          </cell>
          <cell r="D44">
            <v>9296179249</v>
          </cell>
          <cell r="E44">
            <v>35461119</v>
          </cell>
          <cell r="F44">
            <v>9331640369</v>
          </cell>
          <cell r="G44">
            <v>35461119</v>
          </cell>
          <cell r="H44">
            <v>42886205.080000006</v>
          </cell>
          <cell r="I44">
            <v>0</v>
          </cell>
          <cell r="J44">
            <v>-7425086.0800000057</v>
          </cell>
          <cell r="K44">
            <v>0</v>
          </cell>
        </row>
        <row r="45">
          <cell r="C45">
            <v>215</v>
          </cell>
          <cell r="D45">
            <v>11290701</v>
          </cell>
          <cell r="F45">
            <v>11290701</v>
          </cell>
          <cell r="G45">
            <v>0</v>
          </cell>
          <cell r="H45">
            <v>0</v>
          </cell>
          <cell r="I45">
            <v>0</v>
          </cell>
          <cell r="J45">
            <v>0</v>
          </cell>
          <cell r="K45">
            <v>0</v>
          </cell>
        </row>
        <row r="46">
          <cell r="C46">
            <v>220</v>
          </cell>
          <cell r="D46">
            <v>5121528921</v>
          </cell>
          <cell r="E46">
            <v>92900797</v>
          </cell>
          <cell r="F46">
            <v>5214429718</v>
          </cell>
          <cell r="G46">
            <v>92900797</v>
          </cell>
          <cell r="H46">
            <v>86180868.63000001</v>
          </cell>
          <cell r="I46">
            <v>0</v>
          </cell>
          <cell r="J46">
            <v>6719928.3699999899</v>
          </cell>
          <cell r="K46">
            <v>0</v>
          </cell>
        </row>
        <row r="47">
          <cell r="C47">
            <v>300</v>
          </cell>
          <cell r="D47">
            <v>604850986</v>
          </cell>
          <cell r="E47">
            <v>13281315</v>
          </cell>
          <cell r="F47">
            <v>618132301</v>
          </cell>
          <cell r="G47">
            <v>13281315</v>
          </cell>
          <cell r="H47">
            <v>3712386.7800000068</v>
          </cell>
          <cell r="I47">
            <v>16812296.960000001</v>
          </cell>
          <cell r="J47">
            <v>-7243368.7400000095</v>
          </cell>
          <cell r="K47">
            <v>9418127.7600000016</v>
          </cell>
        </row>
        <row r="48">
          <cell r="C48">
            <v>510</v>
          </cell>
          <cell r="D48">
            <v>86086468</v>
          </cell>
          <cell r="E48">
            <v>3043810</v>
          </cell>
          <cell r="F48">
            <v>89130279</v>
          </cell>
          <cell r="G48">
            <v>3043810</v>
          </cell>
          <cell r="H48">
            <v>3456869.89</v>
          </cell>
          <cell r="I48">
            <v>97914.4</v>
          </cell>
          <cell r="J48">
            <v>-510974.29000000004</v>
          </cell>
          <cell r="K48">
            <v>0</v>
          </cell>
        </row>
        <row r="49">
          <cell r="C49">
            <v>610</v>
          </cell>
          <cell r="D49">
            <v>1826201</v>
          </cell>
          <cell r="E49">
            <v>-82739</v>
          </cell>
          <cell r="F49">
            <v>1743462</v>
          </cell>
          <cell r="G49">
            <v>-82739</v>
          </cell>
          <cell r="H49">
            <v>649.34</v>
          </cell>
          <cell r="I49">
            <v>0</v>
          </cell>
          <cell r="J49">
            <v>-83388.34</v>
          </cell>
          <cell r="K49">
            <v>0</v>
          </cell>
        </row>
        <row r="50">
          <cell r="C50">
            <v>620</v>
          </cell>
          <cell r="D50">
            <v>744403</v>
          </cell>
          <cell r="F50">
            <v>744403</v>
          </cell>
          <cell r="G50">
            <v>0</v>
          </cell>
          <cell r="H50">
            <v>0</v>
          </cell>
          <cell r="I50">
            <v>0</v>
          </cell>
          <cell r="J50">
            <v>0</v>
          </cell>
          <cell r="K50">
            <v>0</v>
          </cell>
        </row>
        <row r="51">
          <cell r="C51">
            <v>650</v>
          </cell>
          <cell r="D51">
            <v>39156373</v>
          </cell>
          <cell r="E51">
            <v>1242856</v>
          </cell>
          <cell r="F51">
            <v>40399229</v>
          </cell>
          <cell r="G51">
            <v>1242856</v>
          </cell>
          <cell r="H51">
            <v>1422927.77</v>
          </cell>
          <cell r="I51">
            <v>19283</v>
          </cell>
          <cell r="J51">
            <v>-199354.77000000002</v>
          </cell>
          <cell r="K51">
            <v>0</v>
          </cell>
        </row>
        <row r="52">
          <cell r="G52">
            <v>0</v>
          </cell>
          <cell r="H52">
            <v>0</v>
          </cell>
          <cell r="I52">
            <v>0</v>
          </cell>
          <cell r="J52">
            <v>0</v>
          </cell>
          <cell r="K52">
            <v>0</v>
          </cell>
        </row>
        <row r="53">
          <cell r="G53">
            <v>0</v>
          </cell>
          <cell r="H53">
            <v>0</v>
          </cell>
          <cell r="I53">
            <v>0</v>
          </cell>
          <cell r="J53">
            <v>0</v>
          </cell>
          <cell r="K53">
            <v>0</v>
          </cell>
        </row>
        <row r="54">
          <cell r="G54">
            <v>0</v>
          </cell>
          <cell r="H54">
            <v>0</v>
          </cell>
          <cell r="I54">
            <v>0</v>
          </cell>
          <cell r="J54">
            <v>0</v>
          </cell>
          <cell r="K54">
            <v>0</v>
          </cell>
        </row>
        <row r="55">
          <cell r="G55">
            <v>0</v>
          </cell>
          <cell r="H55">
            <v>0</v>
          </cell>
          <cell r="I55">
            <v>0</v>
          </cell>
          <cell r="J55">
            <v>0</v>
          </cell>
          <cell r="K55">
            <v>0</v>
          </cell>
        </row>
        <row r="56">
          <cell r="D56">
            <v>15168526113</v>
          </cell>
          <cell r="E56">
            <v>145847158</v>
          </cell>
          <cell r="F56">
            <v>15314373273</v>
          </cell>
          <cell r="G56">
            <v>145847158</v>
          </cell>
          <cell r="H56">
            <v>137659907.49000001</v>
          </cell>
          <cell r="I56">
            <v>16929494.359999999</v>
          </cell>
          <cell r="J56">
            <v>-8742243.8500000238</v>
          </cell>
          <cell r="K56">
            <v>9418127.7600000016</v>
          </cell>
        </row>
        <row r="64">
          <cell r="C64" t="str">
            <v>BU</v>
          </cell>
          <cell r="D64" t="str">
            <v>DPR</v>
          </cell>
          <cell r="E64" t="str">
            <v>PDP</v>
          </cell>
          <cell r="F64" t="str">
            <v>RET</v>
          </cell>
          <cell r="G64" t="str">
            <v>TRF</v>
          </cell>
          <cell r="H64" t="str">
            <v>Total</v>
          </cell>
        </row>
        <row r="65">
          <cell r="C65">
            <v>200</v>
          </cell>
          <cell r="D65">
            <v>1</v>
          </cell>
          <cell r="H65">
            <v>1</v>
          </cell>
        </row>
        <row r="66">
          <cell r="C66">
            <v>210</v>
          </cell>
          <cell r="D66">
            <v>-78678735</v>
          </cell>
          <cell r="E66">
            <v>-431971</v>
          </cell>
          <cell r="F66">
            <v>2535793</v>
          </cell>
          <cell r="G66">
            <v>3809682.78</v>
          </cell>
          <cell r="H66">
            <v>-72765231</v>
          </cell>
        </row>
        <row r="67">
          <cell r="C67">
            <v>215</v>
          </cell>
          <cell r="D67">
            <v>-144934</v>
          </cell>
          <cell r="H67">
            <v>-144934</v>
          </cell>
        </row>
        <row r="68">
          <cell r="C68">
            <v>220</v>
          </cell>
          <cell r="D68">
            <v>-50088515</v>
          </cell>
          <cell r="E68">
            <v>-130294</v>
          </cell>
          <cell r="F68">
            <v>876670</v>
          </cell>
          <cell r="G68">
            <v>-4656900.76</v>
          </cell>
          <cell r="H68">
            <v>-53999040</v>
          </cell>
        </row>
        <row r="69">
          <cell r="C69">
            <v>300</v>
          </cell>
          <cell r="D69">
            <v>-22435597</v>
          </cell>
          <cell r="E69">
            <v>-40312</v>
          </cell>
          <cell r="F69">
            <v>5568208</v>
          </cell>
          <cell r="G69">
            <v>847217.98</v>
          </cell>
          <cell r="H69">
            <v>-16060483</v>
          </cell>
        </row>
        <row r="70">
          <cell r="C70">
            <v>510</v>
          </cell>
          <cell r="D70">
            <v>-2150566</v>
          </cell>
          <cell r="E70">
            <v>-42662</v>
          </cell>
          <cell r="F70">
            <v>66768</v>
          </cell>
          <cell r="H70">
            <v>-2126461</v>
          </cell>
        </row>
        <row r="71">
          <cell r="C71">
            <v>610</v>
          </cell>
          <cell r="D71">
            <v>-45553</v>
          </cell>
          <cell r="E71">
            <v>-65</v>
          </cell>
          <cell r="F71">
            <v>5559</v>
          </cell>
          <cell r="H71">
            <v>-40059</v>
          </cell>
        </row>
        <row r="72">
          <cell r="C72">
            <v>650</v>
          </cell>
          <cell r="D72">
            <v>-1028772</v>
          </cell>
          <cell r="E72">
            <v>-70411</v>
          </cell>
          <cell r="F72">
            <v>199177</v>
          </cell>
          <cell r="G72">
            <v>0</v>
          </cell>
          <cell r="H72">
            <v>-900006</v>
          </cell>
        </row>
        <row r="75">
          <cell r="D75">
            <v>-154572671</v>
          </cell>
          <cell r="E75">
            <v>-715715</v>
          </cell>
          <cell r="F75">
            <v>9252175</v>
          </cell>
          <cell r="G75">
            <v>0</v>
          </cell>
          <cell r="H75">
            <v>-146036213</v>
          </cell>
        </row>
      </sheetData>
      <sheetData sheetId="6" refreshError="1">
        <row r="18">
          <cell r="E18">
            <v>210</v>
          </cell>
          <cell r="F18">
            <v>215</v>
          </cell>
          <cell r="G18">
            <v>220</v>
          </cell>
          <cell r="H18">
            <v>230</v>
          </cell>
          <cell r="I18">
            <v>300</v>
          </cell>
          <cell r="J18">
            <v>510</v>
          </cell>
          <cell r="K18">
            <v>610</v>
          </cell>
          <cell r="L18">
            <v>620</v>
          </cell>
          <cell r="M18">
            <v>650</v>
          </cell>
          <cell r="N18">
            <v>680</v>
          </cell>
          <cell r="O18" t="str">
            <v>Total</v>
          </cell>
        </row>
        <row r="19">
          <cell r="E19">
            <v>2333</v>
          </cell>
          <cell r="F19">
            <v>0</v>
          </cell>
          <cell r="G19">
            <v>1486</v>
          </cell>
          <cell r="H19">
            <v>0</v>
          </cell>
          <cell r="I19">
            <v>275490026</v>
          </cell>
          <cell r="J19">
            <v>1897761</v>
          </cell>
          <cell r="K19">
            <v>55191</v>
          </cell>
          <cell r="L19">
            <v>0</v>
          </cell>
          <cell r="M19">
            <v>418880</v>
          </cell>
          <cell r="N19">
            <v>0</v>
          </cell>
          <cell r="O19">
            <v>277865677</v>
          </cell>
        </row>
        <row r="20">
          <cell r="O20">
            <v>0</v>
          </cell>
        </row>
        <row r="21">
          <cell r="O21">
            <v>0</v>
          </cell>
        </row>
        <row r="22">
          <cell r="O22">
            <v>0</v>
          </cell>
        </row>
        <row r="23">
          <cell r="O23">
            <v>0</v>
          </cell>
        </row>
        <row r="24">
          <cell r="E24">
            <v>118025</v>
          </cell>
          <cell r="F24">
            <v>0</v>
          </cell>
          <cell r="G24">
            <v>-523614</v>
          </cell>
          <cell r="H24">
            <v>0</v>
          </cell>
          <cell r="I24">
            <v>-311712</v>
          </cell>
          <cell r="J24">
            <v>0</v>
          </cell>
          <cell r="K24">
            <v>0</v>
          </cell>
          <cell r="L24">
            <v>0</v>
          </cell>
          <cell r="M24">
            <v>-201000.53</v>
          </cell>
          <cell r="N24">
            <v>0</v>
          </cell>
          <cell r="O24">
            <v>-918301.53</v>
          </cell>
        </row>
        <row r="25">
          <cell r="E25">
            <v>-777.11000000010245</v>
          </cell>
          <cell r="F25">
            <v>0</v>
          </cell>
          <cell r="G25">
            <v>-1485.4799999999814</v>
          </cell>
          <cell r="H25">
            <v>0</v>
          </cell>
          <cell r="I25">
            <v>3825856.59</v>
          </cell>
          <cell r="J25">
            <v>0</v>
          </cell>
          <cell r="K25">
            <v>0</v>
          </cell>
          <cell r="L25">
            <v>0</v>
          </cell>
          <cell r="M25">
            <v>0</v>
          </cell>
          <cell r="N25">
            <v>0</v>
          </cell>
          <cell r="O25">
            <v>3823594</v>
          </cell>
        </row>
        <row r="26">
          <cell r="E26">
            <v>119580.8899999999</v>
          </cell>
          <cell r="F26">
            <v>0</v>
          </cell>
          <cell r="G26">
            <v>-523613.48</v>
          </cell>
          <cell r="I26">
            <v>279004170.58999997</v>
          </cell>
          <cell r="J26">
            <v>1897761</v>
          </cell>
          <cell r="K26">
            <v>55191</v>
          </cell>
          <cell r="L26">
            <v>0</v>
          </cell>
          <cell r="M26">
            <v>217879.47</v>
          </cell>
          <cell r="N26">
            <v>0</v>
          </cell>
          <cell r="O26">
            <v>280770969.47000003</v>
          </cell>
        </row>
        <row r="29">
          <cell r="E29">
            <v>210</v>
          </cell>
          <cell r="F29">
            <v>215</v>
          </cell>
          <cell r="G29">
            <v>220</v>
          </cell>
          <cell r="H29">
            <v>230</v>
          </cell>
          <cell r="I29">
            <v>300</v>
          </cell>
          <cell r="J29">
            <v>510</v>
          </cell>
          <cell r="K29">
            <v>610</v>
          </cell>
          <cell r="L29">
            <v>620</v>
          </cell>
          <cell r="M29">
            <v>650</v>
          </cell>
          <cell r="N29">
            <v>680</v>
          </cell>
          <cell r="O29" t="str">
            <v>Total</v>
          </cell>
        </row>
        <row r="30">
          <cell r="B30">
            <v>174050</v>
          </cell>
          <cell r="C30" t="str">
            <v>CIP suspense</v>
          </cell>
          <cell r="E30">
            <v>1556</v>
          </cell>
          <cell r="F30">
            <v>0</v>
          </cell>
          <cell r="G30">
            <v>0</v>
          </cell>
          <cell r="H30">
            <v>0</v>
          </cell>
          <cell r="I30">
            <v>130350494</v>
          </cell>
          <cell r="J30">
            <v>3403104</v>
          </cell>
          <cell r="K30">
            <v>649</v>
          </cell>
          <cell r="L30">
            <v>0</v>
          </cell>
          <cell r="M30">
            <v>1422927</v>
          </cell>
          <cell r="N30">
            <v>0</v>
          </cell>
          <cell r="O30">
            <v>135178730</v>
          </cell>
        </row>
        <row r="31">
          <cell r="B31">
            <v>174000</v>
          </cell>
          <cell r="C31" t="str">
            <v>WIP Suspense</v>
          </cell>
          <cell r="O31">
            <v>0</v>
          </cell>
        </row>
        <row r="32">
          <cell r="B32">
            <v>174010</v>
          </cell>
          <cell r="C32" t="str">
            <v xml:space="preserve">Unconverted WO </v>
          </cell>
          <cell r="O32">
            <v>0</v>
          </cell>
        </row>
        <row r="33">
          <cell r="B33">
            <v>174020</v>
          </cell>
          <cell r="C33" t="str">
            <v>WIP - Unbilled NS</v>
          </cell>
          <cell r="O33">
            <v>0</v>
          </cell>
        </row>
        <row r="34">
          <cell r="B34">
            <v>174030</v>
          </cell>
          <cell r="C34" t="str">
            <v>WIP PS Conversion Account</v>
          </cell>
          <cell r="O34">
            <v>0</v>
          </cell>
        </row>
        <row r="35">
          <cell r="B35">
            <v>174090</v>
          </cell>
          <cell r="C35" t="str">
            <v xml:space="preserve">CIP/WIP not in Project Costing </v>
          </cell>
          <cell r="E35">
            <v>0</v>
          </cell>
          <cell r="F35">
            <v>0</v>
          </cell>
          <cell r="G35">
            <v>0</v>
          </cell>
          <cell r="H35">
            <v>0</v>
          </cell>
          <cell r="I35">
            <v>0</v>
          </cell>
          <cell r="J35">
            <v>0</v>
          </cell>
          <cell r="K35">
            <v>0</v>
          </cell>
          <cell r="L35">
            <v>0</v>
          </cell>
          <cell r="M35">
            <v>0</v>
          </cell>
          <cell r="N35">
            <v>0</v>
          </cell>
          <cell r="O35">
            <v>0</v>
          </cell>
        </row>
        <row r="36">
          <cell r="B36">
            <v>174999</v>
          </cell>
          <cell r="C36" t="str">
            <v>CIP/WIP Over/Under Recovery</v>
          </cell>
          <cell r="O36">
            <v>0</v>
          </cell>
        </row>
        <row r="37">
          <cell r="B37" t="str">
            <v>Total In-service from CIP</v>
          </cell>
          <cell r="E37">
            <v>1556</v>
          </cell>
          <cell r="F37">
            <v>0</v>
          </cell>
          <cell r="G37">
            <v>0</v>
          </cell>
          <cell r="I37">
            <v>130350494</v>
          </cell>
          <cell r="J37">
            <v>3403104</v>
          </cell>
          <cell r="K37">
            <v>649</v>
          </cell>
          <cell r="L37">
            <v>0</v>
          </cell>
          <cell r="M37">
            <v>1422927</v>
          </cell>
          <cell r="N37">
            <v>0</v>
          </cell>
          <cell r="O37">
            <v>135178730</v>
          </cell>
        </row>
        <row r="40">
          <cell r="E40">
            <v>210</v>
          </cell>
          <cell r="F40">
            <v>215</v>
          </cell>
          <cell r="G40">
            <v>220</v>
          </cell>
          <cell r="H40">
            <v>230</v>
          </cell>
          <cell r="I40">
            <v>300</v>
          </cell>
          <cell r="J40">
            <v>510</v>
          </cell>
          <cell r="K40">
            <v>610</v>
          </cell>
          <cell r="L40">
            <v>620</v>
          </cell>
          <cell r="M40">
            <v>650</v>
          </cell>
          <cell r="N40">
            <v>680</v>
          </cell>
          <cell r="O40" t="str">
            <v>Total</v>
          </cell>
        </row>
        <row r="41">
          <cell r="B41">
            <v>174050</v>
          </cell>
          <cell r="C41" t="str">
            <v>CIP suspense</v>
          </cell>
          <cell r="E41">
            <v>0</v>
          </cell>
          <cell r="F41">
            <v>0</v>
          </cell>
          <cell r="G41">
            <v>0</v>
          </cell>
          <cell r="H41">
            <v>0</v>
          </cell>
          <cell r="I41">
            <v>-7034</v>
          </cell>
          <cell r="J41">
            <v>-38925</v>
          </cell>
          <cell r="K41">
            <v>0</v>
          </cell>
          <cell r="L41">
            <v>0</v>
          </cell>
          <cell r="M41">
            <v>1239</v>
          </cell>
          <cell r="N41">
            <v>0</v>
          </cell>
          <cell r="O41">
            <v>-44720</v>
          </cell>
        </row>
        <row r="42">
          <cell r="B42">
            <v>174000</v>
          </cell>
          <cell r="C42" t="str">
            <v>WIP Suspense</v>
          </cell>
          <cell r="O42">
            <v>0</v>
          </cell>
        </row>
        <row r="43">
          <cell r="B43">
            <v>174010</v>
          </cell>
          <cell r="C43" t="str">
            <v xml:space="preserve">Unconverted WO </v>
          </cell>
          <cell r="O43">
            <v>0</v>
          </cell>
        </row>
        <row r="44">
          <cell r="B44">
            <v>174020</v>
          </cell>
          <cell r="C44" t="str">
            <v>WIP - Unbilled NS</v>
          </cell>
          <cell r="O44">
            <v>0</v>
          </cell>
        </row>
        <row r="45">
          <cell r="B45">
            <v>174030</v>
          </cell>
          <cell r="C45" t="str">
            <v>WIP PS Conversion Account</v>
          </cell>
          <cell r="O45">
            <v>0</v>
          </cell>
        </row>
        <row r="46">
          <cell r="B46">
            <v>174090</v>
          </cell>
          <cell r="C46" t="str">
            <v xml:space="preserve">CIP/WIP not in Project Costing </v>
          </cell>
          <cell r="E46">
            <v>0</v>
          </cell>
          <cell r="F46">
            <v>0</v>
          </cell>
          <cell r="G46">
            <v>0</v>
          </cell>
          <cell r="H46">
            <v>0</v>
          </cell>
          <cell r="I46">
            <v>0</v>
          </cell>
          <cell r="J46">
            <v>0</v>
          </cell>
          <cell r="K46">
            <v>0</v>
          </cell>
          <cell r="L46">
            <v>0</v>
          </cell>
          <cell r="M46">
            <v>0</v>
          </cell>
          <cell r="N46">
            <v>0</v>
          </cell>
          <cell r="O46">
            <v>0</v>
          </cell>
        </row>
        <row r="47">
          <cell r="B47">
            <v>174999</v>
          </cell>
          <cell r="C47" t="str">
            <v>CIP/WIP Over/Under Recovery</v>
          </cell>
          <cell r="O47">
            <v>0</v>
          </cell>
        </row>
        <row r="48">
          <cell r="B48" t="str">
            <v xml:space="preserve">Total cancellation write offs and excess cap contrib </v>
          </cell>
          <cell r="E48">
            <v>0</v>
          </cell>
          <cell r="F48">
            <v>0</v>
          </cell>
          <cell r="G48">
            <v>0</v>
          </cell>
          <cell r="I48">
            <v>-7034</v>
          </cell>
          <cell r="J48">
            <v>-38925</v>
          </cell>
          <cell r="K48">
            <v>0</v>
          </cell>
          <cell r="L48">
            <v>0</v>
          </cell>
          <cell r="M48">
            <v>1239</v>
          </cell>
          <cell r="N48">
            <v>0</v>
          </cell>
          <cell r="O48">
            <v>-44720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to Nov 08"/>
      <sheetName val="Eff Nov 08 "/>
      <sheetName val="Eff Dec 08"/>
      <sheetName val="All Listed "/>
      <sheetName val="New Groups Developed Dec 08"/>
      <sheetName val="Groups in List Jan 09"/>
      <sheetName val="Eff for Jan09"/>
      <sheetName val="Eff for Feb09"/>
      <sheetName val="Eff for Apr09 "/>
    </sheetNames>
    <sheetDataSet>
      <sheetData sheetId="0" refreshError="1"/>
      <sheetData sheetId="1" refreshError="1"/>
      <sheetData sheetId="2" refreshError="1"/>
      <sheetData sheetId="3" refreshError="1"/>
      <sheetData sheetId="4" refreshError="1"/>
      <sheetData sheetId="5">
        <row r="288">
          <cell r="A288">
            <v>110100</v>
          </cell>
          <cell r="B288" t="str">
            <v>g</v>
          </cell>
          <cell r="C288" t="str">
            <v>Not in CoA</v>
          </cell>
          <cell r="D288" t="str">
            <v>Not in CoA</v>
          </cell>
          <cell r="E288" t="str">
            <v>I</v>
          </cell>
        </row>
        <row r="289">
          <cell r="A289">
            <v>110200</v>
          </cell>
          <cell r="B289" t="str">
            <v>g</v>
          </cell>
          <cell r="C289" t="str">
            <v>Not in CoA</v>
          </cell>
          <cell r="D289" t="str">
            <v>Not in CoA</v>
          </cell>
          <cell r="E289" t="str">
            <v>I</v>
          </cell>
        </row>
        <row r="290">
          <cell r="A290">
            <v>110400</v>
          </cell>
          <cell r="B290" t="str">
            <v>g</v>
          </cell>
          <cell r="C290" t="str">
            <v>Not in CoA</v>
          </cell>
          <cell r="D290" t="str">
            <v>Not in CoA</v>
          </cell>
          <cell r="E290" t="str">
            <v>I</v>
          </cell>
        </row>
        <row r="291">
          <cell r="A291">
            <v>140400</v>
          </cell>
          <cell r="B291" t="str">
            <v>f</v>
          </cell>
          <cell r="C291" t="str">
            <v>Not in CoA</v>
          </cell>
          <cell r="D291" t="str">
            <v>Not in CoA</v>
          </cell>
          <cell r="E291" t="str">
            <v>I</v>
          </cell>
        </row>
        <row r="292">
          <cell r="A292">
            <v>211800</v>
          </cell>
          <cell r="B292" t="str">
            <v>a</v>
          </cell>
          <cell r="C292" t="str">
            <v>Not in CoA</v>
          </cell>
          <cell r="D292" t="str">
            <v>Not in CoA</v>
          </cell>
          <cell r="E292" t="str">
            <v>I</v>
          </cell>
        </row>
        <row r="293">
          <cell r="A293">
            <v>213040</v>
          </cell>
          <cell r="B293" t="str">
            <v>n</v>
          </cell>
          <cell r="C293" t="str">
            <v>Not in CoA</v>
          </cell>
          <cell r="D293" t="str">
            <v>Not in CoA</v>
          </cell>
          <cell r="E293" t="str">
            <v>I</v>
          </cell>
        </row>
        <row r="294">
          <cell r="A294">
            <v>228998</v>
          </cell>
          <cell r="B294" t="str">
            <v>c</v>
          </cell>
          <cell r="C294" t="str">
            <v>Not in CoA</v>
          </cell>
          <cell r="D294" t="str">
            <v>Not in CoA</v>
          </cell>
          <cell r="E294" t="str">
            <v>I</v>
          </cell>
        </row>
        <row r="295">
          <cell r="A295">
            <v>258000</v>
          </cell>
          <cell r="B295" t="str">
            <v>n</v>
          </cell>
          <cell r="C295" t="str">
            <v>Not in CoA</v>
          </cell>
          <cell r="D295" t="str">
            <v>Not in CoA</v>
          </cell>
          <cell r="E295" t="str">
            <v>I</v>
          </cell>
        </row>
        <row r="296">
          <cell r="A296">
            <v>266055</v>
          </cell>
          <cell r="B296" t="str">
            <v>n</v>
          </cell>
          <cell r="C296" t="str">
            <v>Not in CoA</v>
          </cell>
          <cell r="D296" t="str">
            <v>Not in CoA</v>
          </cell>
          <cell r="E296" t="str">
            <v>I</v>
          </cell>
        </row>
        <row r="297">
          <cell r="A297">
            <v>275000</v>
          </cell>
          <cell r="B297" t="str">
            <v>n</v>
          </cell>
          <cell r="C297" t="str">
            <v>Not in CoA</v>
          </cell>
          <cell r="D297" t="str">
            <v>Not in CoA</v>
          </cell>
          <cell r="E297" t="str">
            <v>I</v>
          </cell>
        </row>
        <row r="298">
          <cell r="A298">
            <v>275065</v>
          </cell>
          <cell r="B298" t="str">
            <v>d</v>
          </cell>
          <cell r="C298" t="str">
            <v>Not in CoA</v>
          </cell>
          <cell r="D298" t="str">
            <v>Not in CoA</v>
          </cell>
          <cell r="E298" t="str">
            <v>I</v>
          </cell>
        </row>
        <row r="299">
          <cell r="A299">
            <v>289010</v>
          </cell>
          <cell r="B299" t="str">
            <v>n</v>
          </cell>
          <cell r="C299" t="str">
            <v>Not in CoA</v>
          </cell>
          <cell r="D299" t="str">
            <v>Not in CoA</v>
          </cell>
          <cell r="E299" t="str">
            <v>I</v>
          </cell>
        </row>
        <row r="300">
          <cell r="A300">
            <v>356000</v>
          </cell>
          <cell r="B300" t="str">
            <v>n</v>
          </cell>
          <cell r="C300" t="str">
            <v>Not in CoA</v>
          </cell>
          <cell r="D300" t="str">
            <v>Not in CoA</v>
          </cell>
          <cell r="E300" t="str">
            <v>I</v>
          </cell>
        </row>
        <row r="301">
          <cell r="A301">
            <v>363120</v>
          </cell>
          <cell r="B301" t="str">
            <v>n</v>
          </cell>
          <cell r="C301" t="str">
            <v>Not in CoA</v>
          </cell>
          <cell r="D301" t="str">
            <v>Not in CoA</v>
          </cell>
          <cell r="E301" t="str">
            <v>I</v>
          </cell>
        </row>
        <row r="302">
          <cell r="A302">
            <v>364020</v>
          </cell>
          <cell r="B302" t="str">
            <v>n</v>
          </cell>
          <cell r="C302" t="str">
            <v>Not in CoA</v>
          </cell>
          <cell r="D302" t="str">
            <v>Not in CoA</v>
          </cell>
          <cell r="E302" t="str">
            <v>I</v>
          </cell>
        </row>
        <row r="303">
          <cell r="A303">
            <v>364141</v>
          </cell>
          <cell r="B303" t="str">
            <v>n</v>
          </cell>
          <cell r="C303" t="str">
            <v>Not in CoA</v>
          </cell>
          <cell r="D303" t="str">
            <v>Not in CoA</v>
          </cell>
          <cell r="E303" t="str">
            <v>I</v>
          </cell>
        </row>
        <row r="304">
          <cell r="A304">
            <v>364142</v>
          </cell>
          <cell r="B304" t="str">
            <v>n</v>
          </cell>
          <cell r="C304" t="str">
            <v>Not in CoA</v>
          </cell>
          <cell r="D304" t="str">
            <v>Not in CoA</v>
          </cell>
          <cell r="E304" t="str">
            <v>I</v>
          </cell>
        </row>
        <row r="305">
          <cell r="A305">
            <v>364190</v>
          </cell>
          <cell r="B305" t="str">
            <v>n</v>
          </cell>
          <cell r="C305" t="str">
            <v>Not in CoA</v>
          </cell>
          <cell r="D305" t="str">
            <v>Not in CoA</v>
          </cell>
          <cell r="E305" t="str">
            <v>I</v>
          </cell>
        </row>
        <row r="306">
          <cell r="A306">
            <v>364220</v>
          </cell>
          <cell r="B306" t="str">
            <v>n</v>
          </cell>
          <cell r="C306" t="str">
            <v>Not in CoA</v>
          </cell>
          <cell r="D306" t="str">
            <v>Not in CoA</v>
          </cell>
          <cell r="E306" t="str">
            <v>I</v>
          </cell>
        </row>
        <row r="307">
          <cell r="A307">
            <v>364270</v>
          </cell>
          <cell r="B307" t="str">
            <v>n</v>
          </cell>
          <cell r="C307" t="str">
            <v>Not in CoA</v>
          </cell>
          <cell r="D307" t="str">
            <v>Not in CoA</v>
          </cell>
          <cell r="E307" t="str">
            <v>I</v>
          </cell>
        </row>
        <row r="308">
          <cell r="A308">
            <v>364300</v>
          </cell>
          <cell r="B308" t="str">
            <v>n</v>
          </cell>
          <cell r="C308" t="str">
            <v>Not in CoA</v>
          </cell>
          <cell r="D308" t="str">
            <v>Not in CoA</v>
          </cell>
          <cell r="E308" t="str">
            <v>I</v>
          </cell>
        </row>
        <row r="309">
          <cell r="A309">
            <v>365981</v>
          </cell>
          <cell r="B309" t="str">
            <v>n</v>
          </cell>
          <cell r="C309" t="str">
            <v>Not in CoA</v>
          </cell>
          <cell r="D309" t="str">
            <v>Not in CoA</v>
          </cell>
          <cell r="E309" t="str">
            <v>I</v>
          </cell>
        </row>
        <row r="310">
          <cell r="A310">
            <v>365982</v>
          </cell>
          <cell r="B310" t="str">
            <v>n</v>
          </cell>
          <cell r="C310" t="str">
            <v>Not in CoA</v>
          </cell>
          <cell r="D310" t="str">
            <v>Not in CoA</v>
          </cell>
          <cell r="E310" t="str">
            <v>I</v>
          </cell>
        </row>
        <row r="311">
          <cell r="A311">
            <v>367000</v>
          </cell>
          <cell r="B311" t="str">
            <v>n</v>
          </cell>
          <cell r="C311" t="str">
            <v>Not in CoA</v>
          </cell>
          <cell r="D311" t="str">
            <v>Not in CoA</v>
          </cell>
          <cell r="E311" t="str">
            <v>I</v>
          </cell>
        </row>
        <row r="312">
          <cell r="A312">
            <v>372981</v>
          </cell>
          <cell r="B312" t="str">
            <v>n</v>
          </cell>
          <cell r="C312" t="str">
            <v>Not in CoA</v>
          </cell>
          <cell r="D312" t="str">
            <v>Not in CoA</v>
          </cell>
          <cell r="E312" t="str">
            <v>I</v>
          </cell>
        </row>
        <row r="313">
          <cell r="A313">
            <v>374094</v>
          </cell>
          <cell r="B313" t="str">
            <v>n</v>
          </cell>
          <cell r="C313" t="str">
            <v>Not in CoA</v>
          </cell>
          <cell r="D313" t="str">
            <v>Not in CoA</v>
          </cell>
          <cell r="E313" t="str">
            <v>I</v>
          </cell>
        </row>
        <row r="314">
          <cell r="A314">
            <v>374095</v>
          </cell>
          <cell r="B314" t="str">
            <v>n</v>
          </cell>
          <cell r="C314" t="str">
            <v>Not in CoA</v>
          </cell>
          <cell r="D314" t="str">
            <v>Not in CoA</v>
          </cell>
          <cell r="E314" t="str">
            <v>I</v>
          </cell>
        </row>
        <row r="315">
          <cell r="A315">
            <v>374096</v>
          </cell>
          <cell r="B315" t="str">
            <v>n</v>
          </cell>
          <cell r="C315" t="str">
            <v>Not in CoA</v>
          </cell>
          <cell r="D315" t="str">
            <v>Not in CoA</v>
          </cell>
          <cell r="E315" t="str">
            <v>I</v>
          </cell>
        </row>
        <row r="316">
          <cell r="A316">
            <v>413870</v>
          </cell>
          <cell r="B316" t="str">
            <v>n</v>
          </cell>
          <cell r="C316" t="str">
            <v>Not in CoA</v>
          </cell>
          <cell r="D316" t="str">
            <v>Not in CoA</v>
          </cell>
          <cell r="E316" t="str">
            <v>I</v>
          </cell>
        </row>
        <row r="317">
          <cell r="A317">
            <v>413880</v>
          </cell>
          <cell r="B317" t="str">
            <v>n</v>
          </cell>
          <cell r="C317" t="str">
            <v>Not in CoA</v>
          </cell>
          <cell r="D317" t="str">
            <v>Not in CoA</v>
          </cell>
          <cell r="E317" t="str">
            <v>I</v>
          </cell>
        </row>
        <row r="318">
          <cell r="A318">
            <v>453040</v>
          </cell>
          <cell r="B318" t="str">
            <v>j</v>
          </cell>
          <cell r="C318" t="str">
            <v>Not in CoA</v>
          </cell>
          <cell r="D318" t="str">
            <v>Not in CoA</v>
          </cell>
          <cell r="E318" t="str">
            <v>I</v>
          </cell>
        </row>
      </sheetData>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CAP EXP &amp; IN-SERV BY BU"/>
      <sheetName val="(3)MFA adds"/>
      <sheetName val="(x1)Continuity Sched -FA group"/>
      <sheetName val="CE_SUMMARY BY BU"/>
      <sheetName val="WRK PROG"/>
      <sheetName val="CE_SUMMARY BY WP"/>
      <sheetName val="CE_SUMMARY BY TARGET"/>
      <sheetName val="Recon Serv Prov"/>
      <sheetName val="CE_SUMMARY BY SERV PROV"/>
      <sheetName val="for vlookup"/>
      <sheetName val="(x1)pivot_glbal_fed cont fa grp"/>
      <sheetName val="(3c)pivot_mfa feed"/>
      <sheetName val="(3d)mfa diff"/>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1d)recon_174090"/>
      <sheetName val="(1c)pivot_174090"/>
      <sheetName val="(1b)174090 jr detail"/>
      <sheetName val="(4c)268xxx pivot_LTD"/>
      <sheetName val="Sheet1"/>
      <sheetName val="(4b)268 details"/>
      <sheetName val="(4a)268 proj desc"/>
      <sheetName val="(5b)110190 recon"/>
      <sheetName val="110190_pivot"/>
      <sheetName val="(5)110190-jrl ln qry"/>
      <sheetName val="account names "/>
      <sheetName val="exp re mfa cr bal ytd"/>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row r="1">
          <cell r="G1" t="str">
            <v>Categ</v>
          </cell>
          <cell r="H1" t="str">
            <v>Cap Acct</v>
          </cell>
          <cell r="I1" t="str">
            <v>Depr Acct</v>
          </cell>
        </row>
        <row r="2">
          <cell r="G2" t="str">
            <v>MAJOR</v>
          </cell>
          <cell r="H2">
            <v>110100</v>
          </cell>
          <cell r="I2">
            <v>140100</v>
          </cell>
        </row>
        <row r="3">
          <cell r="G3" t="str">
            <v>AIRCR</v>
          </cell>
          <cell r="H3">
            <v>110200</v>
          </cell>
          <cell r="I3">
            <v>140200</v>
          </cell>
        </row>
        <row r="4">
          <cell r="G4" t="str">
            <v>COMPH</v>
          </cell>
          <cell r="H4">
            <v>110200</v>
          </cell>
          <cell r="I4">
            <v>140200</v>
          </cell>
        </row>
        <row r="5">
          <cell r="G5" t="str">
            <v>OFFEQ</v>
          </cell>
          <cell r="H5">
            <v>110200</v>
          </cell>
          <cell r="I5">
            <v>140200</v>
          </cell>
        </row>
        <row r="6">
          <cell r="G6" t="str">
            <v>PARNT</v>
          </cell>
          <cell r="H6">
            <v>110200</v>
          </cell>
          <cell r="I6">
            <v>140200</v>
          </cell>
        </row>
        <row r="7">
          <cell r="G7" t="str">
            <v>SE_MI</v>
          </cell>
          <cell r="H7">
            <v>110200</v>
          </cell>
          <cell r="I7">
            <v>140200</v>
          </cell>
        </row>
        <row r="8">
          <cell r="G8" t="str">
            <v>SE_MT</v>
          </cell>
          <cell r="H8">
            <v>110200</v>
          </cell>
          <cell r="I8">
            <v>140200</v>
          </cell>
        </row>
        <row r="9">
          <cell r="G9" t="str">
            <v>SE_ST</v>
          </cell>
          <cell r="H9">
            <v>110200</v>
          </cell>
          <cell r="I9">
            <v>140200</v>
          </cell>
        </row>
        <row r="10">
          <cell r="G10" t="str">
            <v>TWE</v>
          </cell>
          <cell r="H10">
            <v>110300</v>
          </cell>
          <cell r="I10">
            <v>140300</v>
          </cell>
        </row>
        <row r="11">
          <cell r="G11" t="str">
            <v>TWEPE</v>
          </cell>
          <cell r="H11">
            <v>110300</v>
          </cell>
          <cell r="I11">
            <v>140300</v>
          </cell>
        </row>
        <row r="12">
          <cell r="G12" t="str">
            <v>TOOLS</v>
          </cell>
          <cell r="H12">
            <v>110400</v>
          </cell>
          <cell r="I12">
            <v>140400</v>
          </cell>
        </row>
      </sheetData>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sheetName val="PL3"/>
      <sheetName val="P6"/>
      <sheetName val="P7"/>
      <sheetName val="P8"/>
      <sheetName val="P9"/>
      <sheetName val="P11"/>
      <sheetName val="P12"/>
      <sheetName val="P20"/>
      <sheetName val="P21"/>
      <sheetName val="C.10"/>
      <sheetName val="C.11"/>
      <sheetName val="C.12"/>
      <sheetName val="C.13"/>
      <sheetName val="C.14"/>
      <sheetName val="C.15"/>
      <sheetName val="C.16"/>
      <sheetName val="C.17"/>
      <sheetName val="C.18"/>
      <sheetName val="C.19"/>
      <sheetName val="C.20"/>
      <sheetName val="C.21"/>
      <sheetName val="CC TABL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rial_Balance"/>
      <sheetName val="2. Inputs"/>
      <sheetName val="3. Consolidated Flash"/>
      <sheetName val="4. Consolidated YOY Flash"/>
      <sheetName val="PY Actual Summary Results (hide"/>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 Delivery Services &amp; Subs"/>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MIFRS_DepExp_2012"/>
      <sheetName val="App.2-CC_MIFRS_DepExp_2013"/>
      <sheetName val="App.2-CD_MIFRS_DepExp_2014"/>
      <sheetName val="App.2-CE_MIFRSDepExp2015&amp;2016"/>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_MIFRS Summary Impacts"/>
      <sheetName val="App. 2-Z_Tariff"/>
      <sheetName val="lists"/>
      <sheetName val="lists2"/>
      <sheetName val="Sheet19"/>
      <sheetName val="Sheet1"/>
    </sheetNames>
    <sheetDataSet>
      <sheetData sheetId="0">
        <row r="16">
          <cell r="E16" t="str">
            <v>EB-2015-0073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55" refreshError="1"/>
      <sheetData sheetId="56" refreshError="1"/>
      <sheetData sheetId="5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Summary YTD"/>
      <sheetName val="CAPEX_Summary Prior Month "/>
      <sheetName val="CAPEX_Summary MonthOverMonth"/>
      <sheetName val="CAPEX_Networks 0809 to Cur mnth"/>
      <sheetName val="CAPEX_Networks Prior Month "/>
      <sheetName val="CAPEX_Networks MonthOverMonth"/>
      <sheetName val="CAPEX_Telecom 0809 to Cur mnth"/>
      <sheetName val="CAPEX_Telecom Link-SAP 0809 MTD"/>
      <sheetName val="CAPEX_Remotes 0809 to Cur mnthh"/>
      <sheetName val="FA-022"/>
      <sheetName val="MFA adds - SAP"/>
      <sheetName val="acct changes Networks"/>
      <sheetName val="acct changes Telecom"/>
      <sheetName val="acct changes Remotes"/>
      <sheetName val="Alloc%"/>
      <sheetName val="CAPEX_Networks - Up to 0709"/>
      <sheetName val="CAPEX_Telecom - up to 0709"/>
      <sheetName val="CAPEX_Telecom Link - up to 0709"/>
      <sheetName val="CAPEX_Remotes - up to 0709"/>
      <sheetName val="MFA adds - up to 0709"/>
      <sheetName val="CAPEX_Summary - up to 0709"/>
      <sheetName val="174090 - up to 0709"/>
      <sheetName val="C1c FDM - up to 0709"/>
      <sheetName val="CapEx Budget"/>
      <sheetName val="2009 Budget Capital Ex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IST Aug 3105 zero bal excep"/>
      <sheetName val="data2"/>
      <sheetName val="ang05 data"/>
      <sheetName val="ACCOUNT_LIST Aug 31-2005"/>
      <sheetName val="Susp Cntrl Accts Aug 31-2005"/>
    </sheetNames>
    <sheetDataSet>
      <sheetData sheetId="0"/>
      <sheetData sheetId="1">
        <row r="1">
          <cell r="B1" t="str">
            <v>413891</v>
          </cell>
          <cell r="C1">
            <v>0</v>
          </cell>
        </row>
        <row r="2">
          <cell r="B2" t="str">
            <v>413893</v>
          </cell>
          <cell r="C2">
            <v>0</v>
          </cell>
        </row>
        <row r="3">
          <cell r="B3" t="str">
            <v>413895</v>
          </cell>
          <cell r="C3">
            <v>0</v>
          </cell>
        </row>
        <row r="4">
          <cell r="B4" t="str">
            <v>413894</v>
          </cell>
          <cell r="C4">
            <v>-2187549</v>
          </cell>
        </row>
        <row r="5">
          <cell r="B5" t="str">
            <v>413880</v>
          </cell>
          <cell r="C5">
            <v>-1837076</v>
          </cell>
        </row>
        <row r="6">
          <cell r="B6" t="str">
            <v>356200</v>
          </cell>
          <cell r="C6">
            <v>0</v>
          </cell>
        </row>
        <row r="7">
          <cell r="B7" t="str">
            <v>353010</v>
          </cell>
          <cell r="C7">
            <v>0</v>
          </cell>
        </row>
        <row r="8">
          <cell r="B8" t="str">
            <v>352060</v>
          </cell>
          <cell r="C8">
            <v>422</v>
          </cell>
        </row>
        <row r="9">
          <cell r="B9" t="str">
            <v>620076</v>
          </cell>
          <cell r="C9">
            <v>7578</v>
          </cell>
        </row>
        <row r="10">
          <cell r="B10" t="str">
            <v>352990</v>
          </cell>
          <cell r="C10">
            <v>-17303269</v>
          </cell>
        </row>
        <row r="11">
          <cell r="B11" t="str">
            <v>354000</v>
          </cell>
          <cell r="C11">
            <v>0</v>
          </cell>
        </row>
        <row r="12">
          <cell r="B12" t="str">
            <v>211871</v>
          </cell>
          <cell r="C12">
            <v>8012035</v>
          </cell>
        </row>
        <row r="13">
          <cell r="B13" t="str">
            <v>211885</v>
          </cell>
          <cell r="C13">
            <v>2365912</v>
          </cell>
        </row>
        <row r="14">
          <cell r="B14" t="str">
            <v>211820</v>
          </cell>
          <cell r="C14">
            <v>-1521262</v>
          </cell>
        </row>
        <row r="15">
          <cell r="B15" t="str">
            <v>211860</v>
          </cell>
          <cell r="C15">
            <v>116774</v>
          </cell>
        </row>
        <row r="16">
          <cell r="B16" t="str">
            <v>270000</v>
          </cell>
          <cell r="C16">
            <v>0</v>
          </cell>
        </row>
        <row r="17">
          <cell r="B17" t="str">
            <v>211800</v>
          </cell>
          <cell r="C17">
            <v>0</v>
          </cell>
        </row>
        <row r="18">
          <cell r="B18" t="str">
            <v>211830</v>
          </cell>
          <cell r="C18">
            <v>2097939</v>
          </cell>
        </row>
        <row r="19">
          <cell r="B19" t="str">
            <v>211870</v>
          </cell>
          <cell r="C19">
            <v>0</v>
          </cell>
        </row>
        <row r="20">
          <cell r="B20" t="str">
            <v>211840</v>
          </cell>
          <cell r="C20">
            <v>1203521</v>
          </cell>
        </row>
        <row r="21">
          <cell r="B21" t="str">
            <v>211810</v>
          </cell>
          <cell r="C21">
            <v>8696804</v>
          </cell>
        </row>
        <row r="22">
          <cell r="B22" t="str">
            <v>212011</v>
          </cell>
          <cell r="C22">
            <v>297317313</v>
          </cell>
        </row>
        <row r="23">
          <cell r="B23" t="str">
            <v>220220</v>
          </cell>
          <cell r="C23">
            <v>0</v>
          </cell>
        </row>
        <row r="24">
          <cell r="B24" t="str">
            <v>212020</v>
          </cell>
          <cell r="C24">
            <v>0</v>
          </cell>
        </row>
        <row r="25">
          <cell r="B25" t="str">
            <v>220100</v>
          </cell>
          <cell r="C25">
            <v>13400</v>
          </cell>
        </row>
        <row r="26">
          <cell r="B26" t="str">
            <v>212012</v>
          </cell>
          <cell r="C26">
            <v>3609045</v>
          </cell>
        </row>
        <row r="27">
          <cell r="B27" t="str">
            <v>275074</v>
          </cell>
          <cell r="C27">
            <v>0</v>
          </cell>
        </row>
        <row r="28">
          <cell r="B28" t="str">
            <v>275071</v>
          </cell>
          <cell r="C28">
            <v>0</v>
          </cell>
        </row>
        <row r="29">
          <cell r="B29" t="str">
            <v>275075</v>
          </cell>
          <cell r="C29">
            <v>0</v>
          </cell>
        </row>
        <row r="30">
          <cell r="B30" t="str">
            <v>367000</v>
          </cell>
          <cell r="C30">
            <v>0</v>
          </cell>
        </row>
        <row r="31">
          <cell r="B31" t="str">
            <v>370980</v>
          </cell>
          <cell r="C31">
            <v>0</v>
          </cell>
        </row>
        <row r="32">
          <cell r="B32" t="str">
            <v>413750</v>
          </cell>
          <cell r="C32">
            <v>0</v>
          </cell>
        </row>
        <row r="33">
          <cell r="B33" t="str">
            <v>228005</v>
          </cell>
          <cell r="C33">
            <v>0</v>
          </cell>
        </row>
        <row r="34">
          <cell r="B34" t="str">
            <v>228006</v>
          </cell>
          <cell r="C34">
            <v>0</v>
          </cell>
        </row>
        <row r="35">
          <cell r="B35" t="str">
            <v>761650</v>
          </cell>
          <cell r="C35">
            <v>48715</v>
          </cell>
        </row>
        <row r="36">
          <cell r="B36" t="str">
            <v>352000</v>
          </cell>
          <cell r="C36">
            <v>-4117819</v>
          </cell>
        </row>
        <row r="37">
          <cell r="B37" t="str">
            <v>212030</v>
          </cell>
          <cell r="C37">
            <v>0</v>
          </cell>
        </row>
        <row r="38">
          <cell r="B38" t="str">
            <v>212010</v>
          </cell>
          <cell r="C38">
            <v>288505633</v>
          </cell>
        </row>
        <row r="39">
          <cell r="B39" t="str">
            <v>213300</v>
          </cell>
          <cell r="C39">
            <v>3041309</v>
          </cell>
        </row>
        <row r="40">
          <cell r="B40" t="str">
            <v>213000</v>
          </cell>
          <cell r="C40">
            <v>3576884</v>
          </cell>
        </row>
        <row r="41">
          <cell r="B41" t="str">
            <v>213980</v>
          </cell>
          <cell r="C41">
            <v>201601</v>
          </cell>
        </row>
        <row r="42">
          <cell r="B42" t="str">
            <v>269000</v>
          </cell>
          <cell r="C42">
            <v>0</v>
          </cell>
        </row>
        <row r="43">
          <cell r="B43" t="str">
            <v>413100</v>
          </cell>
          <cell r="C43">
            <v>0</v>
          </cell>
        </row>
        <row r="44">
          <cell r="B44" t="str">
            <v>413120</v>
          </cell>
          <cell r="C44">
            <v>-1784134</v>
          </cell>
        </row>
        <row r="45">
          <cell r="B45" t="str">
            <v>413800</v>
          </cell>
          <cell r="C45">
            <v>-2083299</v>
          </cell>
        </row>
        <row r="46">
          <cell r="B46" t="str">
            <v>413020</v>
          </cell>
          <cell r="C46">
            <v>0</v>
          </cell>
        </row>
        <row r="47">
          <cell r="B47" t="str">
            <v>411000</v>
          </cell>
          <cell r="C47">
            <v>-55093332</v>
          </cell>
        </row>
        <row r="48">
          <cell r="B48" t="str">
            <v>442010</v>
          </cell>
          <cell r="C48">
            <v>-74306790</v>
          </cell>
        </row>
        <row r="49">
          <cell r="B49" t="str">
            <v>213510</v>
          </cell>
          <cell r="C49">
            <v>963356</v>
          </cell>
        </row>
        <row r="50">
          <cell r="B50" t="str">
            <v>441020</v>
          </cell>
          <cell r="C50">
            <v>0</v>
          </cell>
        </row>
        <row r="51">
          <cell r="B51" t="str">
            <v>213500</v>
          </cell>
          <cell r="C51">
            <v>0</v>
          </cell>
        </row>
        <row r="52">
          <cell r="B52" t="str">
            <v>413000</v>
          </cell>
          <cell r="C52">
            <v>0</v>
          </cell>
        </row>
        <row r="53">
          <cell r="B53" t="str">
            <v>409000</v>
          </cell>
          <cell r="C53">
            <v>-174532650</v>
          </cell>
        </row>
        <row r="54">
          <cell r="B54" t="str">
            <v>211000</v>
          </cell>
          <cell r="C54">
            <v>-367090</v>
          </cell>
        </row>
        <row r="55">
          <cell r="B55" t="str">
            <v>277031</v>
          </cell>
          <cell r="C55">
            <v>0</v>
          </cell>
        </row>
        <row r="56">
          <cell r="B56" t="str">
            <v>228990</v>
          </cell>
          <cell r="C56">
            <v>0</v>
          </cell>
        </row>
        <row r="57">
          <cell r="B57" t="str">
            <v>255010</v>
          </cell>
          <cell r="C57">
            <v>-279333334</v>
          </cell>
        </row>
        <row r="58">
          <cell r="B58" t="str">
            <v>268001</v>
          </cell>
          <cell r="C58">
            <v>0</v>
          </cell>
        </row>
        <row r="59">
          <cell r="B59" t="str">
            <v>268000</v>
          </cell>
          <cell r="C59">
            <v>0</v>
          </cell>
        </row>
        <row r="60">
          <cell r="B60" t="str">
            <v>268006</v>
          </cell>
          <cell r="C60">
            <v>0</v>
          </cell>
        </row>
        <row r="61">
          <cell r="B61" t="str">
            <v>268099</v>
          </cell>
          <cell r="C61">
            <v>0</v>
          </cell>
        </row>
        <row r="62">
          <cell r="B62" t="str">
            <v>268009</v>
          </cell>
          <cell r="C62">
            <v>0</v>
          </cell>
        </row>
        <row r="63">
          <cell r="B63" t="str">
            <v>268002</v>
          </cell>
          <cell r="C63">
            <v>0</v>
          </cell>
        </row>
        <row r="64">
          <cell r="B64" t="str">
            <v>268012</v>
          </cell>
          <cell r="C64">
            <v>0</v>
          </cell>
        </row>
        <row r="65">
          <cell r="B65" t="str">
            <v>268003</v>
          </cell>
          <cell r="C65">
            <v>0</v>
          </cell>
        </row>
        <row r="66">
          <cell r="B66" t="str">
            <v>268014</v>
          </cell>
          <cell r="C66">
            <v>0</v>
          </cell>
        </row>
        <row r="67">
          <cell r="B67" t="str">
            <v>268005</v>
          </cell>
          <cell r="C67">
            <v>0</v>
          </cell>
        </row>
        <row r="68">
          <cell r="B68" t="str">
            <v>268004</v>
          </cell>
          <cell r="C68">
            <v>0</v>
          </cell>
        </row>
        <row r="69">
          <cell r="B69" t="str">
            <v>268098</v>
          </cell>
          <cell r="C69">
            <v>0</v>
          </cell>
        </row>
        <row r="70">
          <cell r="B70" t="str">
            <v>268010</v>
          </cell>
          <cell r="C70">
            <v>0</v>
          </cell>
        </row>
        <row r="71">
          <cell r="B71" t="str">
            <v>690033</v>
          </cell>
          <cell r="C71">
            <v>143202686</v>
          </cell>
        </row>
        <row r="72">
          <cell r="B72" t="str">
            <v>690031</v>
          </cell>
          <cell r="C72">
            <v>14260196</v>
          </cell>
        </row>
        <row r="73">
          <cell r="B73" t="str">
            <v>620202</v>
          </cell>
          <cell r="C73">
            <v>37193</v>
          </cell>
        </row>
        <row r="74">
          <cell r="B74" t="str">
            <v>620204</v>
          </cell>
          <cell r="C74">
            <v>0</v>
          </cell>
        </row>
        <row r="75">
          <cell r="B75" t="str">
            <v>620200</v>
          </cell>
          <cell r="C75">
            <v>42199</v>
          </cell>
        </row>
        <row r="76">
          <cell r="B76" t="str">
            <v>620201</v>
          </cell>
          <cell r="C76">
            <v>23822</v>
          </cell>
        </row>
        <row r="77">
          <cell r="B77" t="str">
            <v>353000</v>
          </cell>
          <cell r="C77">
            <v>-329748</v>
          </cell>
        </row>
        <row r="78">
          <cell r="B78" t="str">
            <v>620121</v>
          </cell>
          <cell r="C78">
            <v>1018553</v>
          </cell>
        </row>
        <row r="79">
          <cell r="B79" t="str">
            <v>550150</v>
          </cell>
          <cell r="C79">
            <v>0</v>
          </cell>
        </row>
        <row r="80">
          <cell r="B80" t="str">
            <v>213050</v>
          </cell>
          <cell r="C80">
            <v>-10597037</v>
          </cell>
        </row>
        <row r="81">
          <cell r="B81" t="str">
            <v>751010</v>
          </cell>
          <cell r="C81">
            <v>156024</v>
          </cell>
        </row>
        <row r="82">
          <cell r="B82" t="str">
            <v>751000</v>
          </cell>
          <cell r="C82">
            <v>1040163</v>
          </cell>
        </row>
        <row r="83">
          <cell r="B83" t="str">
            <v>720070</v>
          </cell>
          <cell r="C83">
            <v>0</v>
          </cell>
        </row>
        <row r="84">
          <cell r="B84" t="str">
            <v>753073</v>
          </cell>
          <cell r="C84">
            <v>0</v>
          </cell>
        </row>
        <row r="85">
          <cell r="B85" t="str">
            <v>753071</v>
          </cell>
          <cell r="C85">
            <v>0</v>
          </cell>
        </row>
        <row r="86">
          <cell r="B86" t="str">
            <v>275077</v>
          </cell>
          <cell r="C86">
            <v>0</v>
          </cell>
        </row>
        <row r="87">
          <cell r="B87" t="str">
            <v>275176</v>
          </cell>
          <cell r="C87">
            <v>0</v>
          </cell>
        </row>
        <row r="88">
          <cell r="B88" t="str">
            <v>275177</v>
          </cell>
          <cell r="C88">
            <v>0</v>
          </cell>
        </row>
        <row r="89">
          <cell r="B89" t="str">
            <v>753050</v>
          </cell>
          <cell r="C89">
            <v>7298191</v>
          </cell>
        </row>
        <row r="90">
          <cell r="B90" t="str">
            <v>761790</v>
          </cell>
          <cell r="C90">
            <v>437483</v>
          </cell>
        </row>
        <row r="91">
          <cell r="B91" t="str">
            <v>761780</v>
          </cell>
          <cell r="C91">
            <v>1101855</v>
          </cell>
        </row>
        <row r="92">
          <cell r="B92" t="str">
            <v>761770</v>
          </cell>
          <cell r="C92">
            <v>1450617</v>
          </cell>
        </row>
        <row r="93">
          <cell r="B93" t="str">
            <v>753021</v>
          </cell>
          <cell r="C93">
            <v>0</v>
          </cell>
        </row>
        <row r="94">
          <cell r="B94" t="str">
            <v>425000</v>
          </cell>
          <cell r="C94">
            <v>0</v>
          </cell>
        </row>
        <row r="95">
          <cell r="B95" t="str">
            <v>761080</v>
          </cell>
          <cell r="C95">
            <v>39676333</v>
          </cell>
        </row>
        <row r="96">
          <cell r="B96" t="str">
            <v>620208</v>
          </cell>
          <cell r="C96">
            <v>16200</v>
          </cell>
        </row>
        <row r="97">
          <cell r="B97" t="str">
            <v>204210</v>
          </cell>
          <cell r="C97">
            <v>0</v>
          </cell>
        </row>
        <row r="98">
          <cell r="B98" t="str">
            <v>204140</v>
          </cell>
          <cell r="C98">
            <v>1074303</v>
          </cell>
        </row>
        <row r="99">
          <cell r="B99" t="str">
            <v>204190</v>
          </cell>
          <cell r="C99">
            <v>-7359090</v>
          </cell>
        </row>
        <row r="100">
          <cell r="B100" t="str">
            <v>204070</v>
          </cell>
          <cell r="C100">
            <v>-506768</v>
          </cell>
        </row>
        <row r="101">
          <cell r="B101" t="str">
            <v>203010</v>
          </cell>
          <cell r="C101">
            <v>-363000</v>
          </cell>
        </row>
        <row r="102">
          <cell r="B102" t="str">
            <v>211010</v>
          </cell>
          <cell r="C102">
            <v>132950589</v>
          </cell>
        </row>
        <row r="103">
          <cell r="B103" t="str">
            <v>269020</v>
          </cell>
          <cell r="C103">
            <v>0</v>
          </cell>
        </row>
        <row r="104">
          <cell r="B104" t="str">
            <v>269010</v>
          </cell>
          <cell r="C104">
            <v>131839</v>
          </cell>
        </row>
        <row r="105">
          <cell r="B105" t="str">
            <v>213040</v>
          </cell>
          <cell r="C105">
            <v>-2045</v>
          </cell>
        </row>
        <row r="106">
          <cell r="B106" t="str">
            <v>741530</v>
          </cell>
          <cell r="C106">
            <v>26863996</v>
          </cell>
        </row>
        <row r="107">
          <cell r="B107" t="str">
            <v>741550</v>
          </cell>
          <cell r="C107">
            <v>0</v>
          </cell>
        </row>
        <row r="108">
          <cell r="B108" t="str">
            <v>181000</v>
          </cell>
          <cell r="C108">
            <v>0</v>
          </cell>
        </row>
        <row r="109">
          <cell r="B109" t="str">
            <v>620052</v>
          </cell>
          <cell r="C109">
            <v>362</v>
          </cell>
        </row>
        <row r="110">
          <cell r="B110" t="str">
            <v>620421</v>
          </cell>
          <cell r="C110">
            <v>123260</v>
          </cell>
        </row>
        <row r="111">
          <cell r="B111" t="str">
            <v>620494</v>
          </cell>
          <cell r="C111">
            <v>9014494</v>
          </cell>
        </row>
        <row r="112">
          <cell r="B112" t="str">
            <v>620500</v>
          </cell>
          <cell r="C112">
            <v>-1578344</v>
          </cell>
        </row>
        <row r="113">
          <cell r="B113" t="str">
            <v>620493</v>
          </cell>
          <cell r="C113">
            <v>25</v>
          </cell>
        </row>
        <row r="114">
          <cell r="B114" t="str">
            <v>362100</v>
          </cell>
          <cell r="C114">
            <v>-6115959</v>
          </cell>
        </row>
        <row r="115">
          <cell r="B115" t="str">
            <v>262090</v>
          </cell>
          <cell r="C115">
            <v>0</v>
          </cell>
        </row>
        <row r="116">
          <cell r="B116" t="str">
            <v>620205</v>
          </cell>
          <cell r="C116">
            <v>0</v>
          </cell>
        </row>
        <row r="117">
          <cell r="B117" t="str">
            <v>212021</v>
          </cell>
          <cell r="C117">
            <v>3424587</v>
          </cell>
        </row>
        <row r="118">
          <cell r="B118" t="str">
            <v>220200</v>
          </cell>
          <cell r="C118">
            <v>1267055</v>
          </cell>
        </row>
        <row r="119">
          <cell r="B119" t="str">
            <v>204130</v>
          </cell>
          <cell r="C119">
            <v>0</v>
          </cell>
        </row>
        <row r="120">
          <cell r="B120" t="str">
            <v>413741</v>
          </cell>
          <cell r="C120">
            <v>-3923412</v>
          </cell>
        </row>
        <row r="121">
          <cell r="B121" t="str">
            <v>276040</v>
          </cell>
          <cell r="C121">
            <v>0</v>
          </cell>
        </row>
        <row r="122">
          <cell r="B122" t="str">
            <v>620211</v>
          </cell>
          <cell r="C122">
            <v>2099</v>
          </cell>
        </row>
        <row r="123">
          <cell r="B123" t="str">
            <v>620210</v>
          </cell>
          <cell r="C123">
            <v>0</v>
          </cell>
        </row>
        <row r="124">
          <cell r="B124" t="str">
            <v>481010</v>
          </cell>
          <cell r="C124">
            <v>0</v>
          </cell>
        </row>
        <row r="125">
          <cell r="B125" t="str">
            <v>413740</v>
          </cell>
          <cell r="C125">
            <v>-94643143</v>
          </cell>
        </row>
        <row r="126">
          <cell r="B126" t="str">
            <v>550220</v>
          </cell>
          <cell r="C126">
            <v>0</v>
          </cell>
        </row>
        <row r="127">
          <cell r="B127" t="str">
            <v>174999</v>
          </cell>
          <cell r="C127">
            <v>-1328532</v>
          </cell>
        </row>
        <row r="128">
          <cell r="B128" t="str">
            <v>620280</v>
          </cell>
          <cell r="C128">
            <v>17115247</v>
          </cell>
        </row>
        <row r="129">
          <cell r="B129" t="str">
            <v>698030</v>
          </cell>
          <cell r="C129">
            <v>14469542</v>
          </cell>
        </row>
        <row r="130">
          <cell r="B130" t="str">
            <v>481000</v>
          </cell>
          <cell r="C130">
            <v>-886795569</v>
          </cell>
        </row>
        <row r="131">
          <cell r="B131" t="str">
            <v>670000</v>
          </cell>
          <cell r="C131">
            <v>32454</v>
          </cell>
        </row>
        <row r="132">
          <cell r="B132" t="str">
            <v>413720</v>
          </cell>
          <cell r="C132">
            <v>-2683204</v>
          </cell>
        </row>
        <row r="133">
          <cell r="B133" t="str">
            <v>212040</v>
          </cell>
          <cell r="C133">
            <v>-207525</v>
          </cell>
        </row>
        <row r="134">
          <cell r="B134" t="str">
            <v>404010</v>
          </cell>
          <cell r="C134">
            <v>-2</v>
          </cell>
        </row>
        <row r="135">
          <cell r="B135" t="str">
            <v>683010</v>
          </cell>
          <cell r="C135">
            <v>19378230</v>
          </cell>
        </row>
        <row r="136">
          <cell r="B136" t="str">
            <v>741390</v>
          </cell>
          <cell r="C136">
            <v>-9533333</v>
          </cell>
        </row>
        <row r="137">
          <cell r="B137" t="str">
            <v>620613</v>
          </cell>
          <cell r="C137">
            <v>-149946</v>
          </cell>
        </row>
        <row r="138">
          <cell r="B138" t="str">
            <v>685000</v>
          </cell>
          <cell r="C138">
            <v>0</v>
          </cell>
        </row>
        <row r="139">
          <cell r="B139" t="str">
            <v>926060</v>
          </cell>
          <cell r="C139">
            <v>0</v>
          </cell>
        </row>
        <row r="140">
          <cell r="B140" t="str">
            <v>204050</v>
          </cell>
          <cell r="C140">
            <v>4054</v>
          </cell>
        </row>
        <row r="141">
          <cell r="B141" t="str">
            <v>204060</v>
          </cell>
          <cell r="C141">
            <v>0</v>
          </cell>
        </row>
        <row r="142">
          <cell r="B142" t="str">
            <v>204010</v>
          </cell>
          <cell r="C142">
            <v>-36938</v>
          </cell>
        </row>
        <row r="143">
          <cell r="B143" t="str">
            <v>204040</v>
          </cell>
          <cell r="C143">
            <v>0</v>
          </cell>
        </row>
        <row r="144">
          <cell r="B144" t="str">
            <v>204020</v>
          </cell>
          <cell r="C144">
            <v>18163</v>
          </cell>
        </row>
        <row r="145">
          <cell r="B145" t="str">
            <v>204030</v>
          </cell>
          <cell r="C145">
            <v>-430922</v>
          </cell>
        </row>
        <row r="146">
          <cell r="B146" t="str">
            <v>204090</v>
          </cell>
          <cell r="C146">
            <v>-3391</v>
          </cell>
        </row>
        <row r="147">
          <cell r="B147" t="str">
            <v>204200</v>
          </cell>
          <cell r="C147">
            <v>-167738</v>
          </cell>
        </row>
        <row r="148">
          <cell r="B148" t="str">
            <v>174050</v>
          </cell>
          <cell r="C148">
            <v>380979699</v>
          </cell>
        </row>
        <row r="149">
          <cell r="B149" t="str">
            <v>174090</v>
          </cell>
          <cell r="C149">
            <v>1154571</v>
          </cell>
        </row>
        <row r="150">
          <cell r="B150" t="str">
            <v>228998</v>
          </cell>
          <cell r="C150">
            <v>44307</v>
          </cell>
        </row>
        <row r="151">
          <cell r="B151" t="str">
            <v>550851</v>
          </cell>
          <cell r="C151">
            <v>-977784</v>
          </cell>
        </row>
        <row r="152">
          <cell r="B152" t="str">
            <v>620495</v>
          </cell>
          <cell r="C152">
            <v>777789</v>
          </cell>
        </row>
        <row r="153">
          <cell r="B153" t="str">
            <v>550890</v>
          </cell>
          <cell r="C153">
            <v>-862533</v>
          </cell>
        </row>
        <row r="154">
          <cell r="B154" t="str">
            <v>530020</v>
          </cell>
          <cell r="C154">
            <v>3986191</v>
          </cell>
        </row>
        <row r="155">
          <cell r="B155" t="str">
            <v>481121</v>
          </cell>
          <cell r="C155">
            <v>-3313999999</v>
          </cell>
        </row>
        <row r="156">
          <cell r="B156" t="str">
            <v>482000</v>
          </cell>
          <cell r="C156">
            <v>205000000</v>
          </cell>
        </row>
        <row r="157">
          <cell r="B157" t="str">
            <v>620206</v>
          </cell>
          <cell r="C157">
            <v>213713</v>
          </cell>
        </row>
        <row r="158">
          <cell r="B158" t="str">
            <v>620207</v>
          </cell>
          <cell r="C158">
            <v>0</v>
          </cell>
        </row>
        <row r="159">
          <cell r="B159" t="str">
            <v>620510</v>
          </cell>
          <cell r="C159">
            <v>797326</v>
          </cell>
        </row>
        <row r="160">
          <cell r="B160" t="str">
            <v>620186</v>
          </cell>
          <cell r="C160">
            <v>2028482</v>
          </cell>
        </row>
        <row r="161">
          <cell r="B161" t="str">
            <v>620185</v>
          </cell>
          <cell r="C161">
            <v>0</v>
          </cell>
        </row>
        <row r="162">
          <cell r="B162" t="str">
            <v>620046</v>
          </cell>
          <cell r="C162">
            <v>553904</v>
          </cell>
        </row>
        <row r="163">
          <cell r="B163" t="str">
            <v>620180</v>
          </cell>
          <cell r="C163">
            <v>-50167</v>
          </cell>
        </row>
        <row r="164">
          <cell r="B164" t="str">
            <v>620040</v>
          </cell>
          <cell r="C164">
            <v>103992</v>
          </cell>
        </row>
        <row r="165">
          <cell r="B165" t="str">
            <v>428000</v>
          </cell>
          <cell r="C165">
            <v>-200603</v>
          </cell>
        </row>
        <row r="166">
          <cell r="B166" t="str">
            <v>110190</v>
          </cell>
          <cell r="C166">
            <v>336567594</v>
          </cell>
        </row>
        <row r="167">
          <cell r="B167" t="str">
            <v>620100</v>
          </cell>
          <cell r="C167">
            <v>5363379</v>
          </cell>
        </row>
        <row r="168">
          <cell r="B168" t="str">
            <v>690241</v>
          </cell>
          <cell r="C168">
            <v>-701613</v>
          </cell>
        </row>
        <row r="169">
          <cell r="B169" t="str">
            <v>620497</v>
          </cell>
          <cell r="C169">
            <v>185422</v>
          </cell>
        </row>
        <row r="170">
          <cell r="B170" t="str">
            <v>275298</v>
          </cell>
          <cell r="C170">
            <v>0</v>
          </cell>
        </row>
        <row r="171">
          <cell r="B171" t="str">
            <v>620241</v>
          </cell>
          <cell r="C171">
            <v>0</v>
          </cell>
        </row>
        <row r="172">
          <cell r="B172" t="str">
            <v>280000</v>
          </cell>
          <cell r="C172">
            <v>60264</v>
          </cell>
        </row>
        <row r="173">
          <cell r="B173" t="str">
            <v>920610</v>
          </cell>
          <cell r="C173">
            <v>0</v>
          </cell>
        </row>
        <row r="174">
          <cell r="B174" t="str">
            <v>610080</v>
          </cell>
          <cell r="C174">
            <v>47642</v>
          </cell>
        </row>
        <row r="175">
          <cell r="B175" t="str">
            <v>687000</v>
          </cell>
          <cell r="C175">
            <v>0</v>
          </cell>
        </row>
        <row r="176">
          <cell r="B176" t="str">
            <v>620340</v>
          </cell>
          <cell r="C176">
            <v>138742</v>
          </cell>
        </row>
        <row r="177">
          <cell r="B177" t="str">
            <v>688000</v>
          </cell>
          <cell r="C177">
            <v>-5209888</v>
          </cell>
        </row>
        <row r="178">
          <cell r="B178" t="str">
            <v>277160</v>
          </cell>
          <cell r="C178">
            <v>1780550</v>
          </cell>
        </row>
        <row r="179">
          <cell r="B179" t="str">
            <v>680990</v>
          </cell>
          <cell r="C179">
            <v>27567</v>
          </cell>
        </row>
        <row r="180">
          <cell r="B180" t="str">
            <v>620350</v>
          </cell>
          <cell r="C180">
            <v>59212</v>
          </cell>
        </row>
        <row r="181">
          <cell r="B181" t="str">
            <v>618093</v>
          </cell>
          <cell r="C181">
            <v>53261</v>
          </cell>
        </row>
        <row r="182">
          <cell r="B182" t="str">
            <v>619093</v>
          </cell>
          <cell r="C182">
            <v>0</v>
          </cell>
        </row>
        <row r="183">
          <cell r="B183" t="str">
            <v>610000</v>
          </cell>
          <cell r="C183">
            <v>157174395</v>
          </cell>
        </row>
        <row r="184">
          <cell r="B184" t="str">
            <v>610300</v>
          </cell>
          <cell r="C184">
            <v>40986792</v>
          </cell>
        </row>
        <row r="185">
          <cell r="B185" t="str">
            <v>646000</v>
          </cell>
          <cell r="C185">
            <v>4160</v>
          </cell>
        </row>
        <row r="186">
          <cell r="B186" t="str">
            <v>618860</v>
          </cell>
          <cell r="C186">
            <v>0</v>
          </cell>
        </row>
        <row r="187">
          <cell r="B187" t="str">
            <v>618040</v>
          </cell>
          <cell r="C187">
            <v>5005</v>
          </cell>
        </row>
        <row r="188">
          <cell r="B188" t="str">
            <v>618840</v>
          </cell>
          <cell r="C188">
            <v>1254886</v>
          </cell>
        </row>
        <row r="189">
          <cell r="B189" t="str">
            <v>618823</v>
          </cell>
          <cell r="C189">
            <v>32831</v>
          </cell>
        </row>
        <row r="190">
          <cell r="B190" t="str">
            <v>618829</v>
          </cell>
          <cell r="C190">
            <v>58</v>
          </cell>
        </row>
        <row r="191">
          <cell r="B191" t="str">
            <v>618831</v>
          </cell>
          <cell r="C191">
            <v>210</v>
          </cell>
        </row>
        <row r="192">
          <cell r="B192" t="str">
            <v>618832</v>
          </cell>
          <cell r="C192">
            <v>0</v>
          </cell>
        </row>
        <row r="193">
          <cell r="B193" t="str">
            <v>618822</v>
          </cell>
          <cell r="C193">
            <v>671918</v>
          </cell>
        </row>
        <row r="194">
          <cell r="B194" t="str">
            <v>618828</v>
          </cell>
          <cell r="C194">
            <v>72035</v>
          </cell>
        </row>
        <row r="195">
          <cell r="B195" t="str">
            <v>618827</v>
          </cell>
          <cell r="C195">
            <v>483710</v>
          </cell>
        </row>
        <row r="196">
          <cell r="B196" t="str">
            <v>618282</v>
          </cell>
          <cell r="C196">
            <v>-5073</v>
          </cell>
        </row>
        <row r="197">
          <cell r="B197" t="str">
            <v>618824</v>
          </cell>
          <cell r="C197">
            <v>5542742</v>
          </cell>
        </row>
        <row r="198">
          <cell r="B198" t="str">
            <v>618825</v>
          </cell>
          <cell r="C198">
            <v>368875</v>
          </cell>
        </row>
        <row r="199">
          <cell r="B199" t="str">
            <v>619050</v>
          </cell>
          <cell r="C199">
            <v>0</v>
          </cell>
        </row>
        <row r="200">
          <cell r="B200" t="str">
            <v>618814</v>
          </cell>
          <cell r="C200">
            <v>4042972</v>
          </cell>
        </row>
        <row r="201">
          <cell r="B201" t="str">
            <v>618010</v>
          </cell>
          <cell r="C201">
            <v>321258</v>
          </cell>
        </row>
        <row r="202">
          <cell r="B202" t="str">
            <v>618821</v>
          </cell>
          <cell r="C202">
            <v>2698921</v>
          </cell>
        </row>
        <row r="203">
          <cell r="B203" t="str">
            <v>618820</v>
          </cell>
          <cell r="C203">
            <v>0</v>
          </cell>
        </row>
        <row r="204">
          <cell r="B204" t="str">
            <v>620487</v>
          </cell>
          <cell r="C204">
            <v>-14606069</v>
          </cell>
        </row>
        <row r="205">
          <cell r="B205" t="str">
            <v>620320</v>
          </cell>
          <cell r="C205">
            <v>286344</v>
          </cell>
        </row>
        <row r="206">
          <cell r="B206" t="str">
            <v>761150</v>
          </cell>
          <cell r="C206">
            <v>20700</v>
          </cell>
        </row>
        <row r="207">
          <cell r="B207" t="str">
            <v>361982</v>
          </cell>
          <cell r="C207">
            <v>-321266</v>
          </cell>
        </row>
        <row r="208">
          <cell r="B208" t="str">
            <v>365982</v>
          </cell>
          <cell r="C208">
            <v>0</v>
          </cell>
        </row>
        <row r="209">
          <cell r="B209" t="str">
            <v>365981</v>
          </cell>
          <cell r="C209">
            <v>0</v>
          </cell>
        </row>
        <row r="210">
          <cell r="B210" t="str">
            <v>365983</v>
          </cell>
          <cell r="C210">
            <v>-303623</v>
          </cell>
        </row>
        <row r="211">
          <cell r="B211" t="str">
            <v>698033</v>
          </cell>
          <cell r="C211">
            <v>0</v>
          </cell>
        </row>
        <row r="212">
          <cell r="B212" t="str">
            <v>204220</v>
          </cell>
          <cell r="C212">
            <v>560539</v>
          </cell>
        </row>
        <row r="213">
          <cell r="B213" t="str">
            <v>761730</v>
          </cell>
          <cell r="C213">
            <v>332767</v>
          </cell>
        </row>
        <row r="214">
          <cell r="B214" t="str">
            <v>761765</v>
          </cell>
          <cell r="C214">
            <v>360582</v>
          </cell>
        </row>
        <row r="215">
          <cell r="B215" t="str">
            <v>204530</v>
          </cell>
          <cell r="C215">
            <v>22649</v>
          </cell>
        </row>
        <row r="216">
          <cell r="B216" t="str">
            <v>452014</v>
          </cell>
          <cell r="C216">
            <v>-6955272</v>
          </cell>
        </row>
        <row r="217">
          <cell r="B217" t="str">
            <v>452016</v>
          </cell>
          <cell r="C217">
            <v>-3753787</v>
          </cell>
        </row>
        <row r="218">
          <cell r="B218" t="str">
            <v>452015</v>
          </cell>
          <cell r="C218">
            <v>-1314553</v>
          </cell>
        </row>
        <row r="219">
          <cell r="B219" t="str">
            <v>452017</v>
          </cell>
          <cell r="C219">
            <v>-2863654</v>
          </cell>
        </row>
        <row r="220">
          <cell r="B220" t="str">
            <v>452013</v>
          </cell>
          <cell r="C220">
            <v>-3120214</v>
          </cell>
        </row>
        <row r="221">
          <cell r="B221" t="str">
            <v>374094</v>
          </cell>
          <cell r="C221">
            <v>0</v>
          </cell>
        </row>
        <row r="222">
          <cell r="B222" t="str">
            <v>761760</v>
          </cell>
          <cell r="C222">
            <v>15273</v>
          </cell>
        </row>
        <row r="223">
          <cell r="B223" t="str">
            <v>392000</v>
          </cell>
          <cell r="C223">
            <v>-1035200</v>
          </cell>
        </row>
        <row r="224">
          <cell r="B224" t="str">
            <v>391010</v>
          </cell>
          <cell r="C224">
            <v>0</v>
          </cell>
        </row>
        <row r="225">
          <cell r="B225" t="str">
            <v>390000</v>
          </cell>
          <cell r="C225">
            <v>-26601195</v>
          </cell>
        </row>
        <row r="226">
          <cell r="B226" t="str">
            <v>620498</v>
          </cell>
          <cell r="C226">
            <v>183257</v>
          </cell>
        </row>
        <row r="227">
          <cell r="B227" t="str">
            <v>214992</v>
          </cell>
          <cell r="C227">
            <v>-38134</v>
          </cell>
        </row>
        <row r="228">
          <cell r="B228" t="str">
            <v>375000</v>
          </cell>
          <cell r="C228">
            <v>1494</v>
          </cell>
        </row>
        <row r="229">
          <cell r="B229" t="str">
            <v>302000</v>
          </cell>
          <cell r="C229">
            <v>-4635748000</v>
          </cell>
        </row>
        <row r="230">
          <cell r="B230" t="str">
            <v>452072</v>
          </cell>
          <cell r="C230">
            <v>0</v>
          </cell>
        </row>
        <row r="231">
          <cell r="B231" t="str">
            <v>452090</v>
          </cell>
          <cell r="C231">
            <v>0</v>
          </cell>
        </row>
        <row r="232">
          <cell r="B232" t="str">
            <v>247910</v>
          </cell>
          <cell r="C232">
            <v>16515054</v>
          </cell>
        </row>
        <row r="233">
          <cell r="B233" t="str">
            <v>530018</v>
          </cell>
          <cell r="C233">
            <v>0</v>
          </cell>
        </row>
        <row r="234">
          <cell r="B234" t="str">
            <v>620998</v>
          </cell>
          <cell r="C234">
            <v>0</v>
          </cell>
        </row>
        <row r="235">
          <cell r="B235" t="str">
            <v>262001</v>
          </cell>
          <cell r="C235">
            <v>0</v>
          </cell>
        </row>
        <row r="236">
          <cell r="B236" t="str">
            <v>452080</v>
          </cell>
          <cell r="C236">
            <v>18594</v>
          </cell>
        </row>
        <row r="237">
          <cell r="B237" t="str">
            <v>452079</v>
          </cell>
          <cell r="C237">
            <v>-993000</v>
          </cell>
        </row>
        <row r="238">
          <cell r="B238" t="str">
            <v>452077</v>
          </cell>
          <cell r="C238">
            <v>-2002</v>
          </cell>
        </row>
        <row r="239">
          <cell r="B239" t="str">
            <v>452078</v>
          </cell>
          <cell r="C239">
            <v>-29370</v>
          </cell>
        </row>
        <row r="240">
          <cell r="B240" t="str">
            <v>452081</v>
          </cell>
          <cell r="C240">
            <v>-209475</v>
          </cell>
        </row>
        <row r="241">
          <cell r="B241" t="str">
            <v>452076</v>
          </cell>
          <cell r="C241">
            <v>4</v>
          </cell>
        </row>
        <row r="242">
          <cell r="B242" t="str">
            <v>452065</v>
          </cell>
          <cell r="C242">
            <v>0</v>
          </cell>
        </row>
        <row r="243">
          <cell r="B243" t="str">
            <v>452063</v>
          </cell>
          <cell r="C243">
            <v>0</v>
          </cell>
        </row>
        <row r="244">
          <cell r="B244" t="str">
            <v>452062</v>
          </cell>
          <cell r="C244">
            <v>0</v>
          </cell>
        </row>
        <row r="245">
          <cell r="B245" t="str">
            <v>452061</v>
          </cell>
          <cell r="C245">
            <v>0</v>
          </cell>
        </row>
        <row r="246">
          <cell r="B246" t="str">
            <v>246030</v>
          </cell>
          <cell r="C246">
            <v>0</v>
          </cell>
        </row>
        <row r="247">
          <cell r="B247" t="str">
            <v>247900</v>
          </cell>
          <cell r="C247">
            <v>6977268</v>
          </cell>
        </row>
        <row r="248">
          <cell r="B248" t="str">
            <v>452082</v>
          </cell>
          <cell r="C248">
            <v>-27347108</v>
          </cell>
        </row>
        <row r="249">
          <cell r="B249" t="str">
            <v>262020</v>
          </cell>
          <cell r="C249">
            <v>408652</v>
          </cell>
        </row>
        <row r="250">
          <cell r="B250" t="str">
            <v>255001</v>
          </cell>
          <cell r="C250">
            <v>0</v>
          </cell>
        </row>
        <row r="251">
          <cell r="B251" t="str">
            <v>255000</v>
          </cell>
          <cell r="C251">
            <v>419000000</v>
          </cell>
        </row>
        <row r="252">
          <cell r="B252" t="str">
            <v>255020</v>
          </cell>
          <cell r="C252">
            <v>489522079</v>
          </cell>
        </row>
        <row r="253">
          <cell r="B253" t="str">
            <v>452071</v>
          </cell>
          <cell r="C253">
            <v>-5362808</v>
          </cell>
        </row>
        <row r="254">
          <cell r="B254" t="str">
            <v>427190</v>
          </cell>
          <cell r="C254">
            <v>0</v>
          </cell>
        </row>
        <row r="255">
          <cell r="B255" t="str">
            <v>452083</v>
          </cell>
          <cell r="C255">
            <v>0</v>
          </cell>
        </row>
        <row r="256">
          <cell r="B256" t="str">
            <v>427170</v>
          </cell>
          <cell r="C256">
            <v>0</v>
          </cell>
        </row>
        <row r="257">
          <cell r="B257" t="str">
            <v>258000</v>
          </cell>
          <cell r="C257">
            <v>0</v>
          </cell>
        </row>
        <row r="258">
          <cell r="B258" t="str">
            <v>364020</v>
          </cell>
          <cell r="C258">
            <v>-5255</v>
          </cell>
        </row>
        <row r="259">
          <cell r="B259" t="str">
            <v>364010</v>
          </cell>
          <cell r="C259">
            <v>-3761948</v>
          </cell>
        </row>
        <row r="260">
          <cell r="B260" t="str">
            <v>364030</v>
          </cell>
          <cell r="C260">
            <v>3620067</v>
          </cell>
        </row>
        <row r="261">
          <cell r="B261" t="str">
            <v>452064</v>
          </cell>
          <cell r="C261">
            <v>0</v>
          </cell>
        </row>
        <row r="262">
          <cell r="B262" t="str">
            <v>530620</v>
          </cell>
          <cell r="C262">
            <v>-12756995</v>
          </cell>
        </row>
        <row r="263">
          <cell r="B263" t="str">
            <v>530610</v>
          </cell>
          <cell r="C263">
            <v>-248469201</v>
          </cell>
        </row>
        <row r="264">
          <cell r="B264" t="str">
            <v>530600</v>
          </cell>
          <cell r="C264">
            <v>-260196993</v>
          </cell>
        </row>
        <row r="265">
          <cell r="B265" t="str">
            <v>610005</v>
          </cell>
          <cell r="C265">
            <v>-2019</v>
          </cell>
        </row>
        <row r="266">
          <cell r="B266" t="str">
            <v>443020</v>
          </cell>
          <cell r="C266">
            <v>-4441250</v>
          </cell>
        </row>
        <row r="267">
          <cell r="B267" t="str">
            <v>570050</v>
          </cell>
          <cell r="C267">
            <v>0</v>
          </cell>
        </row>
        <row r="268">
          <cell r="B268" t="str">
            <v>443000</v>
          </cell>
          <cell r="C268">
            <v>0</v>
          </cell>
        </row>
        <row r="269">
          <cell r="B269" t="str">
            <v>213052</v>
          </cell>
          <cell r="C269">
            <v>-2976591</v>
          </cell>
        </row>
        <row r="270">
          <cell r="B270" t="str">
            <v>213056</v>
          </cell>
          <cell r="C270">
            <v>-166359</v>
          </cell>
        </row>
        <row r="271">
          <cell r="B271" t="str">
            <v>213053</v>
          </cell>
          <cell r="C271">
            <v>-45186</v>
          </cell>
        </row>
        <row r="272">
          <cell r="B272" t="str">
            <v>213054</v>
          </cell>
          <cell r="C272">
            <v>0</v>
          </cell>
        </row>
        <row r="273">
          <cell r="B273" t="str">
            <v>213051</v>
          </cell>
          <cell r="C273">
            <v>-1830948</v>
          </cell>
        </row>
        <row r="274">
          <cell r="B274" t="str">
            <v>550900</v>
          </cell>
          <cell r="C274">
            <v>0</v>
          </cell>
        </row>
        <row r="275">
          <cell r="B275" t="str">
            <v>530630</v>
          </cell>
          <cell r="C275">
            <v>0</v>
          </cell>
        </row>
        <row r="276">
          <cell r="B276" t="str">
            <v>550880</v>
          </cell>
          <cell r="C276">
            <v>0</v>
          </cell>
        </row>
        <row r="277">
          <cell r="B277" t="str">
            <v>364141</v>
          </cell>
          <cell r="C277">
            <v>-23759</v>
          </cell>
        </row>
        <row r="278">
          <cell r="B278" t="str">
            <v>364140</v>
          </cell>
          <cell r="C278">
            <v>-7408149</v>
          </cell>
        </row>
        <row r="279">
          <cell r="B279" t="str">
            <v>364150</v>
          </cell>
          <cell r="C279">
            <v>5747934</v>
          </cell>
        </row>
        <row r="280">
          <cell r="B280" t="str">
            <v>364220</v>
          </cell>
          <cell r="C280">
            <v>-14951407</v>
          </cell>
        </row>
        <row r="281">
          <cell r="B281" t="str">
            <v>364230</v>
          </cell>
          <cell r="C281">
            <v>14457407</v>
          </cell>
        </row>
        <row r="282">
          <cell r="B282" t="str">
            <v>364180</v>
          </cell>
          <cell r="C282">
            <v>35</v>
          </cell>
        </row>
        <row r="283">
          <cell r="B283" t="str">
            <v>372982</v>
          </cell>
          <cell r="C283">
            <v>0</v>
          </cell>
        </row>
        <row r="284">
          <cell r="B284" t="str">
            <v>372981</v>
          </cell>
          <cell r="C284">
            <v>-64</v>
          </cell>
        </row>
        <row r="285">
          <cell r="B285" t="str">
            <v>372983</v>
          </cell>
          <cell r="C285">
            <v>-139376</v>
          </cell>
        </row>
        <row r="286">
          <cell r="B286" t="str">
            <v>213430</v>
          </cell>
          <cell r="C286">
            <v>8587</v>
          </cell>
        </row>
        <row r="287">
          <cell r="B287" t="str">
            <v>213350</v>
          </cell>
          <cell r="C287">
            <v>0</v>
          </cell>
        </row>
        <row r="288">
          <cell r="B288" t="str">
            <v>213210</v>
          </cell>
          <cell r="C288">
            <v>46647</v>
          </cell>
        </row>
        <row r="289">
          <cell r="B289" t="str">
            <v>213200</v>
          </cell>
          <cell r="C289">
            <v>365500</v>
          </cell>
        </row>
        <row r="290">
          <cell r="B290" t="str">
            <v>530010</v>
          </cell>
          <cell r="C290">
            <v>-1172257987</v>
          </cell>
        </row>
        <row r="291">
          <cell r="B291" t="str">
            <v>364270</v>
          </cell>
          <cell r="C291">
            <v>93304</v>
          </cell>
        </row>
        <row r="292">
          <cell r="B292" t="str">
            <v>413200</v>
          </cell>
          <cell r="C292">
            <v>-2247393</v>
          </cell>
        </row>
        <row r="293">
          <cell r="B293" t="str">
            <v>480000</v>
          </cell>
          <cell r="C293">
            <v>0</v>
          </cell>
        </row>
        <row r="294">
          <cell r="B294" t="str">
            <v>999990</v>
          </cell>
          <cell r="C294">
            <v>0</v>
          </cell>
        </row>
        <row r="295">
          <cell r="B295" t="str">
            <v>550820</v>
          </cell>
          <cell r="C295">
            <v>-23517694</v>
          </cell>
        </row>
        <row r="296">
          <cell r="B296" t="str">
            <v>550860</v>
          </cell>
          <cell r="C296">
            <v>-42</v>
          </cell>
        </row>
        <row r="297">
          <cell r="B297" t="str">
            <v>550811</v>
          </cell>
          <cell r="C297">
            <v>-5197989</v>
          </cell>
        </row>
        <row r="298">
          <cell r="B298" t="str">
            <v>550001</v>
          </cell>
          <cell r="C298">
            <v>0</v>
          </cell>
        </row>
        <row r="299">
          <cell r="B299" t="str">
            <v>550000</v>
          </cell>
          <cell r="C299">
            <v>-1958719</v>
          </cell>
        </row>
        <row r="300">
          <cell r="B300" t="str">
            <v>550822</v>
          </cell>
          <cell r="C300">
            <v>0</v>
          </cell>
        </row>
        <row r="301">
          <cell r="B301" t="str">
            <v>550812</v>
          </cell>
          <cell r="C301">
            <v>0</v>
          </cell>
        </row>
        <row r="302">
          <cell r="B302" t="str">
            <v>620612</v>
          </cell>
          <cell r="C302">
            <v>9904</v>
          </cell>
        </row>
        <row r="303">
          <cell r="B303" t="str">
            <v>765010</v>
          </cell>
          <cell r="C303">
            <v>-21323</v>
          </cell>
        </row>
        <row r="304">
          <cell r="B304" t="str">
            <v>620650</v>
          </cell>
          <cell r="C304">
            <v>261678</v>
          </cell>
        </row>
        <row r="305">
          <cell r="B305" t="str">
            <v>620620</v>
          </cell>
          <cell r="C305">
            <v>278659</v>
          </cell>
        </row>
        <row r="306">
          <cell r="B306" t="str">
            <v>620630</v>
          </cell>
          <cell r="C306">
            <v>6671747</v>
          </cell>
        </row>
        <row r="307">
          <cell r="B307" t="str">
            <v>620610</v>
          </cell>
          <cell r="C307">
            <v>1106</v>
          </cell>
        </row>
        <row r="308">
          <cell r="B308" t="str">
            <v>620640</v>
          </cell>
          <cell r="C308">
            <v>1861695</v>
          </cell>
        </row>
        <row r="309">
          <cell r="B309" t="str">
            <v>618091</v>
          </cell>
          <cell r="C309">
            <v>1768173</v>
          </cell>
        </row>
        <row r="310">
          <cell r="B310" t="str">
            <v>619091</v>
          </cell>
          <cell r="C310">
            <v>0</v>
          </cell>
        </row>
        <row r="311">
          <cell r="B311" t="str">
            <v>760000</v>
          </cell>
          <cell r="C311">
            <v>1200222</v>
          </cell>
        </row>
        <row r="312">
          <cell r="B312" t="str">
            <v>999999</v>
          </cell>
          <cell r="C312">
            <v>0</v>
          </cell>
        </row>
        <row r="313">
          <cell r="B313" t="str">
            <v>765000</v>
          </cell>
          <cell r="C313">
            <v>-2567</v>
          </cell>
        </row>
        <row r="314">
          <cell r="B314" t="str">
            <v>765020</v>
          </cell>
          <cell r="C314">
            <v>-114632</v>
          </cell>
        </row>
        <row r="315">
          <cell r="B315" t="str">
            <v>620074</v>
          </cell>
          <cell r="C315">
            <v>10208</v>
          </cell>
        </row>
        <row r="316">
          <cell r="B316" t="str">
            <v>690015</v>
          </cell>
          <cell r="C316">
            <v>-11945</v>
          </cell>
        </row>
        <row r="317">
          <cell r="B317" t="str">
            <v>620220</v>
          </cell>
          <cell r="C317">
            <v>1315070</v>
          </cell>
        </row>
        <row r="318">
          <cell r="B318" t="str">
            <v>620060</v>
          </cell>
          <cell r="C318">
            <v>10035873</v>
          </cell>
        </row>
        <row r="319">
          <cell r="B319" t="str">
            <v>708500</v>
          </cell>
          <cell r="C319">
            <v>9443308</v>
          </cell>
        </row>
        <row r="320">
          <cell r="B320" t="str">
            <v>181340</v>
          </cell>
          <cell r="C320">
            <v>140000</v>
          </cell>
        </row>
        <row r="321">
          <cell r="B321" t="str">
            <v>181320</v>
          </cell>
          <cell r="C321">
            <v>5730863</v>
          </cell>
        </row>
        <row r="322">
          <cell r="B322" t="str">
            <v>181370</v>
          </cell>
          <cell r="C322">
            <v>416752</v>
          </cell>
        </row>
        <row r="323">
          <cell r="B323" t="str">
            <v>181330</v>
          </cell>
          <cell r="C323">
            <v>62061974</v>
          </cell>
        </row>
        <row r="324">
          <cell r="B324" t="str">
            <v>404030</v>
          </cell>
          <cell r="C324">
            <v>14376413</v>
          </cell>
        </row>
        <row r="325">
          <cell r="B325" t="str">
            <v>181210</v>
          </cell>
          <cell r="C325">
            <v>0</v>
          </cell>
        </row>
        <row r="326">
          <cell r="B326" t="str">
            <v>550310</v>
          </cell>
          <cell r="C326">
            <v>0</v>
          </cell>
        </row>
        <row r="327">
          <cell r="B327" t="str">
            <v>761000</v>
          </cell>
          <cell r="C327">
            <v>-444838</v>
          </cell>
        </row>
        <row r="328">
          <cell r="B328" t="str">
            <v>926050</v>
          </cell>
          <cell r="C328">
            <v>0</v>
          </cell>
        </row>
        <row r="329">
          <cell r="B329" t="str">
            <v>374050</v>
          </cell>
          <cell r="C329">
            <v>-21429</v>
          </cell>
        </row>
        <row r="330">
          <cell r="B330" t="str">
            <v>204000</v>
          </cell>
          <cell r="C330">
            <v>-5240865</v>
          </cell>
        </row>
        <row r="331">
          <cell r="B331" t="str">
            <v>550200</v>
          </cell>
          <cell r="C331">
            <v>-28651</v>
          </cell>
        </row>
        <row r="332">
          <cell r="B332" t="str">
            <v>413130</v>
          </cell>
          <cell r="C332">
            <v>-485594</v>
          </cell>
        </row>
        <row r="333">
          <cell r="B333" t="str">
            <v>366910</v>
          </cell>
          <cell r="C333">
            <v>-456499</v>
          </cell>
        </row>
        <row r="334">
          <cell r="B334" t="str">
            <v>366300</v>
          </cell>
          <cell r="C334">
            <v>-211419</v>
          </cell>
        </row>
        <row r="335">
          <cell r="B335" t="str">
            <v>366920</v>
          </cell>
          <cell r="C335">
            <v>0</v>
          </cell>
        </row>
        <row r="336">
          <cell r="B336" t="str">
            <v>400980</v>
          </cell>
          <cell r="C336">
            <v>-1105014</v>
          </cell>
        </row>
        <row r="337">
          <cell r="B337" t="str">
            <v>620031</v>
          </cell>
          <cell r="C337">
            <v>7193</v>
          </cell>
        </row>
        <row r="338">
          <cell r="B338" t="str">
            <v>660600</v>
          </cell>
          <cell r="C338">
            <v>1279</v>
          </cell>
        </row>
        <row r="339">
          <cell r="B339" t="str">
            <v>400260</v>
          </cell>
          <cell r="C339">
            <v>45578</v>
          </cell>
        </row>
        <row r="340">
          <cell r="B340" t="str">
            <v>400062</v>
          </cell>
          <cell r="C340">
            <v>-1984645</v>
          </cell>
        </row>
        <row r="341">
          <cell r="B341" t="str">
            <v>400020</v>
          </cell>
          <cell r="C341">
            <v>-23248489</v>
          </cell>
        </row>
        <row r="342">
          <cell r="B342" t="str">
            <v>400060</v>
          </cell>
          <cell r="C342">
            <v>-604</v>
          </cell>
        </row>
        <row r="343">
          <cell r="B343" t="str">
            <v>400000</v>
          </cell>
          <cell r="C343">
            <v>0</v>
          </cell>
        </row>
        <row r="344">
          <cell r="B344" t="str">
            <v>400065</v>
          </cell>
          <cell r="C344">
            <v>0</v>
          </cell>
        </row>
        <row r="345">
          <cell r="B345" t="str">
            <v>400066</v>
          </cell>
          <cell r="C345">
            <v>0</v>
          </cell>
        </row>
        <row r="346">
          <cell r="B346" t="str">
            <v>400030</v>
          </cell>
          <cell r="C346">
            <v>-17</v>
          </cell>
        </row>
        <row r="347">
          <cell r="B347" t="str">
            <v>400040</v>
          </cell>
          <cell r="C347">
            <v>-85148</v>
          </cell>
        </row>
        <row r="348">
          <cell r="B348" t="str">
            <v>400010</v>
          </cell>
          <cell r="C348">
            <v>-366689</v>
          </cell>
        </row>
        <row r="349">
          <cell r="B349" t="str">
            <v>400210</v>
          </cell>
          <cell r="C349">
            <v>-471150</v>
          </cell>
        </row>
        <row r="350">
          <cell r="B350" t="str">
            <v>400230</v>
          </cell>
          <cell r="C350">
            <v>-20693</v>
          </cell>
        </row>
        <row r="351">
          <cell r="B351" t="str">
            <v>400220</v>
          </cell>
          <cell r="C351">
            <v>-17701496</v>
          </cell>
        </row>
        <row r="352">
          <cell r="B352" t="str">
            <v>400070</v>
          </cell>
          <cell r="C352">
            <v>0</v>
          </cell>
        </row>
        <row r="353">
          <cell r="B353" t="str">
            <v>400300</v>
          </cell>
          <cell r="C353">
            <v>28923147</v>
          </cell>
        </row>
        <row r="354">
          <cell r="B354" t="str">
            <v>400265</v>
          </cell>
          <cell r="C354">
            <v>-162</v>
          </cell>
        </row>
        <row r="355">
          <cell r="B355" t="str">
            <v>400340</v>
          </cell>
          <cell r="C355">
            <v>-15798</v>
          </cell>
        </row>
        <row r="356">
          <cell r="B356" t="str">
            <v>400080</v>
          </cell>
          <cell r="C356">
            <v>-14437</v>
          </cell>
        </row>
        <row r="357">
          <cell r="B357" t="str">
            <v>620190</v>
          </cell>
          <cell r="C357">
            <v>0</v>
          </cell>
        </row>
        <row r="358">
          <cell r="B358" t="str">
            <v>620525</v>
          </cell>
          <cell r="C358">
            <v>141877</v>
          </cell>
        </row>
        <row r="359">
          <cell r="B359" t="str">
            <v>926030</v>
          </cell>
          <cell r="C359">
            <v>0</v>
          </cell>
        </row>
        <row r="360">
          <cell r="B360" t="str">
            <v>374110</v>
          </cell>
          <cell r="C360">
            <v>-378534</v>
          </cell>
        </row>
        <row r="361">
          <cell r="B361" t="str">
            <v>204920</v>
          </cell>
          <cell r="C361">
            <v>0</v>
          </cell>
        </row>
        <row r="362">
          <cell r="B362" t="str">
            <v>610703</v>
          </cell>
          <cell r="C362">
            <v>0</v>
          </cell>
        </row>
        <row r="363">
          <cell r="B363" t="str">
            <v>530650</v>
          </cell>
          <cell r="C363">
            <v>-1133336</v>
          </cell>
        </row>
        <row r="364">
          <cell r="B364" t="str">
            <v>530660</v>
          </cell>
          <cell r="C364">
            <v>-1066664</v>
          </cell>
        </row>
        <row r="365">
          <cell r="B365" t="str">
            <v>213420</v>
          </cell>
          <cell r="C365">
            <v>9952</v>
          </cell>
        </row>
        <row r="366">
          <cell r="B366" t="str">
            <v>610748</v>
          </cell>
          <cell r="C366">
            <v>14397434</v>
          </cell>
        </row>
        <row r="367">
          <cell r="B367" t="str">
            <v>530060</v>
          </cell>
          <cell r="C367">
            <v>-90423167</v>
          </cell>
        </row>
        <row r="368">
          <cell r="B368" t="str">
            <v>610747</v>
          </cell>
          <cell r="C368">
            <v>2683558</v>
          </cell>
        </row>
        <row r="369">
          <cell r="B369" t="str">
            <v>610702</v>
          </cell>
          <cell r="C369">
            <v>1171404834</v>
          </cell>
        </row>
        <row r="370">
          <cell r="B370" t="str">
            <v>610739</v>
          </cell>
          <cell r="C370">
            <v>0</v>
          </cell>
        </row>
        <row r="371">
          <cell r="B371" t="str">
            <v>530745</v>
          </cell>
          <cell r="C371">
            <v>43302</v>
          </cell>
        </row>
        <row r="372">
          <cell r="B372" t="str">
            <v>610745</v>
          </cell>
          <cell r="C372">
            <v>-4555710</v>
          </cell>
        </row>
        <row r="373">
          <cell r="B373" t="str">
            <v>530744</v>
          </cell>
          <cell r="C373">
            <v>208544470</v>
          </cell>
        </row>
        <row r="374">
          <cell r="B374" t="str">
            <v>610744</v>
          </cell>
          <cell r="C374">
            <v>-204032513</v>
          </cell>
        </row>
        <row r="375">
          <cell r="B375" t="str">
            <v>530746</v>
          </cell>
          <cell r="C375">
            <v>0</v>
          </cell>
        </row>
        <row r="376">
          <cell r="B376" t="str">
            <v>610746</v>
          </cell>
          <cell r="C376">
            <v>0</v>
          </cell>
        </row>
        <row r="377">
          <cell r="B377" t="str">
            <v>610730</v>
          </cell>
          <cell r="C377">
            <v>29188003</v>
          </cell>
        </row>
        <row r="378">
          <cell r="B378" t="str">
            <v>610704</v>
          </cell>
          <cell r="C378">
            <v>19080043</v>
          </cell>
        </row>
        <row r="379">
          <cell r="B379" t="str">
            <v>610707</v>
          </cell>
          <cell r="C379">
            <v>814</v>
          </cell>
        </row>
        <row r="380">
          <cell r="B380" t="str">
            <v>610710</v>
          </cell>
          <cell r="C380">
            <v>20910</v>
          </cell>
        </row>
        <row r="381">
          <cell r="B381" t="str">
            <v>610734</v>
          </cell>
          <cell r="C381">
            <v>531690</v>
          </cell>
        </row>
        <row r="382">
          <cell r="B382" t="str">
            <v>610737</v>
          </cell>
          <cell r="C382">
            <v>-735249</v>
          </cell>
        </row>
        <row r="383">
          <cell r="B383" t="str">
            <v>610711</v>
          </cell>
          <cell r="C383">
            <v>1451986</v>
          </cell>
        </row>
        <row r="384">
          <cell r="B384" t="str">
            <v>610713</v>
          </cell>
          <cell r="C384">
            <v>1634792</v>
          </cell>
        </row>
        <row r="385">
          <cell r="B385" t="str">
            <v>610715</v>
          </cell>
          <cell r="C385">
            <v>679663</v>
          </cell>
        </row>
        <row r="386">
          <cell r="B386" t="str">
            <v>610701</v>
          </cell>
          <cell r="C386">
            <v>0</v>
          </cell>
        </row>
        <row r="387">
          <cell r="B387" t="str">
            <v>610717</v>
          </cell>
          <cell r="C387">
            <v>232766</v>
          </cell>
        </row>
        <row r="388">
          <cell r="B388" t="str">
            <v>610718</v>
          </cell>
          <cell r="C388">
            <v>1658284</v>
          </cell>
        </row>
        <row r="389">
          <cell r="B389" t="str">
            <v>610719</v>
          </cell>
          <cell r="C389">
            <v>3318466</v>
          </cell>
        </row>
        <row r="390">
          <cell r="B390" t="str">
            <v>610721</v>
          </cell>
          <cell r="C390">
            <v>140061651</v>
          </cell>
        </row>
        <row r="391">
          <cell r="B391" t="str">
            <v>610722</v>
          </cell>
          <cell r="C391">
            <v>34182835</v>
          </cell>
        </row>
        <row r="392">
          <cell r="B392" t="str">
            <v>610723</v>
          </cell>
          <cell r="C392">
            <v>72048144</v>
          </cell>
        </row>
        <row r="393">
          <cell r="B393" t="str">
            <v>530732</v>
          </cell>
          <cell r="C393">
            <v>0</v>
          </cell>
        </row>
        <row r="394">
          <cell r="B394" t="str">
            <v>412010</v>
          </cell>
          <cell r="C394">
            <v>-11510910</v>
          </cell>
        </row>
        <row r="395">
          <cell r="B395" t="str">
            <v>412011</v>
          </cell>
          <cell r="C395">
            <v>-2132755</v>
          </cell>
        </row>
        <row r="396">
          <cell r="B396" t="str">
            <v>610728</v>
          </cell>
          <cell r="C396">
            <v>16528930</v>
          </cell>
        </row>
        <row r="397">
          <cell r="B397" t="str">
            <v>610731</v>
          </cell>
          <cell r="C397">
            <v>15851208</v>
          </cell>
        </row>
        <row r="398">
          <cell r="B398" t="str">
            <v>694010</v>
          </cell>
          <cell r="C398">
            <v>-15952645</v>
          </cell>
        </row>
        <row r="399">
          <cell r="B399" t="str">
            <v>694000</v>
          </cell>
          <cell r="C399">
            <v>152474331</v>
          </cell>
        </row>
        <row r="400">
          <cell r="B400" t="str">
            <v>404020</v>
          </cell>
          <cell r="C400">
            <v>-51564682</v>
          </cell>
        </row>
        <row r="401">
          <cell r="B401" t="str">
            <v>371980</v>
          </cell>
          <cell r="C401">
            <v>-3666225</v>
          </cell>
        </row>
        <row r="402">
          <cell r="B402" t="str">
            <v>403040</v>
          </cell>
          <cell r="C402">
            <v>0</v>
          </cell>
        </row>
        <row r="403">
          <cell r="B403" t="str">
            <v>620720</v>
          </cell>
          <cell r="C403">
            <v>570841</v>
          </cell>
        </row>
        <row r="404">
          <cell r="B404" t="str">
            <v>413901</v>
          </cell>
          <cell r="C404">
            <v>0</v>
          </cell>
        </row>
        <row r="405">
          <cell r="B405" t="str">
            <v>413900</v>
          </cell>
          <cell r="C405">
            <v>-4128666</v>
          </cell>
        </row>
        <row r="406">
          <cell r="B406" t="str">
            <v>214340</v>
          </cell>
          <cell r="C406">
            <v>0</v>
          </cell>
        </row>
        <row r="407">
          <cell r="B407" t="str">
            <v>401017</v>
          </cell>
          <cell r="C407">
            <v>0</v>
          </cell>
        </row>
        <row r="408">
          <cell r="B408" t="str">
            <v>620330</v>
          </cell>
          <cell r="C408">
            <v>675000</v>
          </cell>
        </row>
        <row r="409">
          <cell r="B409" t="str">
            <v>619241</v>
          </cell>
          <cell r="C409">
            <v>71439</v>
          </cell>
        </row>
        <row r="410">
          <cell r="B410" t="str">
            <v>619020</v>
          </cell>
          <cell r="C410">
            <v>396576</v>
          </cell>
        </row>
        <row r="411">
          <cell r="B411" t="str">
            <v>690034</v>
          </cell>
          <cell r="C411">
            <v>-15040916</v>
          </cell>
        </row>
        <row r="412">
          <cell r="B412" t="str">
            <v>619075</v>
          </cell>
          <cell r="C412">
            <v>358087</v>
          </cell>
        </row>
        <row r="413">
          <cell r="B413" t="str">
            <v>619012</v>
          </cell>
          <cell r="C413">
            <v>422</v>
          </cell>
        </row>
        <row r="414">
          <cell r="B414" t="str">
            <v>619282</v>
          </cell>
          <cell r="C414">
            <v>4453</v>
          </cell>
        </row>
        <row r="415">
          <cell r="B415" t="str">
            <v>619496</v>
          </cell>
          <cell r="C415">
            <v>182741</v>
          </cell>
        </row>
        <row r="416">
          <cell r="B416" t="str">
            <v>619522</v>
          </cell>
          <cell r="C416">
            <v>258376</v>
          </cell>
        </row>
        <row r="417">
          <cell r="B417" t="str">
            <v>619014</v>
          </cell>
          <cell r="C417">
            <v>0</v>
          </cell>
        </row>
        <row r="418">
          <cell r="B418" t="str">
            <v>275082</v>
          </cell>
          <cell r="C418">
            <v>0</v>
          </cell>
        </row>
        <row r="419">
          <cell r="B419" t="str">
            <v>275182</v>
          </cell>
          <cell r="C419">
            <v>0</v>
          </cell>
        </row>
        <row r="420">
          <cell r="B420" t="str">
            <v>275083</v>
          </cell>
          <cell r="C420">
            <v>0</v>
          </cell>
        </row>
        <row r="421">
          <cell r="B421" t="str">
            <v>275183</v>
          </cell>
          <cell r="C421">
            <v>0</v>
          </cell>
        </row>
        <row r="422">
          <cell r="B422" t="str">
            <v>275184</v>
          </cell>
          <cell r="C422">
            <v>0</v>
          </cell>
        </row>
        <row r="423">
          <cell r="B423" t="str">
            <v>275084</v>
          </cell>
          <cell r="C423">
            <v>3383445</v>
          </cell>
        </row>
        <row r="424">
          <cell r="B424" t="str">
            <v>761413</v>
          </cell>
          <cell r="C424">
            <v>0</v>
          </cell>
        </row>
        <row r="425">
          <cell r="B425" t="str">
            <v>275180</v>
          </cell>
          <cell r="C425">
            <v>0</v>
          </cell>
        </row>
        <row r="426">
          <cell r="B426" t="str">
            <v>275181</v>
          </cell>
          <cell r="C426">
            <v>0</v>
          </cell>
        </row>
        <row r="427">
          <cell r="B427" t="str">
            <v>275179</v>
          </cell>
          <cell r="C427">
            <v>0</v>
          </cell>
        </row>
        <row r="428">
          <cell r="B428" t="str">
            <v>619010</v>
          </cell>
          <cell r="C428">
            <v>156375</v>
          </cell>
        </row>
        <row r="429">
          <cell r="B429" t="str">
            <v>761720</v>
          </cell>
          <cell r="C429">
            <v>270752</v>
          </cell>
        </row>
        <row r="430">
          <cell r="B430" t="str">
            <v>761660</v>
          </cell>
          <cell r="C430">
            <v>289656</v>
          </cell>
        </row>
        <row r="431">
          <cell r="B431" t="str">
            <v>761710</v>
          </cell>
          <cell r="C431">
            <v>0</v>
          </cell>
        </row>
        <row r="432">
          <cell r="B432" t="str">
            <v>761220</v>
          </cell>
          <cell r="C432">
            <v>3855759</v>
          </cell>
        </row>
        <row r="433">
          <cell r="B433" t="str">
            <v>761230</v>
          </cell>
          <cell r="C433">
            <v>-3855759</v>
          </cell>
        </row>
        <row r="434">
          <cell r="B434" t="str">
            <v>761210</v>
          </cell>
          <cell r="C434">
            <v>-240600181</v>
          </cell>
        </row>
        <row r="435">
          <cell r="B435" t="str">
            <v>761260</v>
          </cell>
          <cell r="C435">
            <v>3106946</v>
          </cell>
        </row>
        <row r="436">
          <cell r="B436" t="str">
            <v>761250</v>
          </cell>
          <cell r="C436">
            <v>-3106946</v>
          </cell>
        </row>
        <row r="437">
          <cell r="B437" t="str">
            <v>211050</v>
          </cell>
          <cell r="C437">
            <v>0</v>
          </cell>
        </row>
        <row r="438">
          <cell r="B438" t="str">
            <v>570091</v>
          </cell>
          <cell r="C438">
            <v>0</v>
          </cell>
        </row>
        <row r="439">
          <cell r="B439" t="str">
            <v>761200</v>
          </cell>
          <cell r="C439">
            <v>240574075</v>
          </cell>
        </row>
        <row r="440">
          <cell r="B440" t="str">
            <v>619999</v>
          </cell>
          <cell r="C440">
            <v>-1277749</v>
          </cell>
        </row>
        <row r="441">
          <cell r="B441" t="str">
            <v>356100</v>
          </cell>
          <cell r="C441">
            <v>-16382</v>
          </cell>
        </row>
        <row r="442">
          <cell r="B442" t="str">
            <v>570999</v>
          </cell>
          <cell r="C442">
            <v>5286350</v>
          </cell>
        </row>
        <row r="443">
          <cell r="B443" t="str">
            <v>356101</v>
          </cell>
          <cell r="C443">
            <v>-1</v>
          </cell>
        </row>
        <row r="444">
          <cell r="B444" t="str">
            <v>356500</v>
          </cell>
          <cell r="C444">
            <v>0</v>
          </cell>
        </row>
        <row r="445">
          <cell r="B445" t="str">
            <v>220400</v>
          </cell>
          <cell r="C445">
            <v>0</v>
          </cell>
        </row>
        <row r="446">
          <cell r="B446" t="str">
            <v>761140</v>
          </cell>
          <cell r="C446">
            <v>463730</v>
          </cell>
        </row>
        <row r="447">
          <cell r="B447" t="str">
            <v>761410</v>
          </cell>
          <cell r="C447">
            <v>-13917560</v>
          </cell>
        </row>
        <row r="448">
          <cell r="B448" t="str">
            <v>761110</v>
          </cell>
          <cell r="C448">
            <v>159610696</v>
          </cell>
        </row>
        <row r="449">
          <cell r="B449" t="str">
            <v>761010</v>
          </cell>
          <cell r="C449">
            <v>-321243</v>
          </cell>
        </row>
        <row r="450">
          <cell r="B450" t="str">
            <v>761120</v>
          </cell>
          <cell r="C450">
            <v>-360857</v>
          </cell>
        </row>
        <row r="451">
          <cell r="B451" t="str">
            <v>761412</v>
          </cell>
          <cell r="C451">
            <v>-6329403</v>
          </cell>
        </row>
        <row r="452">
          <cell r="B452" t="str">
            <v>761330</v>
          </cell>
          <cell r="C452">
            <v>-2774954</v>
          </cell>
        </row>
        <row r="453">
          <cell r="B453" t="str">
            <v>761680</v>
          </cell>
          <cell r="C453">
            <v>-585902</v>
          </cell>
        </row>
        <row r="454">
          <cell r="B454" t="str">
            <v>570093</v>
          </cell>
          <cell r="C454">
            <v>0</v>
          </cell>
        </row>
        <row r="455">
          <cell r="B455" t="str">
            <v>570092</v>
          </cell>
          <cell r="C455">
            <v>6209</v>
          </cell>
        </row>
        <row r="456">
          <cell r="B456" t="str">
            <v>570000</v>
          </cell>
          <cell r="C456">
            <v>-5292559</v>
          </cell>
        </row>
        <row r="457">
          <cell r="B457" t="str">
            <v>219050</v>
          </cell>
          <cell r="C457">
            <v>-14240</v>
          </cell>
        </row>
        <row r="458">
          <cell r="B458" t="str">
            <v>761180</v>
          </cell>
          <cell r="C458">
            <v>39161382</v>
          </cell>
        </row>
        <row r="459">
          <cell r="B459" t="str">
            <v>356104</v>
          </cell>
          <cell r="C459">
            <v>0</v>
          </cell>
        </row>
        <row r="460">
          <cell r="B460" t="str">
            <v>228060</v>
          </cell>
          <cell r="C460">
            <v>0</v>
          </cell>
        </row>
        <row r="461">
          <cell r="B461" t="str">
            <v>228630</v>
          </cell>
          <cell r="C461">
            <v>0</v>
          </cell>
        </row>
        <row r="462">
          <cell r="B462" t="str">
            <v>620054</v>
          </cell>
          <cell r="C462">
            <v>-461</v>
          </cell>
        </row>
        <row r="463">
          <cell r="B463" t="str">
            <v>224030</v>
          </cell>
          <cell r="C463">
            <v>1492680</v>
          </cell>
        </row>
        <row r="464">
          <cell r="B464" t="str">
            <v>228100</v>
          </cell>
          <cell r="C464">
            <v>278766</v>
          </cell>
        </row>
        <row r="465">
          <cell r="B465" t="str">
            <v>231030</v>
          </cell>
          <cell r="C465">
            <v>0</v>
          </cell>
        </row>
        <row r="466">
          <cell r="B466" t="str">
            <v>228070</v>
          </cell>
          <cell r="C466">
            <v>0</v>
          </cell>
        </row>
        <row r="467">
          <cell r="B467" t="str">
            <v>231010</v>
          </cell>
          <cell r="C467">
            <v>0</v>
          </cell>
        </row>
        <row r="468">
          <cell r="B468" t="str">
            <v>228620</v>
          </cell>
          <cell r="C468">
            <v>6481</v>
          </cell>
        </row>
        <row r="469">
          <cell r="B469" t="str">
            <v>228001</v>
          </cell>
          <cell r="C469">
            <v>2990186</v>
          </cell>
        </row>
        <row r="470">
          <cell r="B470" t="str">
            <v>620051</v>
          </cell>
          <cell r="C470">
            <v>0</v>
          </cell>
        </row>
        <row r="471">
          <cell r="B471" t="str">
            <v>228999</v>
          </cell>
          <cell r="C471">
            <v>-6160327</v>
          </cell>
        </row>
        <row r="472">
          <cell r="B472" t="str">
            <v>352008</v>
          </cell>
          <cell r="C472">
            <v>0</v>
          </cell>
        </row>
        <row r="473">
          <cell r="B473" t="str">
            <v>620056</v>
          </cell>
          <cell r="C473">
            <v>-29975</v>
          </cell>
        </row>
        <row r="474">
          <cell r="B474" t="str">
            <v>228002</v>
          </cell>
          <cell r="C474">
            <v>-1950</v>
          </cell>
        </row>
        <row r="475">
          <cell r="B475" t="str">
            <v>620053</v>
          </cell>
          <cell r="C475">
            <v>-44241</v>
          </cell>
        </row>
        <row r="476">
          <cell r="B476" t="str">
            <v>228000</v>
          </cell>
          <cell r="C476">
            <v>26661259</v>
          </cell>
        </row>
        <row r="477">
          <cell r="B477" t="str">
            <v>266059</v>
          </cell>
          <cell r="C477">
            <v>0</v>
          </cell>
        </row>
        <row r="478">
          <cell r="B478" t="str">
            <v>266061</v>
          </cell>
          <cell r="C478">
            <v>0</v>
          </cell>
        </row>
        <row r="479">
          <cell r="B479" t="str">
            <v>266056</v>
          </cell>
          <cell r="C479">
            <v>0</v>
          </cell>
        </row>
        <row r="480">
          <cell r="B480" t="str">
            <v>266058</v>
          </cell>
          <cell r="C480">
            <v>0</v>
          </cell>
        </row>
        <row r="481">
          <cell r="B481" t="str">
            <v>266057</v>
          </cell>
          <cell r="C481">
            <v>0</v>
          </cell>
        </row>
        <row r="482">
          <cell r="B482" t="str">
            <v>266054</v>
          </cell>
          <cell r="C482">
            <v>0</v>
          </cell>
        </row>
        <row r="483">
          <cell r="B483" t="str">
            <v>266053</v>
          </cell>
          <cell r="C483">
            <v>1146746</v>
          </cell>
        </row>
        <row r="484">
          <cell r="B484" t="str">
            <v>266052</v>
          </cell>
          <cell r="C484">
            <v>0</v>
          </cell>
        </row>
        <row r="485">
          <cell r="B485" t="str">
            <v>266055</v>
          </cell>
          <cell r="C485">
            <v>0</v>
          </cell>
        </row>
        <row r="486">
          <cell r="B486" t="str">
            <v>550730</v>
          </cell>
          <cell r="C486">
            <v>75095</v>
          </cell>
        </row>
        <row r="487">
          <cell r="B487" t="str">
            <v>220300</v>
          </cell>
          <cell r="C487">
            <v>0</v>
          </cell>
        </row>
        <row r="488">
          <cell r="B488" t="str">
            <v>266060</v>
          </cell>
          <cell r="C488">
            <v>0</v>
          </cell>
        </row>
        <row r="489">
          <cell r="B489" t="str">
            <v>266051</v>
          </cell>
          <cell r="C489">
            <v>0</v>
          </cell>
        </row>
        <row r="490">
          <cell r="B490" t="str">
            <v>620058</v>
          </cell>
          <cell r="C490">
            <v>-68455</v>
          </cell>
        </row>
        <row r="491">
          <cell r="B491" t="str">
            <v>277860</v>
          </cell>
          <cell r="C491">
            <v>184865</v>
          </cell>
        </row>
        <row r="492">
          <cell r="B492" t="str">
            <v>550873</v>
          </cell>
          <cell r="C492">
            <v>0</v>
          </cell>
        </row>
        <row r="493">
          <cell r="B493" t="str">
            <v>550878</v>
          </cell>
          <cell r="C493">
            <v>0</v>
          </cell>
        </row>
        <row r="494">
          <cell r="B494" t="str">
            <v>550871</v>
          </cell>
          <cell r="C494">
            <v>0</v>
          </cell>
        </row>
        <row r="495">
          <cell r="B495" t="str">
            <v>550874</v>
          </cell>
          <cell r="C495">
            <v>0</v>
          </cell>
        </row>
        <row r="496">
          <cell r="B496" t="str">
            <v>550875</v>
          </cell>
          <cell r="C496">
            <v>0</v>
          </cell>
        </row>
        <row r="497">
          <cell r="B497" t="str">
            <v>550876</v>
          </cell>
          <cell r="C497">
            <v>0</v>
          </cell>
        </row>
        <row r="498">
          <cell r="B498" t="str">
            <v>620920</v>
          </cell>
          <cell r="C498">
            <v>169163</v>
          </cell>
        </row>
        <row r="499">
          <cell r="B499" t="str">
            <v>550877</v>
          </cell>
          <cell r="C499">
            <v>0</v>
          </cell>
        </row>
        <row r="500">
          <cell r="B500" t="str">
            <v>620019</v>
          </cell>
          <cell r="C500">
            <v>-1512259</v>
          </cell>
        </row>
        <row r="501">
          <cell r="B501" t="str">
            <v>690035</v>
          </cell>
          <cell r="C501">
            <v>1067072</v>
          </cell>
        </row>
        <row r="502">
          <cell r="B502" t="str">
            <v>690020</v>
          </cell>
          <cell r="C502">
            <v>-362579113</v>
          </cell>
        </row>
        <row r="503">
          <cell r="B503" t="str">
            <v>690030</v>
          </cell>
          <cell r="C503">
            <v>-13735805</v>
          </cell>
        </row>
        <row r="504">
          <cell r="B504" t="str">
            <v>620012</v>
          </cell>
          <cell r="C504">
            <v>83624044</v>
          </cell>
        </row>
        <row r="505">
          <cell r="B505" t="str">
            <v>620011</v>
          </cell>
          <cell r="C505">
            <v>277908013</v>
          </cell>
        </row>
        <row r="506">
          <cell r="B506" t="str">
            <v>620020</v>
          </cell>
          <cell r="C506">
            <v>75067584</v>
          </cell>
        </row>
        <row r="507">
          <cell r="B507" t="str">
            <v>620024</v>
          </cell>
          <cell r="C507">
            <v>3291355</v>
          </cell>
        </row>
        <row r="508">
          <cell r="B508" t="str">
            <v>377010</v>
          </cell>
          <cell r="C508">
            <v>0</v>
          </cell>
        </row>
        <row r="509">
          <cell r="B509" t="str">
            <v>690032</v>
          </cell>
          <cell r="C509">
            <v>-142876853</v>
          </cell>
        </row>
        <row r="510">
          <cell r="B510" t="str">
            <v>377020</v>
          </cell>
          <cell r="C510">
            <v>0</v>
          </cell>
        </row>
        <row r="511">
          <cell r="B511" t="str">
            <v>620010</v>
          </cell>
          <cell r="C511">
            <v>1856473</v>
          </cell>
        </row>
        <row r="512">
          <cell r="B512" t="str">
            <v>620021</v>
          </cell>
          <cell r="C512">
            <v>2336791</v>
          </cell>
        </row>
        <row r="513">
          <cell r="B513" t="str">
            <v>620009</v>
          </cell>
          <cell r="C513">
            <v>0</v>
          </cell>
        </row>
        <row r="514">
          <cell r="B514" t="str">
            <v>620400</v>
          </cell>
          <cell r="C514">
            <v>-3000</v>
          </cell>
        </row>
        <row r="515">
          <cell r="B515" t="str">
            <v>323300</v>
          </cell>
          <cell r="C515">
            <v>0</v>
          </cell>
        </row>
        <row r="516">
          <cell r="B516" t="str">
            <v>620615</v>
          </cell>
          <cell r="C516">
            <v>3470</v>
          </cell>
        </row>
        <row r="517">
          <cell r="B517" t="str">
            <v>451250</v>
          </cell>
          <cell r="C517">
            <v>-14334840</v>
          </cell>
        </row>
        <row r="518">
          <cell r="B518" t="str">
            <v>761740</v>
          </cell>
          <cell r="C518">
            <v>64955</v>
          </cell>
        </row>
        <row r="519">
          <cell r="B519" t="str">
            <v>620380</v>
          </cell>
          <cell r="C519">
            <v>60356</v>
          </cell>
        </row>
        <row r="520">
          <cell r="B520" t="str">
            <v>452070</v>
          </cell>
          <cell r="C520">
            <v>-106465</v>
          </cell>
        </row>
        <row r="521">
          <cell r="B521" t="str">
            <v>451000</v>
          </cell>
          <cell r="C521">
            <v>-6755220</v>
          </cell>
        </row>
        <row r="522">
          <cell r="B522" t="str">
            <v>452051</v>
          </cell>
          <cell r="C522">
            <v>-13020320</v>
          </cell>
        </row>
        <row r="523">
          <cell r="B523" t="str">
            <v>452050</v>
          </cell>
          <cell r="C523">
            <v>-24516284</v>
          </cell>
        </row>
        <row r="524">
          <cell r="B524" t="str">
            <v>452053</v>
          </cell>
          <cell r="C524">
            <v>-18191371</v>
          </cell>
        </row>
        <row r="525">
          <cell r="B525" t="str">
            <v>452052</v>
          </cell>
          <cell r="C525">
            <v>-4713308</v>
          </cell>
        </row>
        <row r="526">
          <cell r="B526" t="str">
            <v>452054</v>
          </cell>
          <cell r="C526">
            <v>-5941720</v>
          </cell>
        </row>
        <row r="527">
          <cell r="B527" t="str">
            <v>269052</v>
          </cell>
          <cell r="C527">
            <v>0</v>
          </cell>
        </row>
        <row r="528">
          <cell r="B528" t="str">
            <v>269054</v>
          </cell>
          <cell r="C528">
            <v>0</v>
          </cell>
        </row>
        <row r="529">
          <cell r="B529" t="str">
            <v>269050</v>
          </cell>
          <cell r="C529">
            <v>0</v>
          </cell>
        </row>
        <row r="530">
          <cell r="B530" t="str">
            <v>269055</v>
          </cell>
          <cell r="C530">
            <v>0</v>
          </cell>
        </row>
        <row r="531">
          <cell r="B531" t="str">
            <v>269051</v>
          </cell>
          <cell r="C531">
            <v>0</v>
          </cell>
        </row>
        <row r="532">
          <cell r="B532" t="str">
            <v>269053</v>
          </cell>
          <cell r="C532">
            <v>3150000</v>
          </cell>
        </row>
        <row r="533">
          <cell r="B533" t="str">
            <v>330000</v>
          </cell>
          <cell r="C533">
            <v>-896328000</v>
          </cell>
        </row>
        <row r="534">
          <cell r="B534" t="str">
            <v>610601</v>
          </cell>
          <cell r="C534">
            <v>3534931</v>
          </cell>
        </row>
        <row r="535">
          <cell r="B535" t="str">
            <v>530664</v>
          </cell>
          <cell r="C535">
            <v>-1950178</v>
          </cell>
        </row>
        <row r="536">
          <cell r="B536" t="str">
            <v>610604</v>
          </cell>
          <cell r="C536">
            <v>438426</v>
          </cell>
        </row>
        <row r="537">
          <cell r="B537" t="str">
            <v>610603</v>
          </cell>
          <cell r="C537">
            <v>14581</v>
          </cell>
        </row>
        <row r="538">
          <cell r="B538" t="str">
            <v>530661</v>
          </cell>
          <cell r="C538">
            <v>-4458099</v>
          </cell>
        </row>
        <row r="539">
          <cell r="B539" t="str">
            <v>610602</v>
          </cell>
          <cell r="C539">
            <v>128</v>
          </cell>
        </row>
        <row r="540">
          <cell r="B540" t="str">
            <v>530665</v>
          </cell>
          <cell r="C540">
            <v>-368722</v>
          </cell>
        </row>
        <row r="541">
          <cell r="B541" t="str">
            <v>530666</v>
          </cell>
          <cell r="C541">
            <v>-514304</v>
          </cell>
        </row>
        <row r="542">
          <cell r="B542" t="str">
            <v>610605</v>
          </cell>
          <cell r="C542">
            <v>375132</v>
          </cell>
        </row>
        <row r="543">
          <cell r="B543" t="str">
            <v>610606</v>
          </cell>
          <cell r="C543">
            <v>425395</v>
          </cell>
        </row>
        <row r="544">
          <cell r="B544" t="str">
            <v>610607</v>
          </cell>
          <cell r="C544">
            <v>-369402</v>
          </cell>
        </row>
        <row r="545">
          <cell r="B545" t="str">
            <v>530667</v>
          </cell>
          <cell r="C545">
            <v>-488864</v>
          </cell>
        </row>
        <row r="546">
          <cell r="B546" t="str">
            <v>550160</v>
          </cell>
          <cell r="C546">
            <v>0</v>
          </cell>
        </row>
        <row r="547">
          <cell r="B547" t="str">
            <v>920070</v>
          </cell>
          <cell r="C547">
            <v>0</v>
          </cell>
        </row>
        <row r="548">
          <cell r="B548" t="str">
            <v>920040</v>
          </cell>
          <cell r="C548">
            <v>0</v>
          </cell>
        </row>
        <row r="549">
          <cell r="B549" t="str">
            <v>530640</v>
          </cell>
          <cell r="C549">
            <v>-1267816</v>
          </cell>
        </row>
        <row r="550">
          <cell r="B550" t="str">
            <v>530631</v>
          </cell>
          <cell r="C550">
            <v>-133336</v>
          </cell>
        </row>
        <row r="551">
          <cell r="B551" t="str">
            <v>275149</v>
          </cell>
          <cell r="C551">
            <v>173129</v>
          </cell>
        </row>
        <row r="552">
          <cell r="B552" t="str">
            <v>275150</v>
          </cell>
          <cell r="C552">
            <v>162944</v>
          </cell>
        </row>
        <row r="553">
          <cell r="B553" t="str">
            <v>275151</v>
          </cell>
          <cell r="C553">
            <v>20368</v>
          </cell>
        </row>
        <row r="554">
          <cell r="B554" t="str">
            <v>275146</v>
          </cell>
          <cell r="C554">
            <v>1939827</v>
          </cell>
        </row>
        <row r="555">
          <cell r="B555" t="str">
            <v>275248</v>
          </cell>
          <cell r="C555">
            <v>0</v>
          </cell>
        </row>
        <row r="556">
          <cell r="B556" t="str">
            <v>275148</v>
          </cell>
          <cell r="C556">
            <v>219549</v>
          </cell>
        </row>
        <row r="557">
          <cell r="B557" t="str">
            <v>275152</v>
          </cell>
          <cell r="C557">
            <v>20368</v>
          </cell>
        </row>
        <row r="558">
          <cell r="B558" t="str">
            <v>275147</v>
          </cell>
          <cell r="C558">
            <v>20368</v>
          </cell>
        </row>
        <row r="559">
          <cell r="B559" t="str">
            <v>550130</v>
          </cell>
          <cell r="C559">
            <v>-38255</v>
          </cell>
        </row>
        <row r="560">
          <cell r="B560" t="str">
            <v>560060</v>
          </cell>
          <cell r="C560">
            <v>6293223</v>
          </cell>
        </row>
        <row r="561">
          <cell r="B561" t="str">
            <v>374096</v>
          </cell>
          <cell r="C561">
            <v>-74</v>
          </cell>
        </row>
        <row r="562">
          <cell r="B562" t="str">
            <v>741510</v>
          </cell>
          <cell r="C562">
            <v>-789901</v>
          </cell>
        </row>
        <row r="563">
          <cell r="B563" t="str">
            <v>140100</v>
          </cell>
          <cell r="C563">
            <v>-5408338757</v>
          </cell>
        </row>
        <row r="564">
          <cell r="B564" t="str">
            <v>110100</v>
          </cell>
          <cell r="C564">
            <v>14460956457</v>
          </cell>
        </row>
        <row r="565">
          <cell r="B565" t="str">
            <v>741100</v>
          </cell>
          <cell r="C565">
            <v>228982378</v>
          </cell>
        </row>
        <row r="566">
          <cell r="B566" t="str">
            <v>413300</v>
          </cell>
          <cell r="C566">
            <v>-390000</v>
          </cell>
        </row>
        <row r="567">
          <cell r="B567" t="str">
            <v>275014</v>
          </cell>
          <cell r="C567">
            <v>0</v>
          </cell>
        </row>
        <row r="568">
          <cell r="B568" t="str">
            <v>452011</v>
          </cell>
          <cell r="C568">
            <v>0</v>
          </cell>
        </row>
        <row r="569">
          <cell r="B569" t="str">
            <v>690012</v>
          </cell>
          <cell r="C569">
            <v>165318</v>
          </cell>
        </row>
        <row r="570">
          <cell r="B570" t="str">
            <v>690014</v>
          </cell>
          <cell r="C570">
            <v>112325</v>
          </cell>
        </row>
        <row r="571">
          <cell r="B571" t="str">
            <v>690013</v>
          </cell>
          <cell r="C571">
            <v>-11271275</v>
          </cell>
        </row>
        <row r="572">
          <cell r="B572" t="str">
            <v>364210</v>
          </cell>
          <cell r="C572">
            <v>110815</v>
          </cell>
        </row>
        <row r="573">
          <cell r="B573" t="str">
            <v>364200</v>
          </cell>
          <cell r="C573">
            <v>0</v>
          </cell>
        </row>
        <row r="574">
          <cell r="B574" t="str">
            <v>620261</v>
          </cell>
          <cell r="C574">
            <v>237733</v>
          </cell>
        </row>
        <row r="575">
          <cell r="B575" t="str">
            <v>620360</v>
          </cell>
          <cell r="C575">
            <v>448598</v>
          </cell>
        </row>
        <row r="576">
          <cell r="B576" t="str">
            <v>247161</v>
          </cell>
          <cell r="C576">
            <v>0</v>
          </cell>
        </row>
        <row r="577">
          <cell r="B577" t="str">
            <v>247160</v>
          </cell>
          <cell r="C577">
            <v>132296173</v>
          </cell>
        </row>
        <row r="578">
          <cell r="B578" t="str">
            <v>204590</v>
          </cell>
          <cell r="C578">
            <v>0</v>
          </cell>
        </row>
        <row r="579">
          <cell r="B579" t="str">
            <v>268017</v>
          </cell>
          <cell r="C579">
            <v>11347853</v>
          </cell>
        </row>
        <row r="580">
          <cell r="B580" t="str">
            <v>268018</v>
          </cell>
          <cell r="C580">
            <v>-11347853</v>
          </cell>
        </row>
        <row r="581">
          <cell r="B581" t="str">
            <v>110920</v>
          </cell>
          <cell r="C581">
            <v>0</v>
          </cell>
        </row>
        <row r="582">
          <cell r="B582" t="str">
            <v>741520</v>
          </cell>
          <cell r="C582">
            <v>-640309</v>
          </cell>
        </row>
        <row r="583">
          <cell r="B583" t="str">
            <v>140200</v>
          </cell>
          <cell r="C583">
            <v>-112970935</v>
          </cell>
        </row>
        <row r="584">
          <cell r="B584" t="str">
            <v>110200</v>
          </cell>
          <cell r="C584">
            <v>150260912</v>
          </cell>
        </row>
        <row r="585">
          <cell r="B585" t="str">
            <v>741200</v>
          </cell>
          <cell r="C585">
            <v>9091518</v>
          </cell>
        </row>
        <row r="586">
          <cell r="B586" t="str">
            <v>364250</v>
          </cell>
          <cell r="C586">
            <v>371</v>
          </cell>
        </row>
        <row r="587">
          <cell r="B587" t="str">
            <v>213700</v>
          </cell>
          <cell r="C587">
            <v>-36424</v>
          </cell>
        </row>
        <row r="588">
          <cell r="B588" t="str">
            <v>620496</v>
          </cell>
          <cell r="C588">
            <v>-480290</v>
          </cell>
        </row>
        <row r="589">
          <cell r="B589" t="str">
            <v>690496</v>
          </cell>
          <cell r="C589">
            <v>-828226</v>
          </cell>
        </row>
        <row r="590">
          <cell r="B590" t="str">
            <v>277080</v>
          </cell>
          <cell r="C590">
            <v>0</v>
          </cell>
        </row>
        <row r="591">
          <cell r="B591" t="str">
            <v>277000</v>
          </cell>
          <cell r="C591">
            <v>500435</v>
          </cell>
        </row>
        <row r="592">
          <cell r="B592" t="str">
            <v>620075</v>
          </cell>
          <cell r="C592">
            <v>96879</v>
          </cell>
        </row>
        <row r="593">
          <cell r="B593" t="str">
            <v>690075</v>
          </cell>
          <cell r="C593">
            <v>1941528</v>
          </cell>
        </row>
        <row r="594">
          <cell r="B594" t="str">
            <v>374980</v>
          </cell>
          <cell r="C594">
            <v>0</v>
          </cell>
        </row>
        <row r="595">
          <cell r="B595" t="str">
            <v>620070</v>
          </cell>
          <cell r="C595">
            <v>585505</v>
          </cell>
        </row>
        <row r="596">
          <cell r="B596" t="str">
            <v>364000</v>
          </cell>
          <cell r="C596">
            <v>-77782</v>
          </cell>
        </row>
        <row r="597">
          <cell r="B597" t="str">
            <v>275021</v>
          </cell>
          <cell r="C597">
            <v>118689</v>
          </cell>
        </row>
        <row r="598">
          <cell r="B598" t="str">
            <v>275022</v>
          </cell>
          <cell r="C598">
            <v>13197993</v>
          </cell>
        </row>
        <row r="599">
          <cell r="B599" t="str">
            <v>205099</v>
          </cell>
          <cell r="C599">
            <v>0</v>
          </cell>
        </row>
        <row r="600">
          <cell r="B600" t="str">
            <v>277110</v>
          </cell>
          <cell r="C600">
            <v>14737</v>
          </cell>
        </row>
        <row r="601">
          <cell r="B601" t="str">
            <v>413530</v>
          </cell>
          <cell r="C601">
            <v>97715</v>
          </cell>
        </row>
        <row r="602">
          <cell r="B602" t="str">
            <v>620050</v>
          </cell>
          <cell r="C602">
            <v>0</v>
          </cell>
        </row>
        <row r="603">
          <cell r="B603" t="str">
            <v>374095</v>
          </cell>
          <cell r="C603">
            <v>0</v>
          </cell>
        </row>
        <row r="604">
          <cell r="B604" t="str">
            <v>401200</v>
          </cell>
          <cell r="C604">
            <v>0</v>
          </cell>
        </row>
        <row r="605">
          <cell r="B605" t="str">
            <v>369981</v>
          </cell>
          <cell r="C605">
            <v>-9306077</v>
          </cell>
        </row>
        <row r="606">
          <cell r="B606" t="str">
            <v>369980</v>
          </cell>
          <cell r="C606">
            <v>0</v>
          </cell>
        </row>
        <row r="607">
          <cell r="B607" t="str">
            <v>923000</v>
          </cell>
          <cell r="C607">
            <v>0</v>
          </cell>
        </row>
        <row r="608">
          <cell r="B608" t="str">
            <v>228010</v>
          </cell>
          <cell r="C608">
            <v>23243016</v>
          </cell>
        </row>
        <row r="609">
          <cell r="B609" t="str">
            <v>620331</v>
          </cell>
          <cell r="C609">
            <v>67621</v>
          </cell>
        </row>
        <row r="610">
          <cell r="B610" t="str">
            <v>228003</v>
          </cell>
          <cell r="C610">
            <v>0</v>
          </cell>
        </row>
        <row r="611">
          <cell r="B611" t="str">
            <v>300010</v>
          </cell>
          <cell r="C611">
            <v>0</v>
          </cell>
        </row>
        <row r="612">
          <cell r="B612" t="str">
            <v>620078</v>
          </cell>
          <cell r="C612">
            <v>0</v>
          </cell>
        </row>
        <row r="613">
          <cell r="B613" t="str">
            <v>620492</v>
          </cell>
          <cell r="C613">
            <v>551</v>
          </cell>
        </row>
        <row r="614">
          <cell r="B614" t="str">
            <v>274210</v>
          </cell>
          <cell r="C614">
            <v>0</v>
          </cell>
        </row>
        <row r="615">
          <cell r="B615" t="str">
            <v>274100</v>
          </cell>
          <cell r="C615">
            <v>0</v>
          </cell>
        </row>
        <row r="616">
          <cell r="B616" t="str">
            <v>323000</v>
          </cell>
          <cell r="C616">
            <v>0</v>
          </cell>
        </row>
        <row r="617">
          <cell r="B617" t="str">
            <v>620997</v>
          </cell>
          <cell r="C617">
            <v>0</v>
          </cell>
        </row>
        <row r="618">
          <cell r="B618" t="str">
            <v>277950</v>
          </cell>
          <cell r="C618">
            <v>0</v>
          </cell>
        </row>
        <row r="619">
          <cell r="B619" t="str">
            <v>452000</v>
          </cell>
          <cell r="C619">
            <v>-13000427</v>
          </cell>
        </row>
        <row r="620">
          <cell r="B620" t="str">
            <v>620621</v>
          </cell>
          <cell r="C620">
            <v>65</v>
          </cell>
        </row>
        <row r="621">
          <cell r="B621" t="str">
            <v>620071</v>
          </cell>
          <cell r="C621">
            <v>143134</v>
          </cell>
        </row>
        <row r="622">
          <cell r="B622" t="str">
            <v>204150</v>
          </cell>
          <cell r="C622">
            <v>116233</v>
          </cell>
        </row>
        <row r="623">
          <cell r="B623" t="str">
            <v>211861</v>
          </cell>
          <cell r="C623">
            <v>0</v>
          </cell>
        </row>
        <row r="624">
          <cell r="B624" t="str">
            <v>277035</v>
          </cell>
          <cell r="C624">
            <v>0</v>
          </cell>
        </row>
        <row r="625">
          <cell r="B625" t="str">
            <v>413910</v>
          </cell>
          <cell r="C625">
            <v>0</v>
          </cell>
        </row>
        <row r="626">
          <cell r="B626" t="str">
            <v>211863</v>
          </cell>
          <cell r="C626">
            <v>0</v>
          </cell>
        </row>
        <row r="627">
          <cell r="B627" t="str">
            <v>211864</v>
          </cell>
          <cell r="C627">
            <v>0</v>
          </cell>
        </row>
        <row r="628">
          <cell r="B628" t="str">
            <v>266050</v>
          </cell>
          <cell r="C628">
            <v>0</v>
          </cell>
        </row>
        <row r="629">
          <cell r="B629" t="str">
            <v>364111</v>
          </cell>
          <cell r="C629">
            <v>714</v>
          </cell>
        </row>
        <row r="630">
          <cell r="B630" t="str">
            <v>690070</v>
          </cell>
          <cell r="C630">
            <v>-1650534</v>
          </cell>
        </row>
        <row r="631">
          <cell r="B631" t="str">
            <v>230000</v>
          </cell>
          <cell r="C631">
            <v>0</v>
          </cell>
        </row>
        <row r="632">
          <cell r="B632" t="str">
            <v>620000</v>
          </cell>
          <cell r="C632">
            <v>6942812</v>
          </cell>
        </row>
        <row r="633">
          <cell r="B633" t="str">
            <v>690005</v>
          </cell>
          <cell r="C633">
            <v>-1656059</v>
          </cell>
        </row>
        <row r="634">
          <cell r="B634" t="str">
            <v>620991</v>
          </cell>
          <cell r="C634">
            <v>4520</v>
          </cell>
        </row>
        <row r="635">
          <cell r="B635" t="str">
            <v>616241</v>
          </cell>
          <cell r="C635">
            <v>8324754</v>
          </cell>
        </row>
        <row r="636">
          <cell r="B636" t="str">
            <v>616050</v>
          </cell>
          <cell r="C636">
            <v>4415304</v>
          </cell>
        </row>
        <row r="637">
          <cell r="B637" t="str">
            <v>616060</v>
          </cell>
          <cell r="C637">
            <v>0</v>
          </cell>
        </row>
        <row r="638">
          <cell r="B638" t="str">
            <v>616020</v>
          </cell>
          <cell r="C638">
            <v>198379433</v>
          </cell>
        </row>
        <row r="639">
          <cell r="B639" t="str">
            <v>616012</v>
          </cell>
          <cell r="C639">
            <v>50169</v>
          </cell>
        </row>
        <row r="640">
          <cell r="B640" t="str">
            <v>616075</v>
          </cell>
          <cell r="C640">
            <v>28374945</v>
          </cell>
        </row>
        <row r="641">
          <cell r="B641" t="str">
            <v>616010</v>
          </cell>
          <cell r="C641">
            <v>1392493</v>
          </cell>
        </row>
        <row r="642">
          <cell r="B642" t="str">
            <v>616282</v>
          </cell>
          <cell r="C642">
            <v>1497555</v>
          </cell>
        </row>
        <row r="643">
          <cell r="B643" t="str">
            <v>616496</v>
          </cell>
          <cell r="C643">
            <v>6536989</v>
          </cell>
        </row>
        <row r="644">
          <cell r="B644" t="str">
            <v>616522</v>
          </cell>
          <cell r="C644">
            <v>32425113</v>
          </cell>
        </row>
        <row r="645">
          <cell r="B645" t="str">
            <v>616014</v>
          </cell>
          <cell r="C645">
            <v>67780</v>
          </cell>
        </row>
        <row r="646">
          <cell r="B646" t="str">
            <v>401110</v>
          </cell>
          <cell r="C646">
            <v>-6760</v>
          </cell>
        </row>
        <row r="647">
          <cell r="B647" t="str">
            <v>453000</v>
          </cell>
          <cell r="C647">
            <v>-394927058</v>
          </cell>
        </row>
        <row r="648">
          <cell r="B648" t="str">
            <v>453110</v>
          </cell>
          <cell r="C648">
            <v>1467746</v>
          </cell>
        </row>
        <row r="649">
          <cell r="B649" t="str">
            <v>453220</v>
          </cell>
          <cell r="C649">
            <v>-46588258</v>
          </cell>
        </row>
        <row r="650">
          <cell r="B650" t="str">
            <v>453230</v>
          </cell>
          <cell r="C650">
            <v>-7760476</v>
          </cell>
        </row>
        <row r="651">
          <cell r="B651" t="str">
            <v>453090</v>
          </cell>
          <cell r="C651">
            <v>31161000</v>
          </cell>
        </row>
        <row r="652">
          <cell r="B652" t="str">
            <v>453250</v>
          </cell>
          <cell r="C652">
            <v>-3224531</v>
          </cell>
        </row>
        <row r="653">
          <cell r="B653" t="str">
            <v>753010</v>
          </cell>
          <cell r="C653">
            <v>27933333</v>
          </cell>
        </row>
        <row r="654">
          <cell r="B654" t="str">
            <v>453200</v>
          </cell>
          <cell r="C654">
            <v>0</v>
          </cell>
        </row>
        <row r="655">
          <cell r="B655" t="str">
            <v>453210</v>
          </cell>
          <cell r="C655">
            <v>0</v>
          </cell>
        </row>
        <row r="656">
          <cell r="B656" t="str">
            <v>453091</v>
          </cell>
          <cell r="C656">
            <v>0</v>
          </cell>
        </row>
        <row r="657">
          <cell r="B657" t="str">
            <v>453092</v>
          </cell>
          <cell r="C657">
            <v>46999</v>
          </cell>
        </row>
        <row r="658">
          <cell r="B658" t="str">
            <v>358000</v>
          </cell>
          <cell r="C658">
            <v>-35693000</v>
          </cell>
        </row>
        <row r="659">
          <cell r="B659" t="str">
            <v>453100</v>
          </cell>
          <cell r="C659">
            <v>4596753</v>
          </cell>
        </row>
        <row r="660">
          <cell r="B660" t="str">
            <v>453010</v>
          </cell>
          <cell r="C660">
            <v>4910932</v>
          </cell>
        </row>
        <row r="661">
          <cell r="B661" t="str">
            <v>453020</v>
          </cell>
          <cell r="C661">
            <v>-135467134</v>
          </cell>
        </row>
        <row r="662">
          <cell r="B662" t="str">
            <v>453120</v>
          </cell>
          <cell r="C662">
            <v>11231315</v>
          </cell>
        </row>
        <row r="663">
          <cell r="B663" t="str">
            <v>453070</v>
          </cell>
          <cell r="C663">
            <v>-6308175</v>
          </cell>
        </row>
        <row r="664">
          <cell r="B664" t="str">
            <v>453170</v>
          </cell>
          <cell r="C664">
            <v>-1492399</v>
          </cell>
        </row>
        <row r="665">
          <cell r="B665" t="str">
            <v>453030</v>
          </cell>
          <cell r="C665">
            <v>-87979642</v>
          </cell>
        </row>
        <row r="666">
          <cell r="B666" t="str">
            <v>453130</v>
          </cell>
          <cell r="C666">
            <v>3963171</v>
          </cell>
        </row>
        <row r="667">
          <cell r="B667" t="str">
            <v>453040</v>
          </cell>
          <cell r="C667">
            <v>475672</v>
          </cell>
        </row>
        <row r="668">
          <cell r="B668" t="str">
            <v>453240</v>
          </cell>
          <cell r="C668">
            <v>0</v>
          </cell>
        </row>
        <row r="669">
          <cell r="B669" t="str">
            <v>453140</v>
          </cell>
          <cell r="C669">
            <v>345497</v>
          </cell>
        </row>
        <row r="670">
          <cell r="B670" t="str">
            <v>453260</v>
          </cell>
          <cell r="C670">
            <v>0</v>
          </cell>
        </row>
        <row r="671">
          <cell r="B671" t="str">
            <v>453160</v>
          </cell>
          <cell r="C671">
            <v>3750</v>
          </cell>
        </row>
        <row r="672">
          <cell r="B672" t="str">
            <v>453060</v>
          </cell>
          <cell r="C672">
            <v>-5888196</v>
          </cell>
        </row>
        <row r="673">
          <cell r="B673" t="str">
            <v>453150</v>
          </cell>
          <cell r="C673">
            <v>2700650</v>
          </cell>
        </row>
        <row r="674">
          <cell r="B674" t="str">
            <v>453050</v>
          </cell>
          <cell r="C674">
            <v>-48323303</v>
          </cell>
        </row>
        <row r="675">
          <cell r="B675" t="str">
            <v>753000</v>
          </cell>
          <cell r="C675">
            <v>17095</v>
          </cell>
        </row>
        <row r="676">
          <cell r="B676" t="str">
            <v>620660</v>
          </cell>
          <cell r="C676">
            <v>7903</v>
          </cell>
        </row>
        <row r="677">
          <cell r="B677" t="str">
            <v>620240</v>
          </cell>
          <cell r="C677">
            <v>43503667</v>
          </cell>
        </row>
        <row r="678">
          <cell r="B678" t="str">
            <v>620490</v>
          </cell>
          <cell r="C678">
            <v>43968622</v>
          </cell>
        </row>
        <row r="679">
          <cell r="B679" t="str">
            <v>620590</v>
          </cell>
          <cell r="C679">
            <v>1128912</v>
          </cell>
        </row>
        <row r="680">
          <cell r="B680" t="str">
            <v>550240</v>
          </cell>
          <cell r="C680">
            <v>0</v>
          </cell>
        </row>
        <row r="681">
          <cell r="B681" t="str">
            <v>620941</v>
          </cell>
          <cell r="C681">
            <v>431415</v>
          </cell>
        </row>
        <row r="682">
          <cell r="B682" t="str">
            <v>690060</v>
          </cell>
          <cell r="C682">
            <v>0</v>
          </cell>
        </row>
        <row r="683">
          <cell r="B683" t="str">
            <v>690011</v>
          </cell>
          <cell r="C683">
            <v>-57110440</v>
          </cell>
        </row>
        <row r="684">
          <cell r="B684" t="str">
            <v>690010</v>
          </cell>
          <cell r="C684">
            <v>-1876525</v>
          </cell>
        </row>
        <row r="685">
          <cell r="B685" t="str">
            <v>425001</v>
          </cell>
          <cell r="C685">
            <v>-934049</v>
          </cell>
        </row>
        <row r="686">
          <cell r="B686" t="str">
            <v>364300</v>
          </cell>
          <cell r="C686">
            <v>0</v>
          </cell>
        </row>
        <row r="687">
          <cell r="B687" t="str">
            <v>550250</v>
          </cell>
          <cell r="C687">
            <v>0</v>
          </cell>
        </row>
        <row r="688">
          <cell r="B688" t="str">
            <v>620001</v>
          </cell>
          <cell r="C688">
            <v>0</v>
          </cell>
        </row>
        <row r="689">
          <cell r="B689" t="str">
            <v>376180</v>
          </cell>
          <cell r="C689">
            <v>0</v>
          </cell>
        </row>
        <row r="690">
          <cell r="B690" t="str">
            <v>378980</v>
          </cell>
          <cell r="C690">
            <v>-2818105</v>
          </cell>
        </row>
        <row r="691">
          <cell r="B691" t="str">
            <v>376120</v>
          </cell>
          <cell r="C691">
            <v>0</v>
          </cell>
        </row>
        <row r="692">
          <cell r="B692" t="str">
            <v>364190</v>
          </cell>
          <cell r="C692">
            <v>0</v>
          </cell>
        </row>
        <row r="693">
          <cell r="B693" t="str">
            <v>550140</v>
          </cell>
          <cell r="C693">
            <v>0</v>
          </cell>
        </row>
        <row r="694">
          <cell r="B694" t="str">
            <v>380010</v>
          </cell>
          <cell r="C694">
            <v>-48930834</v>
          </cell>
        </row>
        <row r="695">
          <cell r="B695" t="str">
            <v>380030</v>
          </cell>
          <cell r="C695">
            <v>-6007990</v>
          </cell>
        </row>
        <row r="696">
          <cell r="B696" t="str">
            <v>211890</v>
          </cell>
          <cell r="C696">
            <v>0</v>
          </cell>
        </row>
        <row r="697">
          <cell r="B697" t="str">
            <v>380020</v>
          </cell>
          <cell r="C697">
            <v>54784943</v>
          </cell>
        </row>
        <row r="698">
          <cell r="B698" t="str">
            <v>920760</v>
          </cell>
          <cell r="C698">
            <v>0</v>
          </cell>
        </row>
        <row r="699">
          <cell r="B699" t="str">
            <v>920010</v>
          </cell>
          <cell r="C699">
            <v>0</v>
          </cell>
        </row>
        <row r="700">
          <cell r="B700" t="str">
            <v>204080</v>
          </cell>
          <cell r="C700">
            <v>0</v>
          </cell>
        </row>
        <row r="701">
          <cell r="B701" t="str">
            <v>920730</v>
          </cell>
          <cell r="C701">
            <v>0</v>
          </cell>
        </row>
        <row r="702">
          <cell r="B702" t="str">
            <v>205000</v>
          </cell>
          <cell r="C702">
            <v>600</v>
          </cell>
        </row>
        <row r="703">
          <cell r="B703" t="str">
            <v>923022</v>
          </cell>
          <cell r="C703">
            <v>0</v>
          </cell>
        </row>
        <row r="704">
          <cell r="B704" t="str">
            <v>926070</v>
          </cell>
          <cell r="C704">
            <v>0</v>
          </cell>
        </row>
        <row r="705">
          <cell r="B705" t="str">
            <v>926080</v>
          </cell>
          <cell r="C705">
            <v>0</v>
          </cell>
        </row>
        <row r="706">
          <cell r="B706" t="str">
            <v>923023</v>
          </cell>
          <cell r="C706">
            <v>0</v>
          </cell>
        </row>
        <row r="707">
          <cell r="B707" t="str">
            <v>550230</v>
          </cell>
          <cell r="C707">
            <v>0</v>
          </cell>
        </row>
        <row r="708">
          <cell r="B708" t="str">
            <v>620221</v>
          </cell>
          <cell r="C708">
            <v>3627572</v>
          </cell>
        </row>
        <row r="709">
          <cell r="B709" t="str">
            <v>277830</v>
          </cell>
          <cell r="C709">
            <v>0</v>
          </cell>
        </row>
        <row r="710">
          <cell r="B710" t="str">
            <v>228007</v>
          </cell>
          <cell r="C710">
            <v>0</v>
          </cell>
        </row>
        <row r="711">
          <cell r="B711" t="str">
            <v>356000</v>
          </cell>
          <cell r="C711">
            <v>-1474</v>
          </cell>
        </row>
        <row r="712">
          <cell r="B712" t="str">
            <v>352004</v>
          </cell>
          <cell r="C712">
            <v>-37754929</v>
          </cell>
        </row>
        <row r="713">
          <cell r="B713" t="str">
            <v>481120</v>
          </cell>
          <cell r="C713">
            <v>-323000000</v>
          </cell>
        </row>
        <row r="714">
          <cell r="B714" t="str">
            <v>482010</v>
          </cell>
          <cell r="C714">
            <v>13323750</v>
          </cell>
        </row>
        <row r="715">
          <cell r="B715" t="str">
            <v>278010</v>
          </cell>
          <cell r="C715">
            <v>0</v>
          </cell>
        </row>
        <row r="716">
          <cell r="B716" t="str">
            <v>277150</v>
          </cell>
          <cell r="C716">
            <v>34730</v>
          </cell>
        </row>
        <row r="717">
          <cell r="B717" t="str">
            <v>277960</v>
          </cell>
          <cell r="C717">
            <v>200715</v>
          </cell>
        </row>
        <row r="718">
          <cell r="B718" t="str">
            <v>277020</v>
          </cell>
          <cell r="C718">
            <v>0</v>
          </cell>
        </row>
        <row r="719">
          <cell r="B719" t="str">
            <v>277190</v>
          </cell>
          <cell r="C719">
            <v>0</v>
          </cell>
        </row>
        <row r="720">
          <cell r="B720" t="str">
            <v>277290</v>
          </cell>
          <cell r="C720">
            <v>1298688</v>
          </cell>
        </row>
        <row r="721">
          <cell r="B721" t="str">
            <v>277180</v>
          </cell>
          <cell r="C721">
            <v>1229976</v>
          </cell>
        </row>
        <row r="722">
          <cell r="B722" t="str">
            <v>374093</v>
          </cell>
          <cell r="C722">
            <v>0</v>
          </cell>
        </row>
        <row r="723">
          <cell r="B723" t="str">
            <v>620160</v>
          </cell>
          <cell r="C723">
            <v>132782</v>
          </cell>
        </row>
        <row r="724">
          <cell r="B724" t="str">
            <v>620282</v>
          </cell>
          <cell r="C724">
            <v>-3036545</v>
          </cell>
        </row>
        <row r="725">
          <cell r="B725" t="str">
            <v>620999</v>
          </cell>
          <cell r="C725">
            <v>0</v>
          </cell>
        </row>
        <row r="726">
          <cell r="B726" t="str">
            <v>550810</v>
          </cell>
          <cell r="C726">
            <v>-8346851</v>
          </cell>
        </row>
        <row r="727">
          <cell r="B727" t="str">
            <v>451100</v>
          </cell>
          <cell r="C727">
            <v>0</v>
          </cell>
        </row>
        <row r="728">
          <cell r="B728" t="str">
            <v>451120</v>
          </cell>
          <cell r="C728">
            <v>0</v>
          </cell>
        </row>
        <row r="729">
          <cell r="B729" t="str">
            <v>451110</v>
          </cell>
          <cell r="C729">
            <v>0</v>
          </cell>
        </row>
        <row r="730">
          <cell r="B730" t="str">
            <v>660000</v>
          </cell>
          <cell r="C730">
            <v>53395715</v>
          </cell>
        </row>
        <row r="731">
          <cell r="B731" t="str">
            <v>413870</v>
          </cell>
          <cell r="C731">
            <v>0</v>
          </cell>
        </row>
        <row r="732">
          <cell r="B732" t="str">
            <v>228008</v>
          </cell>
          <cell r="C732">
            <v>89953</v>
          </cell>
        </row>
        <row r="733">
          <cell r="B733" t="str">
            <v>413500</v>
          </cell>
          <cell r="C733">
            <v>0</v>
          </cell>
        </row>
        <row r="734">
          <cell r="B734" t="str">
            <v>610742</v>
          </cell>
          <cell r="C734">
            <v>48627196</v>
          </cell>
        </row>
        <row r="735">
          <cell r="B735" t="str">
            <v>610743</v>
          </cell>
          <cell r="C735">
            <v>-78535468</v>
          </cell>
        </row>
        <row r="736">
          <cell r="B736" t="str">
            <v>530731</v>
          </cell>
          <cell r="C736">
            <v>14248414</v>
          </cell>
        </row>
        <row r="737">
          <cell r="B737" t="str">
            <v>401980</v>
          </cell>
          <cell r="C737">
            <v>0</v>
          </cell>
        </row>
        <row r="738">
          <cell r="B738" t="str">
            <v>401020</v>
          </cell>
          <cell r="C738">
            <v>0</v>
          </cell>
        </row>
        <row r="739">
          <cell r="B739" t="str">
            <v>401002</v>
          </cell>
          <cell r="C739">
            <v>-2343</v>
          </cell>
        </row>
        <row r="740">
          <cell r="B740" t="str">
            <v>401150</v>
          </cell>
          <cell r="C740">
            <v>0</v>
          </cell>
        </row>
        <row r="741">
          <cell r="B741" t="str">
            <v>401003</v>
          </cell>
          <cell r="C741">
            <v>3</v>
          </cell>
        </row>
        <row r="742">
          <cell r="B742" t="str">
            <v>401004</v>
          </cell>
          <cell r="C742">
            <v>-67414</v>
          </cell>
        </row>
        <row r="743">
          <cell r="B743" t="str">
            <v>401001</v>
          </cell>
          <cell r="C743">
            <v>-1176</v>
          </cell>
        </row>
        <row r="744">
          <cell r="B744" t="str">
            <v>403020</v>
          </cell>
          <cell r="C744">
            <v>-1763</v>
          </cell>
        </row>
        <row r="745">
          <cell r="B745" t="str">
            <v>401000</v>
          </cell>
          <cell r="C745">
            <v>0</v>
          </cell>
        </row>
        <row r="746">
          <cell r="B746" t="str">
            <v>620072</v>
          </cell>
          <cell r="C746">
            <v>20047</v>
          </cell>
        </row>
        <row r="747">
          <cell r="B747" t="str">
            <v>110490</v>
          </cell>
          <cell r="C747">
            <v>-17025</v>
          </cell>
        </row>
        <row r="748">
          <cell r="B748" t="str">
            <v>110291</v>
          </cell>
          <cell r="C748">
            <v>0</v>
          </cell>
        </row>
        <row r="749">
          <cell r="B749" t="str">
            <v>110271</v>
          </cell>
          <cell r="C749">
            <v>2509233</v>
          </cell>
        </row>
        <row r="750">
          <cell r="B750" t="str">
            <v>110270</v>
          </cell>
          <cell r="C750">
            <v>1458956</v>
          </cell>
        </row>
        <row r="751">
          <cell r="B751" t="str">
            <v>110292</v>
          </cell>
          <cell r="C751">
            <v>37299</v>
          </cell>
        </row>
        <row r="752">
          <cell r="B752" t="str">
            <v>110290</v>
          </cell>
          <cell r="C752">
            <v>11566</v>
          </cell>
        </row>
        <row r="753">
          <cell r="B753" t="str">
            <v>110390</v>
          </cell>
          <cell r="C753">
            <v>28303366</v>
          </cell>
        </row>
        <row r="754">
          <cell r="B754" t="str">
            <v>110391</v>
          </cell>
          <cell r="C754">
            <v>0</v>
          </cell>
        </row>
        <row r="755">
          <cell r="B755" t="str">
            <v>110280</v>
          </cell>
          <cell r="C755">
            <v>0</v>
          </cell>
        </row>
        <row r="756">
          <cell r="B756" t="str">
            <v>110260</v>
          </cell>
          <cell r="C756">
            <v>0</v>
          </cell>
        </row>
        <row r="757">
          <cell r="B757" t="str">
            <v>379140</v>
          </cell>
          <cell r="C757">
            <v>0</v>
          </cell>
        </row>
        <row r="758">
          <cell r="B758" t="str">
            <v>379000</v>
          </cell>
          <cell r="C758">
            <v>0</v>
          </cell>
        </row>
        <row r="759">
          <cell r="B759" t="str">
            <v>374091</v>
          </cell>
          <cell r="C759">
            <v>-50847</v>
          </cell>
        </row>
        <row r="760">
          <cell r="B760" t="str">
            <v>403000</v>
          </cell>
          <cell r="C760">
            <v>-803</v>
          </cell>
        </row>
        <row r="761">
          <cell r="B761" t="str">
            <v>374160</v>
          </cell>
          <cell r="C761">
            <v>0</v>
          </cell>
        </row>
        <row r="762">
          <cell r="B762" t="str">
            <v>530800</v>
          </cell>
          <cell r="C762">
            <v>-13328000</v>
          </cell>
        </row>
        <row r="763">
          <cell r="B763" t="str">
            <v>753030</v>
          </cell>
          <cell r="C763">
            <v>13328000</v>
          </cell>
        </row>
        <row r="764">
          <cell r="B764" t="str">
            <v>275045</v>
          </cell>
          <cell r="C764">
            <v>1492339</v>
          </cell>
        </row>
        <row r="765">
          <cell r="B765" t="str">
            <v>560002</v>
          </cell>
          <cell r="C765">
            <v>-69804</v>
          </cell>
        </row>
        <row r="766">
          <cell r="B766" t="str">
            <v>275041</v>
          </cell>
          <cell r="C766">
            <v>1794208</v>
          </cell>
        </row>
        <row r="767">
          <cell r="B767" t="str">
            <v>275040</v>
          </cell>
          <cell r="C767">
            <v>-2084495</v>
          </cell>
        </row>
        <row r="768">
          <cell r="B768" t="str">
            <v>275140</v>
          </cell>
          <cell r="C768">
            <v>-69817</v>
          </cell>
        </row>
        <row r="769">
          <cell r="B769" t="str">
            <v>275145</v>
          </cell>
          <cell r="C769">
            <v>15300</v>
          </cell>
        </row>
        <row r="770">
          <cell r="B770" t="str">
            <v>275046</v>
          </cell>
          <cell r="C770">
            <v>337581</v>
          </cell>
        </row>
        <row r="771">
          <cell r="B771" t="str">
            <v>550040</v>
          </cell>
          <cell r="C771">
            <v>-2519</v>
          </cell>
        </row>
        <row r="772">
          <cell r="B772" t="str">
            <v>741500</v>
          </cell>
          <cell r="C772">
            <v>-230961</v>
          </cell>
        </row>
        <row r="773">
          <cell r="B773" t="str">
            <v>413510</v>
          </cell>
          <cell r="C773">
            <v>0</v>
          </cell>
        </row>
        <row r="774">
          <cell r="B774" t="str">
            <v>413520</v>
          </cell>
          <cell r="C774">
            <v>0</v>
          </cell>
        </row>
        <row r="775">
          <cell r="B775" t="str">
            <v>214310</v>
          </cell>
          <cell r="C775">
            <v>866201</v>
          </cell>
        </row>
        <row r="776">
          <cell r="B776" t="str">
            <v>214330</v>
          </cell>
          <cell r="C776">
            <v>0</v>
          </cell>
        </row>
        <row r="777">
          <cell r="B777" t="str">
            <v>214980</v>
          </cell>
          <cell r="C777">
            <v>1159238</v>
          </cell>
        </row>
        <row r="778">
          <cell r="B778" t="str">
            <v>617241</v>
          </cell>
          <cell r="C778">
            <v>3474762</v>
          </cell>
        </row>
        <row r="779">
          <cell r="B779" t="str">
            <v>617050</v>
          </cell>
          <cell r="C779">
            <v>193650</v>
          </cell>
        </row>
        <row r="780">
          <cell r="B780" t="str">
            <v>617020</v>
          </cell>
          <cell r="C780">
            <v>65634217</v>
          </cell>
        </row>
        <row r="781">
          <cell r="B781" t="str">
            <v>617012</v>
          </cell>
          <cell r="C781">
            <v>3185098</v>
          </cell>
        </row>
        <row r="782">
          <cell r="B782" t="str">
            <v>617075</v>
          </cell>
          <cell r="C782">
            <v>65041618</v>
          </cell>
        </row>
        <row r="783">
          <cell r="B783" t="str">
            <v>617010</v>
          </cell>
          <cell r="C783">
            <v>-13507</v>
          </cell>
        </row>
        <row r="784">
          <cell r="B784" t="str">
            <v>617282</v>
          </cell>
          <cell r="C784">
            <v>1660005</v>
          </cell>
        </row>
        <row r="785">
          <cell r="B785" t="str">
            <v>617496</v>
          </cell>
          <cell r="C785">
            <v>14150793</v>
          </cell>
        </row>
        <row r="786">
          <cell r="B786" t="str">
            <v>617522</v>
          </cell>
          <cell r="C786">
            <v>7859679</v>
          </cell>
        </row>
        <row r="787">
          <cell r="B787" t="str">
            <v>617014</v>
          </cell>
          <cell r="C787">
            <v>2598552</v>
          </cell>
        </row>
        <row r="788">
          <cell r="B788" t="str">
            <v>220221</v>
          </cell>
          <cell r="C788">
            <v>0</v>
          </cell>
        </row>
        <row r="789">
          <cell r="B789" t="str">
            <v>617999</v>
          </cell>
          <cell r="C789">
            <v>-163815669</v>
          </cell>
        </row>
        <row r="790">
          <cell r="B790" t="str">
            <v>356105</v>
          </cell>
          <cell r="C790">
            <v>0</v>
          </cell>
        </row>
        <row r="791">
          <cell r="B791" t="str">
            <v>275065</v>
          </cell>
          <cell r="C791">
            <v>450083</v>
          </cell>
        </row>
        <row r="792">
          <cell r="B792" t="str">
            <v>275020</v>
          </cell>
          <cell r="C792">
            <v>7399987</v>
          </cell>
        </row>
        <row r="793">
          <cell r="B793" t="str">
            <v>275069</v>
          </cell>
          <cell r="C793">
            <v>333506</v>
          </cell>
        </row>
        <row r="794">
          <cell r="B794" t="str">
            <v>275138</v>
          </cell>
          <cell r="C794">
            <v>-7722995</v>
          </cell>
        </row>
        <row r="795">
          <cell r="B795" t="str">
            <v>275039</v>
          </cell>
          <cell r="C795">
            <v>0</v>
          </cell>
        </row>
        <row r="796">
          <cell r="B796" t="str">
            <v>275038</v>
          </cell>
          <cell r="C796">
            <v>7722995</v>
          </cell>
        </row>
        <row r="797">
          <cell r="B797" t="str">
            <v>275098</v>
          </cell>
          <cell r="C797">
            <v>0</v>
          </cell>
        </row>
        <row r="798">
          <cell r="B798" t="str">
            <v>275159</v>
          </cell>
          <cell r="C798">
            <v>0</v>
          </cell>
        </row>
        <row r="799">
          <cell r="B799" t="str">
            <v>275401</v>
          </cell>
          <cell r="C799">
            <v>-57029563</v>
          </cell>
        </row>
        <row r="800">
          <cell r="B800" t="str">
            <v>275160</v>
          </cell>
          <cell r="C800">
            <v>0</v>
          </cell>
        </row>
        <row r="801">
          <cell r="B801" t="str">
            <v>275048</v>
          </cell>
          <cell r="C801">
            <v>24881</v>
          </cell>
        </row>
        <row r="802">
          <cell r="B802" t="str">
            <v>275101</v>
          </cell>
          <cell r="C802">
            <v>3440493</v>
          </cell>
        </row>
        <row r="803">
          <cell r="B803" t="str">
            <v>275001</v>
          </cell>
          <cell r="C803">
            <v>58449936</v>
          </cell>
        </row>
        <row r="804">
          <cell r="B804" t="str">
            <v>275129</v>
          </cell>
          <cell r="C804">
            <v>0</v>
          </cell>
        </row>
        <row r="805">
          <cell r="B805" t="str">
            <v>275128</v>
          </cell>
          <cell r="C805">
            <v>0</v>
          </cell>
        </row>
        <row r="806">
          <cell r="B806" t="str">
            <v>275060</v>
          </cell>
          <cell r="C806">
            <v>2833340</v>
          </cell>
        </row>
        <row r="807">
          <cell r="B807" t="str">
            <v>275061</v>
          </cell>
          <cell r="C807">
            <v>2666660</v>
          </cell>
        </row>
        <row r="808">
          <cell r="B808" t="str">
            <v>275161</v>
          </cell>
          <cell r="C808">
            <v>0</v>
          </cell>
        </row>
        <row r="809">
          <cell r="B809" t="str">
            <v>275059</v>
          </cell>
          <cell r="C809">
            <v>3467812</v>
          </cell>
        </row>
        <row r="810">
          <cell r="B810" t="str">
            <v>275157</v>
          </cell>
          <cell r="C810">
            <v>0</v>
          </cell>
        </row>
        <row r="811">
          <cell r="B811" t="str">
            <v>275057</v>
          </cell>
          <cell r="C811">
            <v>31621538</v>
          </cell>
        </row>
        <row r="812">
          <cell r="B812" t="str">
            <v>275011</v>
          </cell>
          <cell r="C812">
            <v>1369083</v>
          </cell>
        </row>
        <row r="813">
          <cell r="B813" t="str">
            <v>275013</v>
          </cell>
          <cell r="C813">
            <v>0</v>
          </cell>
        </row>
        <row r="814">
          <cell r="B814" t="str">
            <v>275012</v>
          </cell>
          <cell r="C814">
            <v>0</v>
          </cell>
        </row>
        <row r="815">
          <cell r="B815" t="str">
            <v>275043</v>
          </cell>
          <cell r="C815">
            <v>-7592557</v>
          </cell>
        </row>
        <row r="816">
          <cell r="B816" t="str">
            <v>275044</v>
          </cell>
          <cell r="C816">
            <v>6091332</v>
          </cell>
        </row>
        <row r="817">
          <cell r="B817" t="str">
            <v>275037</v>
          </cell>
          <cell r="C817">
            <v>5964</v>
          </cell>
        </row>
        <row r="818">
          <cell r="B818" t="str">
            <v>275402</v>
          </cell>
          <cell r="C818">
            <v>5077437</v>
          </cell>
        </row>
        <row r="819">
          <cell r="B819" t="str">
            <v>275096</v>
          </cell>
          <cell r="C819">
            <v>1251054</v>
          </cell>
        </row>
        <row r="820">
          <cell r="B820" t="str">
            <v>275163</v>
          </cell>
          <cell r="C820">
            <v>0</v>
          </cell>
        </row>
        <row r="821">
          <cell r="B821" t="str">
            <v>275162</v>
          </cell>
          <cell r="C821">
            <v>0</v>
          </cell>
        </row>
        <row r="822">
          <cell r="B822" t="str">
            <v>275062</v>
          </cell>
          <cell r="C822">
            <v>333340</v>
          </cell>
        </row>
        <row r="823">
          <cell r="B823" t="str">
            <v>275063</v>
          </cell>
          <cell r="C823">
            <v>333340</v>
          </cell>
        </row>
        <row r="824">
          <cell r="B824" t="str">
            <v>275139</v>
          </cell>
          <cell r="C824">
            <v>0</v>
          </cell>
        </row>
        <row r="825">
          <cell r="B825" t="str">
            <v>275050</v>
          </cell>
          <cell r="C825">
            <v>0</v>
          </cell>
        </row>
        <row r="826">
          <cell r="B826" t="str">
            <v>275158</v>
          </cell>
          <cell r="C826">
            <v>0</v>
          </cell>
        </row>
        <row r="827">
          <cell r="B827" t="str">
            <v>275058</v>
          </cell>
          <cell r="C827">
            <v>333340</v>
          </cell>
        </row>
        <row r="828">
          <cell r="B828" t="str">
            <v>275090</v>
          </cell>
          <cell r="C828">
            <v>0</v>
          </cell>
        </row>
        <row r="829">
          <cell r="B829" t="str">
            <v>275205</v>
          </cell>
          <cell r="C829">
            <v>-1891510</v>
          </cell>
        </row>
        <row r="830">
          <cell r="B830" t="str">
            <v>275047</v>
          </cell>
          <cell r="C830">
            <v>1866629</v>
          </cell>
        </row>
        <row r="831">
          <cell r="B831" t="str">
            <v>275169</v>
          </cell>
          <cell r="C831">
            <v>-4717254</v>
          </cell>
        </row>
        <row r="832">
          <cell r="B832" t="str">
            <v>275035</v>
          </cell>
          <cell r="C832">
            <v>458333</v>
          </cell>
        </row>
        <row r="833">
          <cell r="B833" t="str">
            <v>275051</v>
          </cell>
          <cell r="C833">
            <v>0</v>
          </cell>
        </row>
        <row r="834">
          <cell r="B834" t="str">
            <v>452010</v>
          </cell>
          <cell r="C834">
            <v>-489522079</v>
          </cell>
        </row>
        <row r="835">
          <cell r="B835" t="str">
            <v>275024</v>
          </cell>
          <cell r="C835">
            <v>19975593</v>
          </cell>
        </row>
        <row r="836">
          <cell r="B836" t="str">
            <v>275023</v>
          </cell>
          <cell r="C836">
            <v>27636498</v>
          </cell>
        </row>
        <row r="837">
          <cell r="B837" t="str">
            <v>275026</v>
          </cell>
          <cell r="C837">
            <v>21945158</v>
          </cell>
        </row>
        <row r="838">
          <cell r="B838" t="str">
            <v>275025</v>
          </cell>
          <cell r="C838">
            <v>6027861</v>
          </cell>
        </row>
        <row r="839">
          <cell r="B839" t="str">
            <v>275400</v>
          </cell>
          <cell r="C839">
            <v>150833303</v>
          </cell>
        </row>
        <row r="840">
          <cell r="B840" t="str">
            <v>275027</v>
          </cell>
          <cell r="C840">
            <v>8805465</v>
          </cell>
        </row>
        <row r="841">
          <cell r="B841" t="str">
            <v>275095</v>
          </cell>
          <cell r="C841">
            <v>36661</v>
          </cell>
        </row>
        <row r="842">
          <cell r="B842" t="str">
            <v>275064</v>
          </cell>
          <cell r="C842">
            <v>0</v>
          </cell>
        </row>
        <row r="843">
          <cell r="B843" t="str">
            <v>451010</v>
          </cell>
          <cell r="C843">
            <v>-181031</v>
          </cell>
        </row>
        <row r="844">
          <cell r="B844" t="str">
            <v>412019</v>
          </cell>
          <cell r="C844">
            <v>-4636</v>
          </cell>
        </row>
        <row r="845">
          <cell r="B845" t="str">
            <v>620300</v>
          </cell>
          <cell r="C845">
            <v>840351</v>
          </cell>
        </row>
        <row r="846">
          <cell r="B846" t="str">
            <v>412012</v>
          </cell>
          <cell r="C846">
            <v>-82954</v>
          </cell>
        </row>
        <row r="847">
          <cell r="B847" t="str">
            <v>560031</v>
          </cell>
          <cell r="C847">
            <v>1995000</v>
          </cell>
        </row>
        <row r="848">
          <cell r="B848" t="str">
            <v>427191</v>
          </cell>
          <cell r="C848">
            <v>-8221855</v>
          </cell>
        </row>
        <row r="849">
          <cell r="B849" t="str">
            <v>620120</v>
          </cell>
          <cell r="C849">
            <v>2248744</v>
          </cell>
        </row>
        <row r="850">
          <cell r="B850" t="str">
            <v>110400</v>
          </cell>
          <cell r="C850">
            <v>7266822</v>
          </cell>
        </row>
        <row r="851">
          <cell r="B851" t="str">
            <v>485000</v>
          </cell>
          <cell r="C851">
            <v>0</v>
          </cell>
        </row>
        <row r="852">
          <cell r="B852" t="str">
            <v>620310</v>
          </cell>
          <cell r="C852">
            <v>80816</v>
          </cell>
        </row>
        <row r="853">
          <cell r="B853" t="str">
            <v>429010</v>
          </cell>
          <cell r="C853">
            <v>0</v>
          </cell>
        </row>
        <row r="854">
          <cell r="B854" t="str">
            <v>550180</v>
          </cell>
          <cell r="C854">
            <v>0</v>
          </cell>
        </row>
        <row r="855">
          <cell r="B855" t="str">
            <v>530300</v>
          </cell>
          <cell r="C855">
            <v>-232722626</v>
          </cell>
        </row>
        <row r="856">
          <cell r="B856" t="str">
            <v>530000</v>
          </cell>
          <cell r="C856">
            <v>-10054</v>
          </cell>
        </row>
        <row r="857">
          <cell r="B857" t="str">
            <v>212015</v>
          </cell>
          <cell r="C857">
            <v>0</v>
          </cell>
        </row>
        <row r="858">
          <cell r="B858" t="str">
            <v>401010</v>
          </cell>
          <cell r="C858">
            <v>-169917</v>
          </cell>
        </row>
        <row r="859">
          <cell r="B859" t="str">
            <v>214990</v>
          </cell>
          <cell r="C859">
            <v>-351780</v>
          </cell>
        </row>
        <row r="860">
          <cell r="B860" t="str">
            <v>530414</v>
          </cell>
          <cell r="C860">
            <v>1241</v>
          </cell>
        </row>
        <row r="861">
          <cell r="B861" t="str">
            <v>530411</v>
          </cell>
          <cell r="C861">
            <v>-1640</v>
          </cell>
        </row>
        <row r="862">
          <cell r="B862" t="str">
            <v>530412</v>
          </cell>
          <cell r="C862">
            <v>-555677</v>
          </cell>
        </row>
        <row r="863">
          <cell r="B863" t="str">
            <v>530416</v>
          </cell>
          <cell r="C863">
            <v>-35088</v>
          </cell>
        </row>
        <row r="864">
          <cell r="B864" t="str">
            <v>530415</v>
          </cell>
          <cell r="C864">
            <v>-19394</v>
          </cell>
        </row>
        <row r="865">
          <cell r="B865" t="str">
            <v>530410</v>
          </cell>
          <cell r="C865">
            <v>-300</v>
          </cell>
        </row>
        <row r="866">
          <cell r="B866" t="str">
            <v>530413</v>
          </cell>
          <cell r="C866">
            <v>-332166</v>
          </cell>
        </row>
        <row r="867">
          <cell r="B867" t="str">
            <v>560030</v>
          </cell>
          <cell r="C867">
            <v>-14072000</v>
          </cell>
        </row>
        <row r="868">
          <cell r="B868" t="str">
            <v>530070</v>
          </cell>
          <cell r="C868">
            <v>-17487716</v>
          </cell>
        </row>
        <row r="869">
          <cell r="B869" t="str">
            <v>530080</v>
          </cell>
          <cell r="C869">
            <v>-47523</v>
          </cell>
        </row>
        <row r="870">
          <cell r="B870" t="str">
            <v>275056</v>
          </cell>
          <cell r="C870">
            <v>0</v>
          </cell>
        </row>
        <row r="871">
          <cell r="B871" t="str">
            <v>275055</v>
          </cell>
          <cell r="C871">
            <v>0</v>
          </cell>
        </row>
        <row r="872">
          <cell r="B872" t="str">
            <v>275052</v>
          </cell>
          <cell r="C872">
            <v>0</v>
          </cell>
        </row>
        <row r="873">
          <cell r="B873" t="str">
            <v>530100</v>
          </cell>
          <cell r="C873">
            <v>82387292</v>
          </cell>
        </row>
        <row r="874">
          <cell r="B874" t="str">
            <v>650500</v>
          </cell>
          <cell r="C874">
            <v>-84942399</v>
          </cell>
        </row>
        <row r="875">
          <cell r="B875" t="str">
            <v>275093</v>
          </cell>
          <cell r="C875">
            <v>16328</v>
          </cell>
        </row>
        <row r="876">
          <cell r="B876" t="str">
            <v>650100</v>
          </cell>
          <cell r="C876">
            <v>5862</v>
          </cell>
        </row>
        <row r="877">
          <cell r="B877" t="str">
            <v>530200</v>
          </cell>
          <cell r="C877">
            <v>8</v>
          </cell>
        </row>
        <row r="878">
          <cell r="B878" t="str">
            <v>530210</v>
          </cell>
          <cell r="C878">
            <v>565848</v>
          </cell>
        </row>
        <row r="879">
          <cell r="B879" t="str">
            <v>275232</v>
          </cell>
          <cell r="C879">
            <v>0</v>
          </cell>
        </row>
        <row r="880">
          <cell r="B880" t="str">
            <v>560001</v>
          </cell>
          <cell r="C880">
            <v>22504552</v>
          </cell>
        </row>
        <row r="881">
          <cell r="B881" t="str">
            <v>452012</v>
          </cell>
          <cell r="C881">
            <v>0</v>
          </cell>
        </row>
        <row r="882">
          <cell r="B882" t="str">
            <v>275134</v>
          </cell>
          <cell r="C882">
            <v>-1576077</v>
          </cell>
        </row>
        <row r="883">
          <cell r="B883" t="str">
            <v>275133</v>
          </cell>
          <cell r="C883">
            <v>-1241008</v>
          </cell>
        </row>
        <row r="884">
          <cell r="B884" t="str">
            <v>275132</v>
          </cell>
          <cell r="C884">
            <v>108828</v>
          </cell>
        </row>
        <row r="885">
          <cell r="B885" t="str">
            <v>275030</v>
          </cell>
          <cell r="C885">
            <v>-286000</v>
          </cell>
        </row>
        <row r="886">
          <cell r="B886" t="str">
            <v>275185</v>
          </cell>
          <cell r="C886">
            <v>-42659</v>
          </cell>
        </row>
        <row r="887">
          <cell r="B887" t="str">
            <v>275085</v>
          </cell>
          <cell r="C887">
            <v>-12452320</v>
          </cell>
        </row>
        <row r="888">
          <cell r="B888" t="str">
            <v>275033</v>
          </cell>
          <cell r="C888">
            <v>-15022775</v>
          </cell>
        </row>
        <row r="889">
          <cell r="B889" t="str">
            <v>275034</v>
          </cell>
          <cell r="C889">
            <v>-19192921</v>
          </cell>
        </row>
        <row r="890">
          <cell r="B890" t="str">
            <v>275187</v>
          </cell>
          <cell r="C890">
            <v>-6696</v>
          </cell>
        </row>
        <row r="891">
          <cell r="B891" t="str">
            <v>275186</v>
          </cell>
          <cell r="C891">
            <v>-7118</v>
          </cell>
        </row>
        <row r="892">
          <cell r="B892" t="str">
            <v>275031</v>
          </cell>
          <cell r="C892">
            <v>6252264</v>
          </cell>
        </row>
        <row r="893">
          <cell r="B893" t="str">
            <v>275131</v>
          </cell>
          <cell r="C893">
            <v>-26530</v>
          </cell>
        </row>
        <row r="894">
          <cell r="B894" t="str">
            <v>275032</v>
          </cell>
          <cell r="C894">
            <v>3467562</v>
          </cell>
        </row>
        <row r="895">
          <cell r="B895" t="str">
            <v>530012</v>
          </cell>
          <cell r="C895">
            <v>-31694</v>
          </cell>
        </row>
        <row r="896">
          <cell r="B896" t="str">
            <v>530021</v>
          </cell>
          <cell r="C896">
            <v>-5145051</v>
          </cell>
        </row>
        <row r="897">
          <cell r="B897" t="str">
            <v>530011</v>
          </cell>
          <cell r="C897">
            <v>-769394</v>
          </cell>
        </row>
        <row r="898">
          <cell r="B898" t="str">
            <v>620073</v>
          </cell>
          <cell r="C898">
            <v>4237</v>
          </cell>
        </row>
        <row r="899">
          <cell r="B899" t="str">
            <v>219000</v>
          </cell>
          <cell r="C899">
            <v>-129445</v>
          </cell>
        </row>
        <row r="900">
          <cell r="B900" t="str">
            <v>401060</v>
          </cell>
          <cell r="C900">
            <v>4293</v>
          </cell>
        </row>
        <row r="901">
          <cell r="B901" t="str">
            <v>645000</v>
          </cell>
          <cell r="C901">
            <v>32561</v>
          </cell>
        </row>
        <row r="902">
          <cell r="B902" t="str">
            <v>926040</v>
          </cell>
          <cell r="C902">
            <v>0</v>
          </cell>
        </row>
        <row r="903">
          <cell r="B903" t="str">
            <v>364142</v>
          </cell>
          <cell r="C903">
            <v>-1396</v>
          </cell>
        </row>
        <row r="904">
          <cell r="B904" t="str">
            <v>530050</v>
          </cell>
          <cell r="C904">
            <v>-1397</v>
          </cell>
        </row>
        <row r="905">
          <cell r="B905" t="str">
            <v>550300</v>
          </cell>
          <cell r="C905">
            <v>0</v>
          </cell>
        </row>
        <row r="906">
          <cell r="B906" t="str">
            <v>364290</v>
          </cell>
          <cell r="C906">
            <v>0</v>
          </cell>
        </row>
        <row r="907">
          <cell r="B907" t="str">
            <v>620030</v>
          </cell>
          <cell r="C907">
            <v>168319</v>
          </cell>
        </row>
        <row r="908">
          <cell r="B908" t="str">
            <v>202010</v>
          </cell>
          <cell r="C908">
            <v>297206919</v>
          </cell>
        </row>
        <row r="909">
          <cell r="B909" t="str">
            <v>440010</v>
          </cell>
          <cell r="C909">
            <v>0</v>
          </cell>
        </row>
        <row r="910">
          <cell r="B910" t="str">
            <v>530670</v>
          </cell>
          <cell r="C910">
            <v>-133336</v>
          </cell>
        </row>
        <row r="911">
          <cell r="B911" t="str">
            <v>618050</v>
          </cell>
          <cell r="C911">
            <v>6401169</v>
          </cell>
        </row>
        <row r="912">
          <cell r="B912" t="str">
            <v>550120</v>
          </cell>
          <cell r="C912">
            <v>0</v>
          </cell>
        </row>
        <row r="913">
          <cell r="B913" t="str">
            <v>550110</v>
          </cell>
          <cell r="C913">
            <v>0</v>
          </cell>
        </row>
        <row r="914">
          <cell r="B914" t="str">
            <v>374092</v>
          </cell>
          <cell r="C914">
            <v>-13</v>
          </cell>
        </row>
        <row r="915">
          <cell r="B915" t="str">
            <v>610727</v>
          </cell>
          <cell r="C915">
            <v>3318322</v>
          </cell>
        </row>
        <row r="916">
          <cell r="B916" t="str">
            <v>530680</v>
          </cell>
          <cell r="C916">
            <v>-133336</v>
          </cell>
        </row>
        <row r="917">
          <cell r="B917" t="str">
            <v>550190</v>
          </cell>
          <cell r="C917">
            <v>0</v>
          </cell>
        </row>
        <row r="918">
          <cell r="B918" t="str">
            <v>620990</v>
          </cell>
          <cell r="C918">
            <v>0</v>
          </cell>
        </row>
        <row r="919">
          <cell r="B919" t="str">
            <v>550210</v>
          </cell>
          <cell r="C919">
            <v>-2277206</v>
          </cell>
        </row>
        <row r="920">
          <cell r="B920" t="str">
            <v>413890</v>
          </cell>
          <cell r="C920">
            <v>0</v>
          </cell>
        </row>
        <row r="921">
          <cell r="B921" t="str">
            <v>610674</v>
          </cell>
          <cell r="C921">
            <v>121175</v>
          </cell>
        </row>
        <row r="922">
          <cell r="B922" t="str">
            <v>610671</v>
          </cell>
          <cell r="C922">
            <v>416478</v>
          </cell>
        </row>
        <row r="923">
          <cell r="B923" t="str">
            <v>530671</v>
          </cell>
          <cell r="C923">
            <v>-1490070</v>
          </cell>
        </row>
        <row r="924">
          <cell r="B924" t="str">
            <v>610676</v>
          </cell>
          <cell r="C924">
            <v>142324</v>
          </cell>
        </row>
        <row r="925">
          <cell r="B925" t="str">
            <v>530676</v>
          </cell>
          <cell r="C925">
            <v>-187808</v>
          </cell>
        </row>
        <row r="926">
          <cell r="B926" t="str">
            <v>610675</v>
          </cell>
          <cell r="C926">
            <v>128366</v>
          </cell>
        </row>
        <row r="927">
          <cell r="B927" t="str">
            <v>530675</v>
          </cell>
          <cell r="C927">
            <v>-166013</v>
          </cell>
        </row>
        <row r="928">
          <cell r="B928" t="str">
            <v>530677</v>
          </cell>
          <cell r="C928">
            <v>-24095</v>
          </cell>
        </row>
        <row r="929">
          <cell r="B929" t="str">
            <v>610677</v>
          </cell>
          <cell r="C929">
            <v>46191</v>
          </cell>
        </row>
        <row r="930">
          <cell r="B930" t="str">
            <v>530040</v>
          </cell>
          <cell r="C930">
            <v>-769260</v>
          </cell>
        </row>
        <row r="931">
          <cell r="B931" t="str">
            <v>620940</v>
          </cell>
          <cell r="C931">
            <v>0</v>
          </cell>
        </row>
        <row r="932">
          <cell r="B932" t="str">
            <v>213850</v>
          </cell>
          <cell r="C932">
            <v>0</v>
          </cell>
        </row>
        <row r="933">
          <cell r="B933" t="str">
            <v>620523</v>
          </cell>
          <cell r="C933">
            <v>3873816</v>
          </cell>
        </row>
        <row r="934">
          <cell r="B934" t="str">
            <v>140300</v>
          </cell>
          <cell r="C934">
            <v>-176151499</v>
          </cell>
        </row>
        <row r="935">
          <cell r="B935" t="str">
            <v>110300</v>
          </cell>
          <cell r="C935">
            <v>266022372</v>
          </cell>
        </row>
        <row r="936">
          <cell r="B936" t="str">
            <v>620522</v>
          </cell>
          <cell r="C936">
            <v>-246987</v>
          </cell>
        </row>
        <row r="937">
          <cell r="B937" t="str">
            <v>620520</v>
          </cell>
          <cell r="C937">
            <v>178267</v>
          </cell>
        </row>
        <row r="938">
          <cell r="B938" t="str">
            <v>741300</v>
          </cell>
          <cell r="C938">
            <v>15676588</v>
          </cell>
        </row>
        <row r="939">
          <cell r="B939" t="str">
            <v>620521</v>
          </cell>
          <cell r="C939">
            <v>661216</v>
          </cell>
        </row>
        <row r="940">
          <cell r="B940" t="str">
            <v>690041</v>
          </cell>
          <cell r="C940">
            <v>0</v>
          </cell>
        </row>
        <row r="941">
          <cell r="B941" t="str">
            <v>620534</v>
          </cell>
          <cell r="C941">
            <v>0</v>
          </cell>
        </row>
        <row r="942">
          <cell r="B942" t="str">
            <v>926020</v>
          </cell>
          <cell r="C942">
            <v>0</v>
          </cell>
        </row>
        <row r="943">
          <cell r="B943" t="str">
            <v>926010</v>
          </cell>
          <cell r="C943">
            <v>0</v>
          </cell>
        </row>
        <row r="944">
          <cell r="B944" t="str">
            <v>203160</v>
          </cell>
          <cell r="C944">
            <v>0</v>
          </cell>
        </row>
        <row r="945">
          <cell r="B945" t="str">
            <v>203080</v>
          </cell>
          <cell r="C945">
            <v>557780</v>
          </cell>
        </row>
        <row r="946">
          <cell r="B946" t="str">
            <v>204100</v>
          </cell>
          <cell r="C946">
            <v>0</v>
          </cell>
        </row>
        <row r="947">
          <cell r="B947" t="str">
            <v>550718</v>
          </cell>
          <cell r="C947">
            <v>-958572</v>
          </cell>
        </row>
        <row r="948">
          <cell r="B948" t="str">
            <v>550711</v>
          </cell>
          <cell r="C948">
            <v>-765715</v>
          </cell>
        </row>
        <row r="949">
          <cell r="B949" t="str">
            <v>620730</v>
          </cell>
          <cell r="C949">
            <v>184756</v>
          </cell>
        </row>
        <row r="950">
          <cell r="B950" t="str">
            <v>620700</v>
          </cell>
          <cell r="C950">
            <v>167627</v>
          </cell>
        </row>
        <row r="951">
          <cell r="B951" t="str">
            <v>550719</v>
          </cell>
          <cell r="C951">
            <v>-633758</v>
          </cell>
        </row>
        <row r="952">
          <cell r="B952" t="str">
            <v>550721</v>
          </cell>
          <cell r="C952">
            <v>-2160</v>
          </cell>
        </row>
        <row r="953">
          <cell r="B953" t="str">
            <v>229100</v>
          </cell>
          <cell r="C953">
            <v>29757</v>
          </cell>
        </row>
        <row r="954">
          <cell r="B954" t="str">
            <v>550724</v>
          </cell>
          <cell r="C954">
            <v>-176262</v>
          </cell>
        </row>
        <row r="955">
          <cell r="B955" t="str">
            <v>550716</v>
          </cell>
          <cell r="C955">
            <v>0</v>
          </cell>
        </row>
        <row r="956">
          <cell r="B956" t="str">
            <v>550717</v>
          </cell>
          <cell r="C956">
            <v>-2119638</v>
          </cell>
        </row>
        <row r="957">
          <cell r="B957" t="str">
            <v>550712</v>
          </cell>
          <cell r="C957">
            <v>-430186</v>
          </cell>
        </row>
        <row r="958">
          <cell r="B958" t="str">
            <v>550715</v>
          </cell>
          <cell r="C958">
            <v>-4429796</v>
          </cell>
        </row>
        <row r="959">
          <cell r="B959" t="str">
            <v>550714</v>
          </cell>
          <cell r="C959">
            <v>-96835</v>
          </cell>
        </row>
        <row r="960">
          <cell r="B960" t="str">
            <v>550713</v>
          </cell>
          <cell r="C960">
            <v>-4043014</v>
          </cell>
        </row>
        <row r="961">
          <cell r="B961" t="str">
            <v>618096</v>
          </cell>
          <cell r="C961">
            <v>327497</v>
          </cell>
        </row>
        <row r="962">
          <cell r="B962" t="str">
            <v>618095</v>
          </cell>
          <cell r="C962">
            <v>2167710</v>
          </cell>
        </row>
        <row r="963">
          <cell r="B963" t="str">
            <v>550170</v>
          </cell>
          <cell r="C963">
            <v>0</v>
          </cell>
        </row>
        <row r="964">
          <cell r="B964" t="str">
            <v>620611</v>
          </cell>
          <cell r="C964">
            <v>957654</v>
          </cell>
        </row>
        <row r="965">
          <cell r="B965" t="str">
            <v>560040</v>
          </cell>
          <cell r="C965">
            <v>0</v>
          </cell>
        </row>
        <row r="966">
          <cell r="B966" t="str">
            <v>620890</v>
          </cell>
          <cell r="C966">
            <v>0</v>
          </cell>
        </row>
        <row r="967">
          <cell r="B967" t="str">
            <v>620524</v>
          </cell>
          <cell r="C967">
            <v>203131</v>
          </cell>
        </row>
        <row r="968">
          <cell r="B968" t="str">
            <v>140400</v>
          </cell>
          <cell r="C968">
            <v>-6021295</v>
          </cell>
        </row>
        <row r="969">
          <cell r="B969" t="str">
            <v>741400</v>
          </cell>
          <cell r="C969">
            <v>266682</v>
          </cell>
        </row>
        <row r="970">
          <cell r="B970" t="str">
            <v>619092</v>
          </cell>
          <cell r="C970">
            <v>-150720</v>
          </cell>
        </row>
        <row r="971">
          <cell r="B971" t="str">
            <v>618092</v>
          </cell>
          <cell r="C971">
            <v>252769</v>
          </cell>
        </row>
        <row r="972">
          <cell r="B972" t="str">
            <v>376060</v>
          </cell>
          <cell r="C972">
            <v>-349374</v>
          </cell>
        </row>
        <row r="973">
          <cell r="B973" t="str">
            <v>620321</v>
          </cell>
          <cell r="C973">
            <v>432650</v>
          </cell>
        </row>
        <row r="974">
          <cell r="B974" t="str">
            <v>610712</v>
          </cell>
          <cell r="C974">
            <v>1466</v>
          </cell>
        </row>
        <row r="975">
          <cell r="B975" t="str">
            <v>560729</v>
          </cell>
          <cell r="C975">
            <v>0</v>
          </cell>
        </row>
        <row r="976">
          <cell r="B976" t="str">
            <v>530611</v>
          </cell>
          <cell r="C976">
            <v>4200000</v>
          </cell>
        </row>
        <row r="977">
          <cell r="B977" t="str">
            <v>610060</v>
          </cell>
          <cell r="C977">
            <v>1054</v>
          </cell>
        </row>
        <row r="978">
          <cell r="B978" t="str">
            <v>620260</v>
          </cell>
          <cell r="C978">
            <v>2058762</v>
          </cell>
        </row>
        <row r="979">
          <cell r="B979" t="str">
            <v>620263</v>
          </cell>
          <cell r="C979">
            <v>169596</v>
          </cell>
        </row>
        <row r="980">
          <cell r="B980" t="str">
            <v>620262</v>
          </cell>
          <cell r="C980">
            <v>0</v>
          </cell>
        </row>
        <row r="981">
          <cell r="B981" t="str">
            <v>675000</v>
          </cell>
          <cell r="C981">
            <v>-1200222</v>
          </cell>
        </row>
        <row r="982">
          <cell r="B982" t="str">
            <v>275000</v>
          </cell>
          <cell r="C982">
            <v>-2486587</v>
          </cell>
        </row>
        <row r="983">
          <cell r="B983" t="str">
            <v>481200</v>
          </cell>
          <cell r="C983">
            <v>0</v>
          </cell>
        </row>
        <row r="984">
          <cell r="B984" t="str">
            <v>366030</v>
          </cell>
          <cell r="C984">
            <v>-5103</v>
          </cell>
        </row>
        <row r="985">
          <cell r="B985" t="str">
            <v>366110</v>
          </cell>
          <cell r="C985">
            <v>-461748</v>
          </cell>
        </row>
        <row r="986">
          <cell r="B986" t="str">
            <v>761750</v>
          </cell>
          <cell r="C986">
            <v>83318</v>
          </cell>
        </row>
        <row r="987">
          <cell r="B987" t="str">
            <v>620526</v>
          </cell>
          <cell r="C987">
            <v>11025880</v>
          </cell>
        </row>
        <row r="988">
          <cell r="B988" t="str">
            <v>620528</v>
          </cell>
          <cell r="C988">
            <v>7559992</v>
          </cell>
        </row>
        <row r="989">
          <cell r="B989" t="str">
            <v>620532</v>
          </cell>
          <cell r="C989">
            <v>287886</v>
          </cell>
        </row>
        <row r="990">
          <cell r="B990" t="str">
            <v>620529</v>
          </cell>
          <cell r="C990">
            <v>329684</v>
          </cell>
        </row>
        <row r="991">
          <cell r="B991" t="str">
            <v>620530</v>
          </cell>
          <cell r="C991">
            <v>657940</v>
          </cell>
        </row>
        <row r="992">
          <cell r="B992" t="str">
            <v>620531</v>
          </cell>
          <cell r="C992">
            <v>1208</v>
          </cell>
        </row>
        <row r="993">
          <cell r="B993" t="str">
            <v>690040</v>
          </cell>
          <cell r="C993">
            <v>-72380206</v>
          </cell>
        </row>
        <row r="994">
          <cell r="B994" t="str">
            <v>560726</v>
          </cell>
          <cell r="C994">
            <v>-507046739</v>
          </cell>
        </row>
        <row r="995">
          <cell r="B995" t="str">
            <v>530727</v>
          </cell>
          <cell r="C995">
            <v>-113815011</v>
          </cell>
        </row>
        <row r="996">
          <cell r="B996" t="str">
            <v>560731</v>
          </cell>
          <cell r="C996">
            <v>524126</v>
          </cell>
        </row>
        <row r="997">
          <cell r="B997" t="str">
            <v>275299</v>
          </cell>
          <cell r="C997">
            <v>-16581438</v>
          </cell>
        </row>
        <row r="998">
          <cell r="B998" t="str">
            <v>530726</v>
          </cell>
          <cell r="C998">
            <v>-145314694</v>
          </cell>
        </row>
        <row r="999">
          <cell r="B999" t="str">
            <v>560730</v>
          </cell>
          <cell r="C999">
            <v>0</v>
          </cell>
        </row>
        <row r="1000">
          <cell r="B1000" t="str">
            <v>560727</v>
          </cell>
          <cell r="C1000">
            <v>-139660662</v>
          </cell>
        </row>
        <row r="1001">
          <cell r="B1001" t="str">
            <v>560728</v>
          </cell>
          <cell r="C1001">
            <v>-219379122</v>
          </cell>
        </row>
        <row r="1002">
          <cell r="B1002" t="str">
            <v>404021</v>
          </cell>
          <cell r="C1002">
            <v>4214</v>
          </cell>
        </row>
        <row r="1003">
          <cell r="B1003" t="str">
            <v>262000</v>
          </cell>
          <cell r="C1003">
            <v>3306595</v>
          </cell>
        </row>
        <row r="1004">
          <cell r="B1004" t="str">
            <v>304000</v>
          </cell>
          <cell r="C1004">
            <v>51456444</v>
          </cell>
        </row>
        <row r="1005">
          <cell r="B1005" t="str">
            <v>304100</v>
          </cell>
          <cell r="C1005">
            <v>-19111523</v>
          </cell>
        </row>
        <row r="1006">
          <cell r="B1006" t="str">
            <v>304200</v>
          </cell>
          <cell r="C1006">
            <v>15411450</v>
          </cell>
        </row>
        <row r="1007">
          <cell r="B1007" t="str">
            <v>245000</v>
          </cell>
          <cell r="C1007">
            <v>0</v>
          </cell>
        </row>
        <row r="1008">
          <cell r="B1008" t="str">
            <v>262080</v>
          </cell>
          <cell r="C1008">
            <v>520081</v>
          </cell>
        </row>
        <row r="1009">
          <cell r="B1009" t="str">
            <v>761130</v>
          </cell>
          <cell r="C1009">
            <v>0</v>
          </cell>
        </row>
        <row r="1010">
          <cell r="B1010" t="str">
            <v>426000</v>
          </cell>
          <cell r="C1010">
            <v>0</v>
          </cell>
        </row>
        <row r="1011">
          <cell r="B1011" t="str">
            <v>427000</v>
          </cell>
          <cell r="C1011">
            <v>-364577</v>
          </cell>
        </row>
        <row r="1012">
          <cell r="B1012" t="str">
            <v>422010</v>
          </cell>
          <cell r="C1012">
            <v>-912817</v>
          </cell>
        </row>
        <row r="1013">
          <cell r="B1013" t="str">
            <v>422000</v>
          </cell>
          <cell r="C1013">
            <v>0</v>
          </cell>
        </row>
        <row r="1014">
          <cell r="B1014" t="str">
            <v>203020</v>
          </cell>
          <cell r="C1014">
            <v>131</v>
          </cell>
        </row>
        <row r="1015">
          <cell r="B1015" t="str">
            <v>362000</v>
          </cell>
          <cell r="C1015">
            <v>-13039237</v>
          </cell>
        </row>
        <row r="1016">
          <cell r="B1016" t="str">
            <v>275042</v>
          </cell>
          <cell r="C1016">
            <v>0</v>
          </cell>
        </row>
        <row r="1017">
          <cell r="B1017" t="str">
            <v>620710</v>
          </cell>
          <cell r="C1017">
            <v>0</v>
          </cell>
        </row>
        <row r="1018">
          <cell r="B1018" t="str">
            <v>620617</v>
          </cell>
          <cell r="C1018">
            <v>6174236</v>
          </cell>
        </row>
        <row r="1019">
          <cell r="B1019" t="str">
            <v>363120</v>
          </cell>
          <cell r="C1019">
            <v>0</v>
          </cell>
        </row>
        <row r="1020">
          <cell r="B1020" t="str">
            <v>363410</v>
          </cell>
          <cell r="C1020">
            <v>0</v>
          </cell>
        </row>
        <row r="1021">
          <cell r="B1021" t="str">
            <v>363420</v>
          </cell>
          <cell r="C1021">
            <v>0</v>
          </cell>
        </row>
        <row r="1022">
          <cell r="B1022" t="str">
            <v>363000</v>
          </cell>
          <cell r="C1022">
            <v>0</v>
          </cell>
        </row>
        <row r="1023">
          <cell r="B1023" t="str">
            <v>363510</v>
          </cell>
          <cell r="C1023">
            <v>0</v>
          </cell>
        </row>
        <row r="1024">
          <cell r="B1024" t="str">
            <v>363950</v>
          </cell>
          <cell r="C1024">
            <v>0</v>
          </cell>
        </row>
        <row r="1025">
          <cell r="B1025" t="str">
            <v>363200</v>
          </cell>
          <cell r="C1025">
            <v>0</v>
          </cell>
        </row>
        <row r="1026">
          <cell r="B1026" t="str">
            <v>620014</v>
          </cell>
          <cell r="C1026">
            <v>78</v>
          </cell>
        </row>
        <row r="1027">
          <cell r="B1027" t="str">
            <v>451070</v>
          </cell>
          <cell r="C1027">
            <v>-11243948</v>
          </cell>
        </row>
        <row r="1028">
          <cell r="B1028" t="str">
            <v>363980</v>
          </cell>
          <cell r="C1028">
            <v>0</v>
          </cell>
        </row>
        <row r="1029">
          <cell r="B1029" t="str">
            <v>620015</v>
          </cell>
          <cell r="C1029">
            <v>0</v>
          </cell>
        </row>
        <row r="1030">
          <cell r="B1030" t="str">
            <v>620264</v>
          </cell>
          <cell r="C1030">
            <v>67838</v>
          </cell>
        </row>
        <row r="1031">
          <cell r="B1031" t="str">
            <v>174020</v>
          </cell>
          <cell r="C1031">
            <v>53761</v>
          </cell>
        </row>
        <row r="1032">
          <cell r="B1032" t="str">
            <v>174000</v>
          </cell>
          <cell r="C1032">
            <v>0</v>
          </cell>
        </row>
        <row r="1033">
          <cell r="B1033" t="str">
            <v>371600</v>
          </cell>
          <cell r="C1033">
            <v>0</v>
          </cell>
        </row>
        <row r="1034">
          <cell r="B1034" t="str">
            <v>371800</v>
          </cell>
          <cell r="C1034">
            <v>-84035</v>
          </cell>
        </row>
        <row r="1035">
          <cell r="B1035" t="str">
            <v>610729</v>
          </cell>
          <cell r="C1035">
            <v>-6</v>
          </cell>
        </row>
        <row r="1036">
          <cell r="B1036" t="str">
            <v>412018</v>
          </cell>
          <cell r="C1036">
            <v>46484</v>
          </cell>
        </row>
        <row r="1037">
          <cell r="B1037" t="str">
            <v>363800</v>
          </cell>
          <cell r="C1037">
            <v>-171550</v>
          </cell>
        </row>
        <row r="1038">
          <cell r="B1038" t="str">
            <v>213610</v>
          </cell>
          <cell r="C1038">
            <v>0</v>
          </cell>
        </row>
        <row r="1039">
          <cell r="B1039" t="str">
            <v>110510</v>
          </cell>
          <cell r="C1039">
            <v>0</v>
          </cell>
        </row>
        <row r="1040">
          <cell r="B1040" t="str">
            <v>110900</v>
          </cell>
          <cell r="C1040">
            <v>0</v>
          </cell>
        </row>
        <row r="1041">
          <cell r="B1041" t="str">
            <v>110910</v>
          </cell>
          <cell r="C1041">
            <v>0</v>
          </cell>
        </row>
        <row r="1042">
          <cell r="B1042" t="str">
            <v>110930</v>
          </cell>
          <cell r="C1042">
            <v>0</v>
          </cell>
        </row>
        <row r="1043">
          <cell r="B1043" t="str">
            <v>140900</v>
          </cell>
          <cell r="C1043">
            <v>0</v>
          </cell>
        </row>
        <row r="1044">
          <cell r="B1044" t="str">
            <v>140910</v>
          </cell>
          <cell r="C1044">
            <v>0</v>
          </cell>
        </row>
        <row r="1045">
          <cell r="B1045" t="str">
            <v>140920</v>
          </cell>
          <cell r="C1045">
            <v>0</v>
          </cell>
        </row>
        <row r="1046">
          <cell r="B1046" t="str">
            <v>140930</v>
          </cell>
          <cell r="C1046">
            <v>0</v>
          </cell>
        </row>
        <row r="1047">
          <cell r="B1047" t="str">
            <v>174010</v>
          </cell>
          <cell r="C1047">
            <v>0</v>
          </cell>
        </row>
        <row r="1048">
          <cell r="B1048" t="str">
            <v>174030</v>
          </cell>
          <cell r="C1048">
            <v>0</v>
          </cell>
        </row>
        <row r="1049">
          <cell r="B1049" t="str">
            <v>204001</v>
          </cell>
          <cell r="C1049">
            <v>0</v>
          </cell>
        </row>
        <row r="1050">
          <cell r="B1050" t="str">
            <v>204160</v>
          </cell>
          <cell r="C1050">
            <v>0</v>
          </cell>
        </row>
        <row r="1051">
          <cell r="B1051" t="str">
            <v>204170</v>
          </cell>
          <cell r="C1051">
            <v>0</v>
          </cell>
        </row>
        <row r="1052">
          <cell r="B1052" t="str">
            <v>204360</v>
          </cell>
          <cell r="C1052">
            <v>0</v>
          </cell>
        </row>
        <row r="1053">
          <cell r="B1053" t="str">
            <v>204500</v>
          </cell>
          <cell r="C1053">
            <v>0</v>
          </cell>
        </row>
        <row r="1054">
          <cell r="B1054" t="str">
            <v>204540</v>
          </cell>
          <cell r="C1054">
            <v>0</v>
          </cell>
        </row>
        <row r="1055">
          <cell r="B1055" t="str">
            <v>205001</v>
          </cell>
          <cell r="C1055">
            <v>0</v>
          </cell>
        </row>
        <row r="1056">
          <cell r="B1056" t="str">
            <v>205010</v>
          </cell>
          <cell r="C1056">
            <v>0</v>
          </cell>
        </row>
        <row r="1057">
          <cell r="B1057" t="str">
            <v>211850</v>
          </cell>
          <cell r="C1057">
            <v>0</v>
          </cell>
        </row>
        <row r="1058">
          <cell r="B1058" t="str">
            <v>211862</v>
          </cell>
          <cell r="C1058">
            <v>0</v>
          </cell>
        </row>
        <row r="1059">
          <cell r="B1059" t="str">
            <v>211881</v>
          </cell>
          <cell r="C1059">
            <v>0</v>
          </cell>
        </row>
        <row r="1060">
          <cell r="B1060" t="str">
            <v>213055</v>
          </cell>
          <cell r="C1060">
            <v>0</v>
          </cell>
        </row>
        <row r="1061">
          <cell r="B1061" t="str">
            <v>213058</v>
          </cell>
          <cell r="C1061">
            <v>0</v>
          </cell>
        </row>
        <row r="1062">
          <cell r="B1062" t="str">
            <v>213059</v>
          </cell>
          <cell r="C1062">
            <v>0</v>
          </cell>
        </row>
        <row r="1063">
          <cell r="B1063" t="str">
            <v>213111</v>
          </cell>
          <cell r="C1063">
            <v>0</v>
          </cell>
        </row>
        <row r="1064">
          <cell r="B1064" t="str">
            <v>213310</v>
          </cell>
          <cell r="C1064">
            <v>0</v>
          </cell>
        </row>
        <row r="1065">
          <cell r="B1065" t="str">
            <v>213340</v>
          </cell>
          <cell r="C1065">
            <v>0</v>
          </cell>
        </row>
        <row r="1066">
          <cell r="B1066" t="str">
            <v>213370</v>
          </cell>
          <cell r="C1066">
            <v>0</v>
          </cell>
        </row>
        <row r="1067">
          <cell r="B1067" t="str">
            <v>213380</v>
          </cell>
          <cell r="C1067">
            <v>0</v>
          </cell>
        </row>
        <row r="1068">
          <cell r="B1068" t="str">
            <v>213390</v>
          </cell>
          <cell r="C1068">
            <v>0</v>
          </cell>
        </row>
        <row r="1069">
          <cell r="B1069" t="str">
            <v>213400</v>
          </cell>
          <cell r="C1069">
            <v>0</v>
          </cell>
        </row>
        <row r="1070">
          <cell r="B1070" t="str">
            <v>213410</v>
          </cell>
          <cell r="C1070">
            <v>0</v>
          </cell>
        </row>
        <row r="1071">
          <cell r="B1071" t="str">
            <v>213800</v>
          </cell>
          <cell r="C1071">
            <v>0</v>
          </cell>
        </row>
        <row r="1072">
          <cell r="B1072" t="str">
            <v>214000</v>
          </cell>
          <cell r="C1072">
            <v>0</v>
          </cell>
        </row>
        <row r="1073">
          <cell r="B1073" t="str">
            <v>214010</v>
          </cell>
          <cell r="C1073">
            <v>0</v>
          </cell>
        </row>
        <row r="1074">
          <cell r="B1074" t="str">
            <v>214011</v>
          </cell>
          <cell r="C1074">
            <v>0</v>
          </cell>
        </row>
        <row r="1075">
          <cell r="B1075" t="str">
            <v>214190</v>
          </cell>
          <cell r="C1075">
            <v>0</v>
          </cell>
        </row>
        <row r="1076">
          <cell r="B1076" t="str">
            <v>214981</v>
          </cell>
          <cell r="C1076">
            <v>0</v>
          </cell>
        </row>
        <row r="1077">
          <cell r="B1077" t="str">
            <v>214982</v>
          </cell>
          <cell r="C1077">
            <v>0</v>
          </cell>
        </row>
        <row r="1078">
          <cell r="B1078" t="str">
            <v>214983</v>
          </cell>
          <cell r="C1078">
            <v>0</v>
          </cell>
        </row>
        <row r="1079">
          <cell r="B1079" t="str">
            <v>214984</v>
          </cell>
          <cell r="C1079">
            <v>0</v>
          </cell>
        </row>
        <row r="1080">
          <cell r="B1080" t="str">
            <v>215980</v>
          </cell>
          <cell r="C1080">
            <v>0</v>
          </cell>
        </row>
        <row r="1081">
          <cell r="B1081" t="str">
            <v>219060</v>
          </cell>
          <cell r="C1081">
            <v>0</v>
          </cell>
        </row>
        <row r="1082">
          <cell r="B1082" t="str">
            <v>228610</v>
          </cell>
          <cell r="C1082">
            <v>0</v>
          </cell>
        </row>
        <row r="1083">
          <cell r="B1083" t="str">
            <v>228650</v>
          </cell>
          <cell r="C1083">
            <v>0</v>
          </cell>
        </row>
        <row r="1084">
          <cell r="B1084" t="str">
            <v>228660</v>
          </cell>
          <cell r="C1084">
            <v>0</v>
          </cell>
        </row>
        <row r="1085">
          <cell r="B1085" t="str">
            <v>229000</v>
          </cell>
          <cell r="C1085">
            <v>0</v>
          </cell>
        </row>
        <row r="1086">
          <cell r="B1086" t="str">
            <v>229700</v>
          </cell>
          <cell r="C1086">
            <v>0</v>
          </cell>
        </row>
        <row r="1087">
          <cell r="B1087" t="str">
            <v>231040</v>
          </cell>
          <cell r="C1087">
            <v>0</v>
          </cell>
        </row>
        <row r="1088">
          <cell r="B1088" t="str">
            <v>231041</v>
          </cell>
          <cell r="C1088">
            <v>0</v>
          </cell>
        </row>
        <row r="1089">
          <cell r="B1089" t="str">
            <v>231042</v>
          </cell>
          <cell r="C1089">
            <v>0</v>
          </cell>
        </row>
        <row r="1090">
          <cell r="B1090" t="str">
            <v>231043</v>
          </cell>
          <cell r="C1090">
            <v>0</v>
          </cell>
        </row>
        <row r="1091">
          <cell r="B1091" t="str">
            <v>244150</v>
          </cell>
          <cell r="C1091">
            <v>0</v>
          </cell>
        </row>
        <row r="1092">
          <cell r="B1092" t="str">
            <v>255030</v>
          </cell>
          <cell r="C1092">
            <v>0</v>
          </cell>
        </row>
        <row r="1093">
          <cell r="B1093" t="str">
            <v>259000</v>
          </cell>
          <cell r="C1093">
            <v>0</v>
          </cell>
        </row>
        <row r="1094">
          <cell r="B1094" t="str">
            <v>266000</v>
          </cell>
          <cell r="C1094">
            <v>0</v>
          </cell>
        </row>
        <row r="1095">
          <cell r="B1095" t="str">
            <v>266010</v>
          </cell>
          <cell r="C1095">
            <v>0</v>
          </cell>
        </row>
        <row r="1096">
          <cell r="B1096" t="str">
            <v>274000</v>
          </cell>
          <cell r="C1096">
            <v>0</v>
          </cell>
        </row>
        <row r="1097">
          <cell r="B1097" t="str">
            <v>274200</v>
          </cell>
          <cell r="C1097">
            <v>0</v>
          </cell>
        </row>
        <row r="1098">
          <cell r="B1098" t="str">
            <v>275015</v>
          </cell>
          <cell r="C1098">
            <v>0</v>
          </cell>
        </row>
        <row r="1099">
          <cell r="B1099" t="str">
            <v>275016</v>
          </cell>
          <cell r="C1099">
            <v>0</v>
          </cell>
        </row>
        <row r="1100">
          <cell r="B1100" t="str">
            <v>275028</v>
          </cell>
          <cell r="C1100">
            <v>0</v>
          </cell>
        </row>
        <row r="1101">
          <cell r="B1101" t="str">
            <v>275029</v>
          </cell>
          <cell r="C1101">
            <v>0</v>
          </cell>
        </row>
        <row r="1102">
          <cell r="B1102" t="str">
            <v>275053</v>
          </cell>
          <cell r="C1102">
            <v>0</v>
          </cell>
        </row>
        <row r="1103">
          <cell r="B1103" t="str">
            <v>275054</v>
          </cell>
          <cell r="C1103">
            <v>0</v>
          </cell>
        </row>
        <row r="1104">
          <cell r="B1104" t="str">
            <v>275066</v>
          </cell>
          <cell r="C1104">
            <v>0</v>
          </cell>
        </row>
        <row r="1105">
          <cell r="B1105" t="str">
            <v>275067</v>
          </cell>
          <cell r="C1105">
            <v>0</v>
          </cell>
        </row>
        <row r="1106">
          <cell r="B1106" t="str">
            <v>275068</v>
          </cell>
          <cell r="C1106">
            <v>0</v>
          </cell>
        </row>
        <row r="1107">
          <cell r="B1107" t="str">
            <v>275072</v>
          </cell>
          <cell r="C1107">
            <v>0</v>
          </cell>
        </row>
        <row r="1108">
          <cell r="B1108" t="str">
            <v>275073</v>
          </cell>
          <cell r="C1108">
            <v>0</v>
          </cell>
        </row>
        <row r="1109">
          <cell r="B1109" t="str">
            <v>275076</v>
          </cell>
          <cell r="C1109">
            <v>0</v>
          </cell>
        </row>
        <row r="1110">
          <cell r="B1110" t="str">
            <v>275079</v>
          </cell>
          <cell r="C1110">
            <v>0</v>
          </cell>
        </row>
        <row r="1111">
          <cell r="B1111" t="str">
            <v>275080</v>
          </cell>
          <cell r="C1111">
            <v>0</v>
          </cell>
        </row>
        <row r="1112">
          <cell r="B1112" t="str">
            <v>275081</v>
          </cell>
          <cell r="C1112">
            <v>0</v>
          </cell>
        </row>
        <row r="1113">
          <cell r="B1113" t="str">
            <v>275086</v>
          </cell>
          <cell r="C1113">
            <v>-1127083</v>
          </cell>
        </row>
        <row r="1114">
          <cell r="B1114" t="str">
            <v>275087</v>
          </cell>
          <cell r="C1114">
            <v>-1020416</v>
          </cell>
        </row>
        <row r="1115">
          <cell r="B1115" t="str">
            <v>275091</v>
          </cell>
          <cell r="C1115">
            <v>0</v>
          </cell>
        </row>
        <row r="1116">
          <cell r="B1116" t="str">
            <v>275092</v>
          </cell>
          <cell r="C1116">
            <v>0</v>
          </cell>
        </row>
        <row r="1117">
          <cell r="B1117" t="str">
            <v>275094</v>
          </cell>
          <cell r="C1117">
            <v>0</v>
          </cell>
        </row>
        <row r="1118">
          <cell r="B1118" t="str">
            <v>275097</v>
          </cell>
          <cell r="C1118">
            <v>0</v>
          </cell>
        </row>
        <row r="1119">
          <cell r="B1119" t="str">
            <v>275130</v>
          </cell>
          <cell r="C1119">
            <v>0</v>
          </cell>
        </row>
        <row r="1120">
          <cell r="B1120" t="str">
            <v>275166</v>
          </cell>
          <cell r="C1120">
            <v>0</v>
          </cell>
        </row>
        <row r="1121">
          <cell r="B1121" t="str">
            <v>275191</v>
          </cell>
          <cell r="C1121">
            <v>0</v>
          </cell>
        </row>
        <row r="1122">
          <cell r="B1122" t="str">
            <v>275193</v>
          </cell>
          <cell r="C1122">
            <v>0</v>
          </cell>
        </row>
        <row r="1123">
          <cell r="B1123" t="str">
            <v>275194</v>
          </cell>
          <cell r="C1123">
            <v>0</v>
          </cell>
        </row>
        <row r="1124">
          <cell r="B1124" t="str">
            <v>275197</v>
          </cell>
          <cell r="C1124">
            <v>0</v>
          </cell>
        </row>
        <row r="1125">
          <cell r="B1125" t="str">
            <v>275198</v>
          </cell>
          <cell r="C1125">
            <v>0</v>
          </cell>
        </row>
        <row r="1126">
          <cell r="B1126" t="str">
            <v>275230</v>
          </cell>
          <cell r="C1126">
            <v>0</v>
          </cell>
        </row>
        <row r="1127">
          <cell r="B1127" t="str">
            <v>275231</v>
          </cell>
          <cell r="C1127">
            <v>0</v>
          </cell>
        </row>
        <row r="1128">
          <cell r="B1128" t="str">
            <v>275233</v>
          </cell>
          <cell r="C1128">
            <v>0</v>
          </cell>
        </row>
        <row r="1129">
          <cell r="B1129" t="str">
            <v>275234</v>
          </cell>
          <cell r="C1129">
            <v>0</v>
          </cell>
        </row>
        <row r="1130">
          <cell r="B1130" t="str">
            <v>275240</v>
          </cell>
          <cell r="C1130">
            <v>0</v>
          </cell>
        </row>
        <row r="1131">
          <cell r="B1131" t="str">
            <v>275242</v>
          </cell>
          <cell r="C1131">
            <v>0</v>
          </cell>
        </row>
        <row r="1132">
          <cell r="B1132" t="str">
            <v>275245</v>
          </cell>
          <cell r="C1132">
            <v>0</v>
          </cell>
        </row>
        <row r="1133">
          <cell r="B1133" t="str">
            <v>275246</v>
          </cell>
          <cell r="C1133">
            <v>0</v>
          </cell>
        </row>
        <row r="1134">
          <cell r="B1134" t="str">
            <v>275247</v>
          </cell>
          <cell r="C1134">
            <v>0</v>
          </cell>
        </row>
        <row r="1135">
          <cell r="B1135" t="str">
            <v>275249</v>
          </cell>
          <cell r="C1135">
            <v>0</v>
          </cell>
        </row>
        <row r="1136">
          <cell r="B1136" t="str">
            <v>275250</v>
          </cell>
          <cell r="C1136">
            <v>0</v>
          </cell>
        </row>
        <row r="1137">
          <cell r="B1137" t="str">
            <v>275251</v>
          </cell>
          <cell r="C1137">
            <v>0</v>
          </cell>
        </row>
        <row r="1138">
          <cell r="B1138" t="str">
            <v>275252</v>
          </cell>
          <cell r="C1138">
            <v>0</v>
          </cell>
        </row>
        <row r="1139">
          <cell r="B1139" t="str">
            <v>275253</v>
          </cell>
          <cell r="C1139">
            <v>0</v>
          </cell>
        </row>
        <row r="1140">
          <cell r="B1140" t="str">
            <v>275254</v>
          </cell>
          <cell r="C1140">
            <v>0</v>
          </cell>
        </row>
        <row r="1141">
          <cell r="B1141" t="str">
            <v>275267</v>
          </cell>
          <cell r="C1141">
            <v>0</v>
          </cell>
        </row>
        <row r="1142">
          <cell r="B1142" t="str">
            <v>275268</v>
          </cell>
          <cell r="C1142">
            <v>0</v>
          </cell>
        </row>
        <row r="1143">
          <cell r="B1143" t="str">
            <v>275348</v>
          </cell>
          <cell r="C1143">
            <v>0</v>
          </cell>
        </row>
        <row r="1144">
          <cell r="B1144" t="str">
            <v>277030</v>
          </cell>
          <cell r="C1144">
            <v>0</v>
          </cell>
        </row>
        <row r="1145">
          <cell r="B1145" t="str">
            <v>277040</v>
          </cell>
          <cell r="C1145">
            <v>0</v>
          </cell>
        </row>
        <row r="1146">
          <cell r="B1146" t="str">
            <v>277050</v>
          </cell>
          <cell r="C1146">
            <v>0</v>
          </cell>
        </row>
        <row r="1147">
          <cell r="B1147" t="str">
            <v>277100</v>
          </cell>
          <cell r="C1147">
            <v>0</v>
          </cell>
        </row>
        <row r="1148">
          <cell r="B1148" t="str">
            <v>277990</v>
          </cell>
          <cell r="C1148">
            <v>0</v>
          </cell>
        </row>
        <row r="1149">
          <cell r="B1149" t="str">
            <v>284020</v>
          </cell>
          <cell r="C1149">
            <v>0</v>
          </cell>
        </row>
        <row r="1150">
          <cell r="B1150" t="str">
            <v>288000</v>
          </cell>
          <cell r="C1150">
            <v>0</v>
          </cell>
        </row>
        <row r="1151">
          <cell r="B1151" t="str">
            <v>288010</v>
          </cell>
          <cell r="C1151">
            <v>0</v>
          </cell>
        </row>
        <row r="1152">
          <cell r="B1152" t="str">
            <v>288020</v>
          </cell>
          <cell r="C1152">
            <v>0</v>
          </cell>
        </row>
        <row r="1153">
          <cell r="B1153" t="str">
            <v>289010</v>
          </cell>
          <cell r="C1153">
            <v>0</v>
          </cell>
        </row>
        <row r="1154">
          <cell r="B1154" t="str">
            <v>290000</v>
          </cell>
          <cell r="C1154">
            <v>0</v>
          </cell>
        </row>
        <row r="1155">
          <cell r="B1155" t="str">
            <v>290010</v>
          </cell>
          <cell r="C1155">
            <v>0</v>
          </cell>
        </row>
        <row r="1156">
          <cell r="B1156" t="str">
            <v>303000</v>
          </cell>
          <cell r="C1156">
            <v>0</v>
          </cell>
        </row>
        <row r="1157">
          <cell r="B1157" t="str">
            <v>352010</v>
          </cell>
          <cell r="C1157">
            <v>0</v>
          </cell>
        </row>
        <row r="1158">
          <cell r="B1158" t="str">
            <v>352050</v>
          </cell>
          <cell r="C1158">
            <v>0</v>
          </cell>
        </row>
        <row r="1159">
          <cell r="B1159" t="str">
            <v>352090</v>
          </cell>
          <cell r="C1159">
            <v>0</v>
          </cell>
        </row>
        <row r="1160">
          <cell r="B1160" t="str">
            <v>353080</v>
          </cell>
          <cell r="C1160">
            <v>0</v>
          </cell>
        </row>
        <row r="1161">
          <cell r="B1161" t="str">
            <v>353090</v>
          </cell>
          <cell r="C1161">
            <v>0</v>
          </cell>
        </row>
        <row r="1162">
          <cell r="B1162" t="str">
            <v>353091</v>
          </cell>
          <cell r="C1162">
            <v>0</v>
          </cell>
        </row>
        <row r="1163">
          <cell r="B1163" t="str">
            <v>355000</v>
          </cell>
          <cell r="C1163">
            <v>0</v>
          </cell>
        </row>
        <row r="1164">
          <cell r="B1164" t="str">
            <v>356102</v>
          </cell>
          <cell r="C1164">
            <v>0</v>
          </cell>
        </row>
        <row r="1165">
          <cell r="B1165" t="str">
            <v>356300</v>
          </cell>
          <cell r="C1165">
            <v>0</v>
          </cell>
        </row>
        <row r="1166">
          <cell r="B1166" t="str">
            <v>356400</v>
          </cell>
          <cell r="C1166">
            <v>0</v>
          </cell>
        </row>
        <row r="1167">
          <cell r="B1167" t="str">
            <v>360000</v>
          </cell>
          <cell r="C1167">
            <v>0</v>
          </cell>
        </row>
        <row r="1168">
          <cell r="B1168" t="str">
            <v>361000</v>
          </cell>
          <cell r="C1168">
            <v>0</v>
          </cell>
        </row>
        <row r="1169">
          <cell r="B1169" t="str">
            <v>362010</v>
          </cell>
          <cell r="C1169">
            <v>0</v>
          </cell>
        </row>
        <row r="1170">
          <cell r="B1170" t="str">
            <v>362980</v>
          </cell>
          <cell r="C1170">
            <v>0</v>
          </cell>
        </row>
        <row r="1171">
          <cell r="B1171" t="str">
            <v>362990</v>
          </cell>
          <cell r="C1171">
            <v>0</v>
          </cell>
        </row>
        <row r="1172">
          <cell r="B1172" t="str">
            <v>363130</v>
          </cell>
          <cell r="C1172">
            <v>0</v>
          </cell>
        </row>
        <row r="1173">
          <cell r="B1173" t="str">
            <v>363700</v>
          </cell>
          <cell r="C1173">
            <v>0</v>
          </cell>
        </row>
        <row r="1174">
          <cell r="B1174" t="str">
            <v>364110</v>
          </cell>
          <cell r="C1174">
            <v>0</v>
          </cell>
        </row>
        <row r="1175">
          <cell r="B1175" t="str">
            <v>364120</v>
          </cell>
          <cell r="C1175">
            <v>0</v>
          </cell>
        </row>
        <row r="1176">
          <cell r="B1176" t="str">
            <v>364130</v>
          </cell>
          <cell r="C1176">
            <v>0</v>
          </cell>
        </row>
        <row r="1177">
          <cell r="B1177" t="str">
            <v>364280</v>
          </cell>
          <cell r="C1177">
            <v>0</v>
          </cell>
        </row>
        <row r="1178">
          <cell r="B1178" t="str">
            <v>371981</v>
          </cell>
          <cell r="C1178">
            <v>0</v>
          </cell>
        </row>
        <row r="1179">
          <cell r="B1179" t="str">
            <v>372980</v>
          </cell>
          <cell r="C1179">
            <v>0</v>
          </cell>
        </row>
        <row r="1180">
          <cell r="B1180" t="str">
            <v>373980</v>
          </cell>
          <cell r="C1180">
            <v>0</v>
          </cell>
        </row>
        <row r="1181">
          <cell r="B1181" t="str">
            <v>376980</v>
          </cell>
          <cell r="C1181">
            <v>0</v>
          </cell>
        </row>
        <row r="1182">
          <cell r="B1182" t="str">
            <v>377000</v>
          </cell>
          <cell r="C1182">
            <v>0</v>
          </cell>
        </row>
        <row r="1183">
          <cell r="B1183" t="str">
            <v>391020</v>
          </cell>
          <cell r="C1183">
            <v>0</v>
          </cell>
        </row>
        <row r="1184">
          <cell r="B1184" t="str">
            <v>393000</v>
          </cell>
          <cell r="C1184">
            <v>0</v>
          </cell>
        </row>
        <row r="1185">
          <cell r="B1185" t="str">
            <v>400005</v>
          </cell>
          <cell r="C1185">
            <v>0</v>
          </cell>
        </row>
        <row r="1186">
          <cell r="B1186" t="str">
            <v>400050</v>
          </cell>
          <cell r="C1186">
            <v>0</v>
          </cell>
        </row>
        <row r="1187">
          <cell r="B1187" t="str">
            <v>400061</v>
          </cell>
          <cell r="C1187">
            <v>0</v>
          </cell>
        </row>
        <row r="1188">
          <cell r="B1188" t="str">
            <v>400064</v>
          </cell>
          <cell r="C1188">
            <v>0</v>
          </cell>
        </row>
        <row r="1189">
          <cell r="B1189" t="str">
            <v>400085</v>
          </cell>
          <cell r="C1189">
            <v>0</v>
          </cell>
        </row>
        <row r="1190">
          <cell r="B1190" t="str">
            <v>400090</v>
          </cell>
          <cell r="C1190">
            <v>0</v>
          </cell>
        </row>
        <row r="1191">
          <cell r="B1191" t="str">
            <v>400100</v>
          </cell>
          <cell r="C1191">
            <v>0</v>
          </cell>
        </row>
        <row r="1192">
          <cell r="B1192" t="str">
            <v>400200</v>
          </cell>
          <cell r="C1192">
            <v>0</v>
          </cell>
        </row>
        <row r="1193">
          <cell r="B1193" t="str">
            <v>400240</v>
          </cell>
          <cell r="C1193">
            <v>0</v>
          </cell>
        </row>
        <row r="1194">
          <cell r="B1194" t="str">
            <v>400250</v>
          </cell>
          <cell r="C1194">
            <v>0</v>
          </cell>
        </row>
        <row r="1195">
          <cell r="B1195" t="str">
            <v>400270</v>
          </cell>
          <cell r="C1195">
            <v>0</v>
          </cell>
        </row>
        <row r="1196">
          <cell r="B1196" t="str">
            <v>400280</v>
          </cell>
          <cell r="C1196">
            <v>0</v>
          </cell>
        </row>
        <row r="1197">
          <cell r="B1197" t="str">
            <v>400290</v>
          </cell>
          <cell r="C1197">
            <v>0</v>
          </cell>
        </row>
        <row r="1198">
          <cell r="B1198" t="str">
            <v>400310</v>
          </cell>
          <cell r="C1198">
            <v>0</v>
          </cell>
        </row>
        <row r="1199">
          <cell r="B1199" t="str">
            <v>400330</v>
          </cell>
          <cell r="C1199">
            <v>0</v>
          </cell>
        </row>
        <row r="1200">
          <cell r="B1200" t="str">
            <v>400610</v>
          </cell>
          <cell r="C1200">
            <v>0</v>
          </cell>
        </row>
        <row r="1201">
          <cell r="B1201" t="str">
            <v>400630</v>
          </cell>
          <cell r="C1201">
            <v>0</v>
          </cell>
        </row>
        <row r="1202">
          <cell r="B1202" t="str">
            <v>400640</v>
          </cell>
          <cell r="C1202">
            <v>0</v>
          </cell>
        </row>
        <row r="1203">
          <cell r="B1203" t="str">
            <v>400650</v>
          </cell>
          <cell r="C1203">
            <v>0</v>
          </cell>
        </row>
        <row r="1204">
          <cell r="B1204" t="str">
            <v>400660</v>
          </cell>
          <cell r="C1204">
            <v>0</v>
          </cell>
        </row>
        <row r="1205">
          <cell r="B1205" t="str">
            <v>400690</v>
          </cell>
          <cell r="C1205">
            <v>0</v>
          </cell>
        </row>
        <row r="1206">
          <cell r="B1206" t="str">
            <v>401006</v>
          </cell>
          <cell r="C1206">
            <v>0</v>
          </cell>
        </row>
        <row r="1207">
          <cell r="B1207" t="str">
            <v>401007</v>
          </cell>
          <cell r="C1207">
            <v>0</v>
          </cell>
        </row>
        <row r="1208">
          <cell r="B1208" t="str">
            <v>401012</v>
          </cell>
          <cell r="C1208">
            <v>0</v>
          </cell>
        </row>
        <row r="1209">
          <cell r="B1209" t="str">
            <v>401013</v>
          </cell>
          <cell r="C1209">
            <v>0</v>
          </cell>
        </row>
        <row r="1210">
          <cell r="B1210" t="str">
            <v>401014</v>
          </cell>
          <cell r="C1210">
            <v>0</v>
          </cell>
        </row>
        <row r="1211">
          <cell r="B1211" t="str">
            <v>401030</v>
          </cell>
          <cell r="C1211">
            <v>0</v>
          </cell>
        </row>
        <row r="1212">
          <cell r="B1212" t="str">
            <v>401040</v>
          </cell>
          <cell r="C1212">
            <v>0</v>
          </cell>
        </row>
        <row r="1213">
          <cell r="B1213" t="str">
            <v>401050</v>
          </cell>
          <cell r="C1213">
            <v>0</v>
          </cell>
        </row>
        <row r="1214">
          <cell r="B1214" t="str">
            <v>402020</v>
          </cell>
          <cell r="C1214">
            <v>0</v>
          </cell>
        </row>
        <row r="1215">
          <cell r="B1215" t="str">
            <v>402040</v>
          </cell>
          <cell r="C1215">
            <v>0</v>
          </cell>
        </row>
        <row r="1216">
          <cell r="B1216" t="str">
            <v>402980</v>
          </cell>
          <cell r="C1216">
            <v>0</v>
          </cell>
        </row>
        <row r="1217">
          <cell r="B1217" t="str">
            <v>403030</v>
          </cell>
          <cell r="C1217">
            <v>0</v>
          </cell>
        </row>
        <row r="1218">
          <cell r="B1218" t="str">
            <v>405020</v>
          </cell>
          <cell r="C1218">
            <v>0</v>
          </cell>
        </row>
        <row r="1219">
          <cell r="B1219" t="str">
            <v>409200</v>
          </cell>
          <cell r="C1219">
            <v>0</v>
          </cell>
        </row>
        <row r="1220">
          <cell r="B1220" t="str">
            <v>413010</v>
          </cell>
          <cell r="C1220">
            <v>0</v>
          </cell>
        </row>
        <row r="1221">
          <cell r="B1221" t="str">
            <v>413030</v>
          </cell>
          <cell r="C1221">
            <v>0</v>
          </cell>
        </row>
        <row r="1222">
          <cell r="B1222" t="str">
            <v>413080</v>
          </cell>
          <cell r="C1222">
            <v>0</v>
          </cell>
        </row>
        <row r="1223">
          <cell r="B1223" t="str">
            <v>413110</v>
          </cell>
          <cell r="C1223">
            <v>0</v>
          </cell>
        </row>
        <row r="1224">
          <cell r="B1224" t="str">
            <v>413170</v>
          </cell>
          <cell r="C1224">
            <v>0</v>
          </cell>
        </row>
        <row r="1225">
          <cell r="B1225" t="str">
            <v>413410</v>
          </cell>
          <cell r="C1225">
            <v>0</v>
          </cell>
        </row>
        <row r="1226">
          <cell r="B1226" t="str">
            <v>413460</v>
          </cell>
          <cell r="C1226">
            <v>0</v>
          </cell>
        </row>
        <row r="1227">
          <cell r="B1227" t="str">
            <v>413710</v>
          </cell>
          <cell r="C1227">
            <v>0</v>
          </cell>
        </row>
        <row r="1228">
          <cell r="B1228" t="str">
            <v>413892</v>
          </cell>
          <cell r="C1228">
            <v>0</v>
          </cell>
        </row>
        <row r="1229">
          <cell r="B1229" t="str">
            <v>413990</v>
          </cell>
          <cell r="C1229">
            <v>0</v>
          </cell>
        </row>
        <row r="1230">
          <cell r="B1230" t="str">
            <v>421000</v>
          </cell>
          <cell r="C1230">
            <v>0</v>
          </cell>
        </row>
        <row r="1231">
          <cell r="B1231" t="str">
            <v>451090</v>
          </cell>
          <cell r="C1231">
            <v>0</v>
          </cell>
        </row>
        <row r="1232">
          <cell r="B1232" t="str">
            <v>452073</v>
          </cell>
          <cell r="C1232">
            <v>0</v>
          </cell>
        </row>
        <row r="1233">
          <cell r="B1233" t="str">
            <v>452074</v>
          </cell>
          <cell r="C1233">
            <v>0</v>
          </cell>
        </row>
        <row r="1234">
          <cell r="B1234" t="str">
            <v>453980</v>
          </cell>
          <cell r="C1234">
            <v>0</v>
          </cell>
        </row>
        <row r="1235">
          <cell r="B1235" t="str">
            <v>469000</v>
          </cell>
          <cell r="C1235">
            <v>0</v>
          </cell>
        </row>
        <row r="1236">
          <cell r="B1236" t="str">
            <v>469080</v>
          </cell>
          <cell r="C1236">
            <v>0</v>
          </cell>
        </row>
        <row r="1237">
          <cell r="B1237" t="str">
            <v>481150</v>
          </cell>
          <cell r="C1237">
            <v>0</v>
          </cell>
        </row>
        <row r="1238">
          <cell r="B1238" t="str">
            <v>923010</v>
          </cell>
          <cell r="C1238">
            <v>0</v>
          </cell>
        </row>
        <row r="1239">
          <cell r="B1239" t="str">
            <v>923011</v>
          </cell>
          <cell r="C1239">
            <v>0</v>
          </cell>
        </row>
        <row r="1240">
          <cell r="B1240" t="str">
            <v>923012</v>
          </cell>
          <cell r="C1240">
            <v>0</v>
          </cell>
        </row>
        <row r="1241">
          <cell r="B1241" t="str">
            <v>923013</v>
          </cell>
          <cell r="C1241">
            <v>0</v>
          </cell>
        </row>
        <row r="1242">
          <cell r="B1242" t="str">
            <v>923014</v>
          </cell>
          <cell r="C1242">
            <v>0</v>
          </cell>
        </row>
        <row r="1243">
          <cell r="B1243" t="str">
            <v>929000</v>
          </cell>
          <cell r="C1243">
            <v>0</v>
          </cell>
        </row>
        <row r="1244">
          <cell r="B1244" t="str">
            <v>998000</v>
          </cell>
          <cell r="C1244">
            <v>0</v>
          </cell>
        </row>
        <row r="1245">
          <cell r="B1245" t="str">
            <v>999991</v>
          </cell>
          <cell r="C1245">
            <v>0</v>
          </cell>
        </row>
        <row r="1246">
          <cell r="B1246" t="str">
            <v>511100</v>
          </cell>
          <cell r="C1246">
            <v>0</v>
          </cell>
        </row>
        <row r="1247">
          <cell r="B1247" t="str">
            <v>530030</v>
          </cell>
          <cell r="C1247">
            <v>0</v>
          </cell>
        </row>
        <row r="1248">
          <cell r="B1248" t="str">
            <v>530031</v>
          </cell>
          <cell r="C1248">
            <v>0</v>
          </cell>
        </row>
        <row r="1249">
          <cell r="B1249" t="str">
            <v>530703</v>
          </cell>
          <cell r="C1249">
            <v>0</v>
          </cell>
        </row>
        <row r="1250">
          <cell r="B1250" t="str">
            <v>530728</v>
          </cell>
          <cell r="C1250">
            <v>-1127083</v>
          </cell>
        </row>
        <row r="1251">
          <cell r="B1251" t="str">
            <v>530729</v>
          </cell>
          <cell r="C1251">
            <v>-1020416</v>
          </cell>
        </row>
        <row r="1252">
          <cell r="B1252" t="str">
            <v>531000</v>
          </cell>
          <cell r="C1252">
            <v>0</v>
          </cell>
        </row>
        <row r="1253">
          <cell r="B1253" t="str">
            <v>540120</v>
          </cell>
          <cell r="C1253">
            <v>0</v>
          </cell>
        </row>
        <row r="1254">
          <cell r="B1254" t="str">
            <v>540230</v>
          </cell>
          <cell r="C1254">
            <v>0</v>
          </cell>
        </row>
        <row r="1255">
          <cell r="B1255" t="str">
            <v>550650</v>
          </cell>
          <cell r="C1255">
            <v>0</v>
          </cell>
        </row>
        <row r="1256">
          <cell r="B1256" t="str">
            <v>550722</v>
          </cell>
          <cell r="C1256">
            <v>0</v>
          </cell>
        </row>
        <row r="1257">
          <cell r="B1257" t="str">
            <v>550723</v>
          </cell>
          <cell r="C1257">
            <v>0</v>
          </cell>
        </row>
        <row r="1258">
          <cell r="B1258" t="str">
            <v>550821</v>
          </cell>
          <cell r="C1258">
            <v>0</v>
          </cell>
        </row>
        <row r="1259">
          <cell r="B1259" t="str">
            <v>550840</v>
          </cell>
          <cell r="C1259">
            <v>0</v>
          </cell>
        </row>
        <row r="1260">
          <cell r="B1260" t="str">
            <v>550850</v>
          </cell>
          <cell r="C1260">
            <v>0</v>
          </cell>
        </row>
        <row r="1261">
          <cell r="B1261" t="str">
            <v>550870</v>
          </cell>
          <cell r="C1261">
            <v>0</v>
          </cell>
        </row>
        <row r="1262">
          <cell r="B1262" t="str">
            <v>550872</v>
          </cell>
          <cell r="C1262">
            <v>0</v>
          </cell>
        </row>
        <row r="1263">
          <cell r="B1263" t="str">
            <v>560000</v>
          </cell>
          <cell r="C1263">
            <v>0</v>
          </cell>
        </row>
        <row r="1264">
          <cell r="B1264" t="str">
            <v>560020</v>
          </cell>
          <cell r="C1264">
            <v>0</v>
          </cell>
        </row>
        <row r="1265">
          <cell r="B1265" t="str">
            <v>560050</v>
          </cell>
          <cell r="C1265">
            <v>0</v>
          </cell>
        </row>
        <row r="1266">
          <cell r="B1266" t="str">
            <v>570010</v>
          </cell>
          <cell r="C1266">
            <v>0</v>
          </cell>
        </row>
        <row r="1267">
          <cell r="B1267" t="str">
            <v>570011</v>
          </cell>
          <cell r="C1267">
            <v>0</v>
          </cell>
        </row>
        <row r="1268">
          <cell r="B1268" t="str">
            <v>570020</v>
          </cell>
          <cell r="C1268">
            <v>0</v>
          </cell>
        </row>
        <row r="1269">
          <cell r="B1269" t="str">
            <v>570030</v>
          </cell>
          <cell r="C1269">
            <v>0</v>
          </cell>
        </row>
        <row r="1270">
          <cell r="B1270" t="str">
            <v>570070</v>
          </cell>
          <cell r="C1270">
            <v>0</v>
          </cell>
        </row>
        <row r="1271">
          <cell r="B1271" t="str">
            <v>570080</v>
          </cell>
          <cell r="C1271">
            <v>0</v>
          </cell>
        </row>
        <row r="1272">
          <cell r="B1272" t="str">
            <v>571000</v>
          </cell>
          <cell r="C1272">
            <v>0</v>
          </cell>
        </row>
        <row r="1273">
          <cell r="B1273" t="str">
            <v>580000</v>
          </cell>
          <cell r="C1273">
            <v>0</v>
          </cell>
        </row>
        <row r="1274">
          <cell r="B1274" t="str">
            <v>610010</v>
          </cell>
          <cell r="C1274">
            <v>0</v>
          </cell>
        </row>
        <row r="1275">
          <cell r="B1275" t="str">
            <v>610200</v>
          </cell>
          <cell r="C1275">
            <v>0</v>
          </cell>
        </row>
        <row r="1276">
          <cell r="B1276" t="str">
            <v>610600</v>
          </cell>
          <cell r="C1276">
            <v>0</v>
          </cell>
        </row>
        <row r="1277">
          <cell r="B1277" t="str">
            <v>610735</v>
          </cell>
          <cell r="C1277">
            <v>0</v>
          </cell>
        </row>
        <row r="1278">
          <cell r="B1278" t="str">
            <v>618001</v>
          </cell>
          <cell r="C1278">
            <v>0</v>
          </cell>
        </row>
        <row r="1279">
          <cell r="B1279" t="str">
            <v>618020</v>
          </cell>
          <cell r="C1279">
            <v>0</v>
          </cell>
        </row>
        <row r="1280">
          <cell r="B1280" t="str">
            <v>618030</v>
          </cell>
          <cell r="C1280">
            <v>0</v>
          </cell>
        </row>
        <row r="1281">
          <cell r="B1281" t="str">
            <v>618283</v>
          </cell>
          <cell r="C1281">
            <v>0</v>
          </cell>
        </row>
        <row r="1282">
          <cell r="B1282" t="str">
            <v>618810</v>
          </cell>
          <cell r="C1282">
            <v>0</v>
          </cell>
        </row>
        <row r="1283">
          <cell r="B1283" t="str">
            <v>618811</v>
          </cell>
          <cell r="C1283">
            <v>0</v>
          </cell>
        </row>
        <row r="1284">
          <cell r="B1284" t="str">
            <v>618812</v>
          </cell>
          <cell r="C1284">
            <v>0</v>
          </cell>
        </row>
        <row r="1285">
          <cell r="B1285" t="str">
            <v>618813</v>
          </cell>
          <cell r="C1285">
            <v>0</v>
          </cell>
        </row>
        <row r="1286">
          <cell r="B1286" t="str">
            <v>618815</v>
          </cell>
          <cell r="C1286">
            <v>0</v>
          </cell>
        </row>
        <row r="1287">
          <cell r="B1287" t="str">
            <v>618817</v>
          </cell>
          <cell r="C1287">
            <v>0</v>
          </cell>
        </row>
        <row r="1288">
          <cell r="B1288" t="str">
            <v>618818</v>
          </cell>
          <cell r="C1288">
            <v>0</v>
          </cell>
        </row>
        <row r="1289">
          <cell r="B1289" t="str">
            <v>618819</v>
          </cell>
          <cell r="C1289">
            <v>0</v>
          </cell>
        </row>
        <row r="1290">
          <cell r="B1290" t="str">
            <v>618830</v>
          </cell>
          <cell r="C1290">
            <v>0</v>
          </cell>
        </row>
        <row r="1291">
          <cell r="B1291" t="str">
            <v>618861</v>
          </cell>
          <cell r="C1291">
            <v>0</v>
          </cell>
        </row>
        <row r="1292">
          <cell r="B1292" t="str">
            <v>619002</v>
          </cell>
          <cell r="C1292">
            <v>0</v>
          </cell>
        </row>
        <row r="1293">
          <cell r="B1293" t="str">
            <v>619013</v>
          </cell>
          <cell r="C1293">
            <v>0</v>
          </cell>
        </row>
        <row r="1294">
          <cell r="B1294" t="str">
            <v>619015</v>
          </cell>
          <cell r="C1294">
            <v>0</v>
          </cell>
        </row>
        <row r="1295">
          <cell r="B1295" t="str">
            <v>619051</v>
          </cell>
          <cell r="C1295">
            <v>0</v>
          </cell>
        </row>
        <row r="1296">
          <cell r="B1296" t="str">
            <v>619099</v>
          </cell>
          <cell r="C1296">
            <v>0</v>
          </cell>
        </row>
        <row r="1297">
          <cell r="B1297" t="str">
            <v>619210</v>
          </cell>
          <cell r="C1297">
            <v>0</v>
          </cell>
        </row>
        <row r="1298">
          <cell r="B1298" t="str">
            <v>619411</v>
          </cell>
          <cell r="C1298">
            <v>0</v>
          </cell>
        </row>
        <row r="1299">
          <cell r="B1299" t="str">
            <v>619500</v>
          </cell>
          <cell r="C1299">
            <v>0</v>
          </cell>
        </row>
        <row r="1300">
          <cell r="B1300" t="str">
            <v>619523</v>
          </cell>
          <cell r="C1300">
            <v>0</v>
          </cell>
        </row>
        <row r="1301">
          <cell r="B1301" t="str">
            <v>619524</v>
          </cell>
          <cell r="C1301">
            <v>0</v>
          </cell>
        </row>
        <row r="1302">
          <cell r="B1302" t="str">
            <v>620022</v>
          </cell>
          <cell r="C1302">
            <v>0</v>
          </cell>
        </row>
        <row r="1303">
          <cell r="B1303" t="str">
            <v>620023</v>
          </cell>
          <cell r="C1303">
            <v>0</v>
          </cell>
        </row>
        <row r="1304">
          <cell r="B1304" t="str">
            <v>620055</v>
          </cell>
          <cell r="C1304">
            <v>0</v>
          </cell>
        </row>
        <row r="1305">
          <cell r="B1305" t="str">
            <v>620059</v>
          </cell>
          <cell r="C1305">
            <v>0</v>
          </cell>
        </row>
        <row r="1306">
          <cell r="B1306" t="str">
            <v>620077</v>
          </cell>
          <cell r="C1306">
            <v>0</v>
          </cell>
        </row>
        <row r="1307">
          <cell r="B1307" t="str">
            <v>620079</v>
          </cell>
          <cell r="C1307">
            <v>0</v>
          </cell>
        </row>
        <row r="1308">
          <cell r="B1308" t="str">
            <v>620110</v>
          </cell>
          <cell r="C1308">
            <v>0</v>
          </cell>
        </row>
        <row r="1309">
          <cell r="B1309" t="str">
            <v>620115</v>
          </cell>
          <cell r="C1309">
            <v>0</v>
          </cell>
        </row>
        <row r="1310">
          <cell r="B1310" t="str">
            <v>620181</v>
          </cell>
          <cell r="C1310">
            <v>0</v>
          </cell>
        </row>
        <row r="1311">
          <cell r="B1311" t="str">
            <v>620183</v>
          </cell>
          <cell r="C1311">
            <v>0</v>
          </cell>
        </row>
        <row r="1312">
          <cell r="B1312" t="str">
            <v>620187</v>
          </cell>
          <cell r="C1312">
            <v>0</v>
          </cell>
        </row>
        <row r="1313">
          <cell r="B1313" t="str">
            <v>620203</v>
          </cell>
          <cell r="C1313">
            <v>0</v>
          </cell>
        </row>
        <row r="1314">
          <cell r="B1314" t="str">
            <v>620242</v>
          </cell>
          <cell r="C1314">
            <v>0</v>
          </cell>
        </row>
        <row r="1315">
          <cell r="B1315" t="str">
            <v>620281</v>
          </cell>
          <cell r="C1315">
            <v>0</v>
          </cell>
        </row>
        <row r="1316">
          <cell r="B1316" t="str">
            <v>620283</v>
          </cell>
          <cell r="C1316">
            <v>0</v>
          </cell>
        </row>
        <row r="1317">
          <cell r="B1317" t="str">
            <v>620370</v>
          </cell>
          <cell r="C1317">
            <v>0</v>
          </cell>
        </row>
        <row r="1318">
          <cell r="B1318" t="str">
            <v>620390</v>
          </cell>
          <cell r="C1318">
            <v>0</v>
          </cell>
        </row>
        <row r="1319">
          <cell r="B1319" t="str">
            <v>620391</v>
          </cell>
          <cell r="C1319">
            <v>0</v>
          </cell>
        </row>
        <row r="1320">
          <cell r="B1320" t="str">
            <v>620392</v>
          </cell>
          <cell r="C1320">
            <v>0</v>
          </cell>
        </row>
        <row r="1321">
          <cell r="B1321" t="str">
            <v>620423</v>
          </cell>
          <cell r="C1321">
            <v>0</v>
          </cell>
        </row>
        <row r="1322">
          <cell r="B1322" t="str">
            <v>620426</v>
          </cell>
          <cell r="C1322">
            <v>0</v>
          </cell>
        </row>
        <row r="1323">
          <cell r="B1323" t="str">
            <v>620486</v>
          </cell>
          <cell r="C1323">
            <v>0</v>
          </cell>
        </row>
        <row r="1324">
          <cell r="B1324" t="str">
            <v>620491</v>
          </cell>
          <cell r="C1324">
            <v>0</v>
          </cell>
        </row>
        <row r="1325">
          <cell r="B1325" t="str">
            <v>620499</v>
          </cell>
          <cell r="C1325">
            <v>0</v>
          </cell>
        </row>
        <row r="1326">
          <cell r="B1326" t="str">
            <v>620527</v>
          </cell>
          <cell r="C1326">
            <v>0</v>
          </cell>
        </row>
        <row r="1327">
          <cell r="B1327" t="str">
            <v>620614</v>
          </cell>
          <cell r="C1327">
            <v>0</v>
          </cell>
        </row>
        <row r="1328">
          <cell r="B1328" t="str">
            <v>620616</v>
          </cell>
          <cell r="C1328">
            <v>0</v>
          </cell>
        </row>
        <row r="1329">
          <cell r="B1329" t="str">
            <v>620618</v>
          </cell>
          <cell r="C1329">
            <v>0</v>
          </cell>
        </row>
        <row r="1330">
          <cell r="B1330" t="str">
            <v>620670</v>
          </cell>
          <cell r="C1330">
            <v>0</v>
          </cell>
        </row>
        <row r="1331">
          <cell r="B1331" t="str">
            <v>620800</v>
          </cell>
          <cell r="C1331">
            <v>0</v>
          </cell>
        </row>
        <row r="1332">
          <cell r="B1332" t="str">
            <v>620810</v>
          </cell>
          <cell r="C1332">
            <v>0</v>
          </cell>
        </row>
        <row r="1333">
          <cell r="B1333" t="str">
            <v>620820</v>
          </cell>
          <cell r="C1333">
            <v>0</v>
          </cell>
        </row>
        <row r="1334">
          <cell r="B1334" t="str">
            <v>620830</v>
          </cell>
          <cell r="C1334">
            <v>0</v>
          </cell>
        </row>
        <row r="1335">
          <cell r="B1335" t="str">
            <v>620840</v>
          </cell>
          <cell r="C1335">
            <v>0</v>
          </cell>
        </row>
        <row r="1336">
          <cell r="B1336" t="str">
            <v>620850</v>
          </cell>
          <cell r="C1336">
            <v>0</v>
          </cell>
        </row>
        <row r="1337">
          <cell r="B1337" t="str">
            <v>620860</v>
          </cell>
          <cell r="C1337">
            <v>0</v>
          </cell>
        </row>
        <row r="1338">
          <cell r="B1338" t="str">
            <v>620870</v>
          </cell>
          <cell r="C1338">
            <v>0</v>
          </cell>
        </row>
        <row r="1339">
          <cell r="B1339" t="str">
            <v>620996</v>
          </cell>
          <cell r="C1339">
            <v>0</v>
          </cell>
        </row>
        <row r="1340">
          <cell r="B1340" t="str">
            <v>621000</v>
          </cell>
          <cell r="C1340">
            <v>0</v>
          </cell>
        </row>
        <row r="1341">
          <cell r="B1341" t="str">
            <v>625000</v>
          </cell>
          <cell r="C1341">
            <v>0</v>
          </cell>
        </row>
        <row r="1342">
          <cell r="B1342" t="str">
            <v>625090</v>
          </cell>
          <cell r="C1342">
            <v>0</v>
          </cell>
        </row>
        <row r="1343">
          <cell r="B1343" t="str">
            <v>650000</v>
          </cell>
          <cell r="C1343">
            <v>0</v>
          </cell>
        </row>
        <row r="1344">
          <cell r="B1344" t="str">
            <v>650600</v>
          </cell>
          <cell r="C1344">
            <v>0</v>
          </cell>
        </row>
        <row r="1345">
          <cell r="B1345" t="str">
            <v>660001</v>
          </cell>
          <cell r="C1345">
            <v>0</v>
          </cell>
        </row>
        <row r="1346">
          <cell r="B1346" t="str">
            <v>660070</v>
          </cell>
          <cell r="C1346">
            <v>0</v>
          </cell>
        </row>
        <row r="1347">
          <cell r="B1347" t="str">
            <v>660080</v>
          </cell>
          <cell r="C1347">
            <v>0</v>
          </cell>
        </row>
        <row r="1348">
          <cell r="B1348" t="str">
            <v>660090</v>
          </cell>
          <cell r="C1348">
            <v>0</v>
          </cell>
        </row>
        <row r="1349">
          <cell r="B1349" t="str">
            <v>660100</v>
          </cell>
          <cell r="C1349">
            <v>0</v>
          </cell>
        </row>
        <row r="1350">
          <cell r="B1350" t="str">
            <v>660110</v>
          </cell>
          <cell r="C1350">
            <v>0</v>
          </cell>
        </row>
        <row r="1351">
          <cell r="B1351" t="str">
            <v>674000</v>
          </cell>
          <cell r="C1351">
            <v>0</v>
          </cell>
        </row>
        <row r="1352">
          <cell r="B1352" t="str">
            <v>675010</v>
          </cell>
          <cell r="C1352">
            <v>0</v>
          </cell>
        </row>
        <row r="1353">
          <cell r="B1353" t="str">
            <v>675620</v>
          </cell>
          <cell r="C1353">
            <v>0</v>
          </cell>
        </row>
        <row r="1354">
          <cell r="B1354" t="str">
            <v>680980</v>
          </cell>
          <cell r="C1354">
            <v>0</v>
          </cell>
        </row>
        <row r="1355">
          <cell r="B1355" t="str">
            <v>683000</v>
          </cell>
          <cell r="C1355">
            <v>0</v>
          </cell>
        </row>
        <row r="1356">
          <cell r="B1356" t="str">
            <v>684001</v>
          </cell>
          <cell r="C1356">
            <v>0</v>
          </cell>
        </row>
        <row r="1357">
          <cell r="B1357" t="str">
            <v>686000</v>
          </cell>
          <cell r="C1357">
            <v>0</v>
          </cell>
        </row>
        <row r="1358">
          <cell r="B1358" t="str">
            <v>688010</v>
          </cell>
          <cell r="C1358">
            <v>0</v>
          </cell>
        </row>
        <row r="1359">
          <cell r="B1359" t="str">
            <v>688020</v>
          </cell>
          <cell r="C1359">
            <v>0</v>
          </cell>
        </row>
        <row r="1360">
          <cell r="B1360" t="str">
            <v>688030</v>
          </cell>
          <cell r="C1360">
            <v>0</v>
          </cell>
        </row>
        <row r="1361">
          <cell r="B1361" t="str">
            <v>688035</v>
          </cell>
          <cell r="C1361">
            <v>0</v>
          </cell>
        </row>
        <row r="1362">
          <cell r="B1362" t="str">
            <v>688050</v>
          </cell>
          <cell r="C1362">
            <v>0</v>
          </cell>
        </row>
        <row r="1363">
          <cell r="B1363" t="str">
            <v>688060</v>
          </cell>
          <cell r="C1363">
            <v>0</v>
          </cell>
        </row>
        <row r="1364">
          <cell r="B1364" t="str">
            <v>688070</v>
          </cell>
          <cell r="C1364">
            <v>0</v>
          </cell>
        </row>
        <row r="1365">
          <cell r="B1365" t="str">
            <v>688080</v>
          </cell>
          <cell r="C1365">
            <v>0</v>
          </cell>
        </row>
        <row r="1366">
          <cell r="B1366" t="str">
            <v>688090</v>
          </cell>
          <cell r="C1366">
            <v>0</v>
          </cell>
        </row>
        <row r="1367">
          <cell r="B1367" t="str">
            <v>688091</v>
          </cell>
          <cell r="C1367">
            <v>0</v>
          </cell>
        </row>
        <row r="1368">
          <cell r="B1368" t="str">
            <v>688099</v>
          </cell>
          <cell r="C1368">
            <v>0</v>
          </cell>
        </row>
        <row r="1369">
          <cell r="B1369" t="str">
            <v>690000</v>
          </cell>
          <cell r="C1369">
            <v>0</v>
          </cell>
        </row>
        <row r="1370">
          <cell r="B1370" t="str">
            <v>690001</v>
          </cell>
          <cell r="C1370">
            <v>0</v>
          </cell>
        </row>
        <row r="1371">
          <cell r="B1371" t="str">
            <v>690002</v>
          </cell>
          <cell r="C1371">
            <v>0</v>
          </cell>
        </row>
        <row r="1372">
          <cell r="B1372" t="str">
            <v>690003</v>
          </cell>
          <cell r="C1372">
            <v>0</v>
          </cell>
        </row>
        <row r="1373">
          <cell r="B1373" t="str">
            <v>690004</v>
          </cell>
          <cell r="C1373">
            <v>0</v>
          </cell>
        </row>
        <row r="1374">
          <cell r="B1374" t="str">
            <v>690080</v>
          </cell>
          <cell r="C1374">
            <v>0</v>
          </cell>
        </row>
        <row r="1375">
          <cell r="B1375" t="str">
            <v>690240</v>
          </cell>
          <cell r="C1375">
            <v>0</v>
          </cell>
        </row>
        <row r="1376">
          <cell r="B1376" t="str">
            <v>690411</v>
          </cell>
          <cell r="C1376">
            <v>0</v>
          </cell>
        </row>
        <row r="1377">
          <cell r="B1377" t="str">
            <v>694020</v>
          </cell>
          <cell r="C1377">
            <v>0</v>
          </cell>
        </row>
        <row r="1378">
          <cell r="B1378" t="str">
            <v>698001</v>
          </cell>
          <cell r="C1378">
            <v>0</v>
          </cell>
        </row>
        <row r="1379">
          <cell r="B1379" t="str">
            <v>698002</v>
          </cell>
          <cell r="C1379">
            <v>0</v>
          </cell>
        </row>
        <row r="1380">
          <cell r="B1380" t="str">
            <v>698003</v>
          </cell>
          <cell r="C1380">
            <v>0</v>
          </cell>
        </row>
        <row r="1381">
          <cell r="B1381" t="str">
            <v>698004</v>
          </cell>
          <cell r="C1381">
            <v>0</v>
          </cell>
        </row>
        <row r="1382">
          <cell r="B1382" t="str">
            <v>698005</v>
          </cell>
          <cell r="C1382">
            <v>0</v>
          </cell>
        </row>
        <row r="1383">
          <cell r="B1383" t="str">
            <v>698006</v>
          </cell>
          <cell r="C1383">
            <v>0</v>
          </cell>
        </row>
        <row r="1384">
          <cell r="B1384" t="str">
            <v>698007</v>
          </cell>
          <cell r="C1384">
            <v>0</v>
          </cell>
        </row>
        <row r="1385">
          <cell r="B1385" t="str">
            <v>698008</v>
          </cell>
          <cell r="C1385">
            <v>0</v>
          </cell>
        </row>
        <row r="1386">
          <cell r="B1386" t="str">
            <v>698009</v>
          </cell>
          <cell r="C1386">
            <v>0</v>
          </cell>
        </row>
        <row r="1387">
          <cell r="B1387" t="str">
            <v>698010</v>
          </cell>
          <cell r="C1387">
            <v>0</v>
          </cell>
        </row>
        <row r="1388">
          <cell r="B1388" t="str">
            <v>698011</v>
          </cell>
          <cell r="C1388">
            <v>0</v>
          </cell>
        </row>
        <row r="1389">
          <cell r="B1389" t="str">
            <v>698012</v>
          </cell>
          <cell r="C1389">
            <v>0</v>
          </cell>
        </row>
        <row r="1390">
          <cell r="B1390" t="str">
            <v>698015</v>
          </cell>
          <cell r="C1390">
            <v>0</v>
          </cell>
        </row>
        <row r="1391">
          <cell r="B1391" t="str">
            <v>698016</v>
          </cell>
          <cell r="C1391">
            <v>0</v>
          </cell>
        </row>
        <row r="1392">
          <cell r="B1392" t="str">
            <v>698018</v>
          </cell>
          <cell r="C1392">
            <v>0</v>
          </cell>
        </row>
        <row r="1393">
          <cell r="B1393" t="str">
            <v>698019</v>
          </cell>
          <cell r="C1393">
            <v>0</v>
          </cell>
        </row>
        <row r="1394">
          <cell r="B1394" t="str">
            <v>698020</v>
          </cell>
          <cell r="C1394">
            <v>0</v>
          </cell>
        </row>
        <row r="1395">
          <cell r="B1395" t="str">
            <v>698022</v>
          </cell>
          <cell r="C1395">
            <v>0</v>
          </cell>
        </row>
        <row r="1396">
          <cell r="B1396" t="str">
            <v>698025</v>
          </cell>
          <cell r="C1396">
            <v>0</v>
          </cell>
        </row>
        <row r="1397">
          <cell r="B1397" t="str">
            <v>698026</v>
          </cell>
          <cell r="C1397">
            <v>0</v>
          </cell>
        </row>
        <row r="1398">
          <cell r="B1398" t="str">
            <v>698031</v>
          </cell>
          <cell r="C1398">
            <v>0</v>
          </cell>
        </row>
        <row r="1399">
          <cell r="B1399" t="str">
            <v>698032</v>
          </cell>
          <cell r="C1399">
            <v>0</v>
          </cell>
        </row>
        <row r="1400">
          <cell r="B1400" t="str">
            <v>708510</v>
          </cell>
          <cell r="C1400">
            <v>0</v>
          </cell>
        </row>
        <row r="1401">
          <cell r="B1401" t="str">
            <v>741190</v>
          </cell>
          <cell r="C1401">
            <v>0</v>
          </cell>
        </row>
        <row r="1402">
          <cell r="B1402" t="str">
            <v>741290</v>
          </cell>
          <cell r="C1402">
            <v>0</v>
          </cell>
        </row>
        <row r="1403">
          <cell r="B1403" t="str">
            <v>741511</v>
          </cell>
          <cell r="C1403">
            <v>0</v>
          </cell>
        </row>
        <row r="1404">
          <cell r="B1404" t="str">
            <v>741521</v>
          </cell>
          <cell r="C1404">
            <v>0</v>
          </cell>
        </row>
        <row r="1405">
          <cell r="B1405" t="str">
            <v>741540</v>
          </cell>
          <cell r="C1405">
            <v>0</v>
          </cell>
        </row>
        <row r="1406">
          <cell r="B1406" t="str">
            <v>741620</v>
          </cell>
          <cell r="C1406">
            <v>0</v>
          </cell>
        </row>
        <row r="1407">
          <cell r="B1407" t="str">
            <v>753020</v>
          </cell>
          <cell r="C1407">
            <v>0</v>
          </cell>
        </row>
        <row r="1408">
          <cell r="B1408" t="str">
            <v>753040</v>
          </cell>
          <cell r="C1408">
            <v>0</v>
          </cell>
        </row>
        <row r="1409">
          <cell r="B1409" t="str">
            <v>753060</v>
          </cell>
          <cell r="C1409">
            <v>0</v>
          </cell>
        </row>
        <row r="1410">
          <cell r="B1410" t="str">
            <v>761030</v>
          </cell>
          <cell r="C1410">
            <v>0</v>
          </cell>
        </row>
        <row r="1411">
          <cell r="B1411" t="str">
            <v>761040</v>
          </cell>
          <cell r="C1411">
            <v>0</v>
          </cell>
        </row>
        <row r="1412">
          <cell r="B1412" t="str">
            <v>761060</v>
          </cell>
          <cell r="C1412">
            <v>0</v>
          </cell>
        </row>
        <row r="1413">
          <cell r="B1413" t="str">
            <v>761370</v>
          </cell>
          <cell r="C1413">
            <v>0</v>
          </cell>
        </row>
        <row r="1414">
          <cell r="B1414" t="str">
            <v>761390</v>
          </cell>
          <cell r="C1414">
            <v>0</v>
          </cell>
        </row>
        <row r="1415">
          <cell r="B1415" t="str">
            <v>761430</v>
          </cell>
          <cell r="C1415">
            <v>0</v>
          </cell>
        </row>
        <row r="1416">
          <cell r="B1416" t="str">
            <v>761630</v>
          </cell>
          <cell r="C1416">
            <v>0</v>
          </cell>
        </row>
        <row r="1417">
          <cell r="B1417" t="str">
            <v>761700</v>
          </cell>
          <cell r="C1417">
            <v>0</v>
          </cell>
        </row>
        <row r="1418">
          <cell r="B1418" t="str">
            <v>761980</v>
          </cell>
          <cell r="C1418">
            <v>0</v>
          </cell>
        </row>
        <row r="1419">
          <cell r="B1419" t="str">
            <v>762980</v>
          </cell>
          <cell r="C1419">
            <v>0</v>
          </cell>
        </row>
        <row r="1420">
          <cell r="B1420" t="str">
            <v>786000</v>
          </cell>
          <cell r="C1420">
            <v>0</v>
          </cell>
        </row>
      </sheetData>
      <sheetData sheetId="2"/>
      <sheetData sheetId="3"/>
      <sheetData sheetId="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thout Subledger"/>
      <sheetName val="With Subledger"/>
      <sheetName val="Sheet3"/>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_Tariff"/>
      <sheetName val="2002"/>
      <sheetName val="Reconcile"/>
      <sheetName val="Diff"/>
      <sheetName val="Old"/>
      <sheetName val="Mix_Change"/>
      <sheetName val="Dx_Tariff&amp;COP"/>
      <sheetName val="MEU_Tariff&amp;COP"/>
      <sheetName val="Tx_Tariff"/>
      <sheetName val="Tx_Embedded_Gen"/>
      <sheetName val="Dx_Tariff&amp;COP_Diff"/>
      <sheetName val="MEU_Tariff&amp;COP_Diff"/>
      <sheetName val="Tx_Tariff_Diff"/>
      <sheetName val="MEU_Tariff_Base"/>
      <sheetName val="Dx_Tariff_Base"/>
      <sheetName val="Dx_Tariff&amp;COP_Old"/>
      <sheetName val="MEU_Tariff&amp;COP_Old"/>
      <sheetName val="Tx_Tariff_Old"/>
      <sheetName val="Dx_Tariff_Base_Old"/>
      <sheetName val="Reco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s>
    <sheetDataSet>
      <sheetData sheetId="0" refreshError="1"/>
      <sheetData sheetId="1"/>
      <sheetData sheetId="2"/>
      <sheetData sheetId="3">
        <row r="27">
          <cell r="M27">
            <v>2004</v>
          </cell>
        </row>
        <row r="113">
          <cell r="K113">
            <v>7.4999999999999997E-2</v>
          </cell>
        </row>
        <row r="114">
          <cell r="K114">
            <v>7.4999999999999997E-2</v>
          </cell>
        </row>
        <row r="115">
          <cell r="K115">
            <v>7.4999999999999997E-2</v>
          </cell>
        </row>
        <row r="116">
          <cell r="K116">
            <v>7.1999999999999995E-2</v>
          </cell>
        </row>
        <row r="117">
          <cell r="K117">
            <v>7.0000000000000007E-2</v>
          </cell>
        </row>
        <row r="148">
          <cell r="I148">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Completion Status"/>
      <sheetName val="Missing recs"/>
      <sheetName val="Error Log"/>
      <sheetName val="Completion St Rev"/>
      <sheetName val="Unassigned"/>
      <sheetName val="Unassigned to Alex "/>
      <sheetName val="Nov TB"/>
      <sheetName val="Group List"/>
      <sheetName val="Master Dec 12, 2008"/>
    </sheetNames>
    <sheetDataSet>
      <sheetData sheetId="0"/>
      <sheetData sheetId="1"/>
      <sheetData sheetId="2"/>
      <sheetData sheetId="3"/>
      <sheetData sheetId="4"/>
      <sheetData sheetId="5"/>
      <sheetData sheetId="6"/>
      <sheetData sheetId="7" refreshError="1">
        <row r="1">
          <cell r="A1">
            <v>211000</v>
          </cell>
          <cell r="B1" t="str">
            <v>a</v>
          </cell>
        </row>
        <row r="2">
          <cell r="A2">
            <v>211010</v>
          </cell>
          <cell r="B2" t="str">
            <v>a</v>
          </cell>
        </row>
        <row r="3">
          <cell r="A3">
            <v>211800</v>
          </cell>
          <cell r="B3" t="str">
            <v>a</v>
          </cell>
        </row>
        <row r="4">
          <cell r="A4">
            <v>211810</v>
          </cell>
          <cell r="B4" t="str">
            <v>a</v>
          </cell>
        </row>
        <row r="5">
          <cell r="A5">
            <v>211820</v>
          </cell>
          <cell r="B5" t="str">
            <v>a</v>
          </cell>
        </row>
        <row r="6">
          <cell r="A6">
            <v>211830</v>
          </cell>
          <cell r="B6" t="str">
            <v>a</v>
          </cell>
        </row>
        <row r="7">
          <cell r="A7">
            <v>211840</v>
          </cell>
          <cell r="B7" t="str">
            <v>a</v>
          </cell>
        </row>
        <row r="8">
          <cell r="A8">
            <v>211850</v>
          </cell>
          <cell r="B8" t="str">
            <v>a</v>
          </cell>
        </row>
        <row r="9">
          <cell r="A9">
            <v>211861</v>
          </cell>
          <cell r="B9" t="str">
            <v>a</v>
          </cell>
        </row>
        <row r="10">
          <cell r="A10">
            <v>211862</v>
          </cell>
          <cell r="B10" t="str">
            <v>a</v>
          </cell>
        </row>
        <row r="11">
          <cell r="A11">
            <v>211863</v>
          </cell>
          <cell r="B11" t="str">
            <v>a</v>
          </cell>
        </row>
        <row r="12">
          <cell r="A12">
            <v>211864</v>
          </cell>
          <cell r="B12" t="str">
            <v>a</v>
          </cell>
        </row>
        <row r="13">
          <cell r="A13">
            <v>211870</v>
          </cell>
          <cell r="B13" t="str">
            <v>a</v>
          </cell>
        </row>
        <row r="14">
          <cell r="A14">
            <v>211871</v>
          </cell>
          <cell r="B14" t="str">
            <v>a</v>
          </cell>
        </row>
        <row r="15">
          <cell r="A15">
            <v>211875</v>
          </cell>
          <cell r="B15" t="str">
            <v>a</v>
          </cell>
        </row>
        <row r="16">
          <cell r="A16">
            <v>211880</v>
          </cell>
          <cell r="B16" t="str">
            <v>a</v>
          </cell>
        </row>
        <row r="17">
          <cell r="A17">
            <v>211881</v>
          </cell>
          <cell r="B17" t="str">
            <v>a</v>
          </cell>
        </row>
        <row r="18">
          <cell r="A18">
            <v>211885</v>
          </cell>
          <cell r="B18" t="str">
            <v>a</v>
          </cell>
        </row>
        <row r="19">
          <cell r="A19">
            <v>211890</v>
          </cell>
          <cell r="B19" t="str">
            <v>a</v>
          </cell>
        </row>
        <row r="20">
          <cell r="A20">
            <v>213050</v>
          </cell>
          <cell r="B20" t="str">
            <v>b</v>
          </cell>
        </row>
        <row r="21">
          <cell r="A21">
            <v>213051</v>
          </cell>
          <cell r="B21" t="str">
            <v>b</v>
          </cell>
        </row>
        <row r="22">
          <cell r="A22">
            <v>213052</v>
          </cell>
          <cell r="B22" t="str">
            <v>b</v>
          </cell>
        </row>
        <row r="23">
          <cell r="A23">
            <v>213053</v>
          </cell>
          <cell r="B23" t="str">
            <v>b</v>
          </cell>
        </row>
        <row r="24">
          <cell r="A24">
            <v>213054</v>
          </cell>
          <cell r="B24" t="str">
            <v>b</v>
          </cell>
        </row>
        <row r="25">
          <cell r="A25">
            <v>213055</v>
          </cell>
          <cell r="B25" t="str">
            <v>b</v>
          </cell>
        </row>
        <row r="26">
          <cell r="A26">
            <v>213056</v>
          </cell>
          <cell r="B26" t="str">
            <v>b</v>
          </cell>
        </row>
        <row r="27">
          <cell r="A27">
            <v>213057</v>
          </cell>
          <cell r="B27" t="str">
            <v>b</v>
          </cell>
        </row>
        <row r="28">
          <cell r="A28">
            <v>213058</v>
          </cell>
          <cell r="B28" t="str">
            <v>b</v>
          </cell>
        </row>
        <row r="29">
          <cell r="A29">
            <v>213059</v>
          </cell>
          <cell r="B29" t="str">
            <v>b</v>
          </cell>
        </row>
        <row r="30">
          <cell r="A30">
            <v>224030</v>
          </cell>
          <cell r="B30" t="str">
            <v>c</v>
          </cell>
        </row>
        <row r="31">
          <cell r="A31">
            <v>228000</v>
          </cell>
          <cell r="B31" t="str">
            <v>c</v>
          </cell>
        </row>
        <row r="32">
          <cell r="A32">
            <v>228001</v>
          </cell>
          <cell r="B32" t="str">
            <v>c</v>
          </cell>
        </row>
        <row r="33">
          <cell r="A33">
            <v>228002</v>
          </cell>
          <cell r="B33" t="str">
            <v>c</v>
          </cell>
        </row>
        <row r="34">
          <cell r="A34">
            <v>228003</v>
          </cell>
          <cell r="B34" t="str">
            <v>c</v>
          </cell>
        </row>
        <row r="35">
          <cell r="A35">
            <v>228004</v>
          </cell>
          <cell r="B35" t="str">
            <v>c</v>
          </cell>
        </row>
        <row r="36">
          <cell r="A36">
            <v>228005</v>
          </cell>
          <cell r="B36" t="str">
            <v>c</v>
          </cell>
        </row>
        <row r="37">
          <cell r="A37">
            <v>228006</v>
          </cell>
          <cell r="B37" t="str">
            <v>c</v>
          </cell>
        </row>
        <row r="38">
          <cell r="A38">
            <v>228007</v>
          </cell>
          <cell r="B38" t="str">
            <v>c</v>
          </cell>
        </row>
        <row r="39">
          <cell r="A39">
            <v>228008</v>
          </cell>
          <cell r="B39" t="str">
            <v>c</v>
          </cell>
        </row>
        <row r="40">
          <cell r="A40">
            <v>228010</v>
          </cell>
          <cell r="B40" t="str">
            <v>c</v>
          </cell>
        </row>
        <row r="41">
          <cell r="A41">
            <v>228040</v>
          </cell>
          <cell r="B41" t="str">
            <v>c</v>
          </cell>
        </row>
        <row r="42">
          <cell r="A42">
            <v>228060</v>
          </cell>
          <cell r="B42" t="str">
            <v>c</v>
          </cell>
        </row>
        <row r="43">
          <cell r="A43">
            <v>228070</v>
          </cell>
          <cell r="B43" t="str">
            <v>c</v>
          </cell>
        </row>
        <row r="44">
          <cell r="A44">
            <v>228100</v>
          </cell>
          <cell r="B44" t="str">
            <v>c</v>
          </cell>
        </row>
        <row r="45">
          <cell r="A45">
            <v>228610</v>
          </cell>
          <cell r="B45" t="str">
            <v>c</v>
          </cell>
        </row>
        <row r="46">
          <cell r="A46">
            <v>228620</v>
          </cell>
          <cell r="B46" t="str">
            <v>c</v>
          </cell>
        </row>
        <row r="47">
          <cell r="A47">
            <v>228630</v>
          </cell>
          <cell r="B47" t="str">
            <v>c</v>
          </cell>
        </row>
        <row r="48">
          <cell r="A48">
            <v>228650</v>
          </cell>
          <cell r="B48" t="str">
            <v>c</v>
          </cell>
        </row>
        <row r="49">
          <cell r="A49">
            <v>228660</v>
          </cell>
          <cell r="B49" t="str">
            <v>c</v>
          </cell>
        </row>
        <row r="50">
          <cell r="A50">
            <v>228950</v>
          </cell>
          <cell r="B50" t="str">
            <v>c</v>
          </cell>
        </row>
        <row r="51">
          <cell r="A51">
            <v>228990</v>
          </cell>
          <cell r="B51" t="str">
            <v>c</v>
          </cell>
        </row>
        <row r="52">
          <cell r="A52">
            <v>228998</v>
          </cell>
          <cell r="B52" t="str">
            <v>c</v>
          </cell>
        </row>
        <row r="53">
          <cell r="A53">
            <v>228999</v>
          </cell>
          <cell r="B53" t="str">
            <v>c</v>
          </cell>
        </row>
        <row r="54">
          <cell r="A54">
            <v>229100</v>
          </cell>
          <cell r="B54" t="str">
            <v>c</v>
          </cell>
        </row>
        <row r="55">
          <cell r="A55">
            <v>181360</v>
          </cell>
          <cell r="B55" t="str">
            <v>c</v>
          </cell>
        </row>
        <row r="56">
          <cell r="A56">
            <v>181380</v>
          </cell>
          <cell r="B56" t="str">
            <v>c</v>
          </cell>
        </row>
        <row r="57">
          <cell r="A57">
            <v>255000</v>
          </cell>
          <cell r="B57" t="str">
            <v>d</v>
          </cell>
        </row>
        <row r="58">
          <cell r="A58">
            <v>255010</v>
          </cell>
          <cell r="B58" t="str">
            <v>d</v>
          </cell>
        </row>
        <row r="59">
          <cell r="A59">
            <v>275001</v>
          </cell>
          <cell r="B59" t="str">
            <v>d</v>
          </cell>
        </row>
        <row r="60">
          <cell r="A60">
            <v>275011</v>
          </cell>
          <cell r="B60" t="str">
            <v>d</v>
          </cell>
        </row>
        <row r="61">
          <cell r="A61">
            <v>275020</v>
          </cell>
          <cell r="B61" t="str">
            <v>d</v>
          </cell>
        </row>
        <row r="62">
          <cell r="A62">
            <v>275021</v>
          </cell>
          <cell r="B62" t="str">
            <v>d</v>
          </cell>
        </row>
        <row r="63">
          <cell r="A63">
            <v>275022</v>
          </cell>
          <cell r="B63" t="str">
            <v>d</v>
          </cell>
        </row>
        <row r="64">
          <cell r="A64">
            <v>275023</v>
          </cell>
          <cell r="B64" t="str">
            <v>d</v>
          </cell>
        </row>
        <row r="65">
          <cell r="A65">
            <v>275024</v>
          </cell>
          <cell r="B65" t="str">
            <v>d</v>
          </cell>
        </row>
        <row r="66">
          <cell r="A66">
            <v>275025</v>
          </cell>
          <cell r="B66" t="str">
            <v>d</v>
          </cell>
        </row>
        <row r="67">
          <cell r="A67">
            <v>275026</v>
          </cell>
          <cell r="B67" t="str">
            <v>d</v>
          </cell>
        </row>
        <row r="68">
          <cell r="A68">
            <v>275027</v>
          </cell>
          <cell r="B68" t="str">
            <v>d</v>
          </cell>
        </row>
        <row r="69">
          <cell r="A69">
            <v>275028</v>
          </cell>
          <cell r="B69" t="str">
            <v>d</v>
          </cell>
        </row>
        <row r="70">
          <cell r="A70">
            <v>275030</v>
          </cell>
          <cell r="B70" t="str">
            <v>d</v>
          </cell>
        </row>
        <row r="71">
          <cell r="A71">
            <v>275031</v>
          </cell>
          <cell r="B71" t="str">
            <v>d</v>
          </cell>
        </row>
        <row r="72">
          <cell r="A72">
            <v>275032</v>
          </cell>
          <cell r="B72" t="str">
            <v>d</v>
          </cell>
        </row>
        <row r="73">
          <cell r="A73">
            <v>275033</v>
          </cell>
          <cell r="B73" t="str">
            <v>d</v>
          </cell>
        </row>
        <row r="74">
          <cell r="A74">
            <v>275034</v>
          </cell>
          <cell r="B74" t="str">
            <v>d</v>
          </cell>
        </row>
        <row r="75">
          <cell r="A75">
            <v>275037</v>
          </cell>
          <cell r="B75" t="str">
            <v>d</v>
          </cell>
        </row>
        <row r="76">
          <cell r="A76">
            <v>275038</v>
          </cell>
          <cell r="B76" t="str">
            <v>d</v>
          </cell>
        </row>
        <row r="77">
          <cell r="A77">
            <v>275039</v>
          </cell>
          <cell r="B77" t="str">
            <v>d</v>
          </cell>
        </row>
        <row r="78">
          <cell r="A78">
            <v>275040</v>
          </cell>
          <cell r="B78" t="str">
            <v>d</v>
          </cell>
        </row>
        <row r="79">
          <cell r="A79">
            <v>275041</v>
          </cell>
          <cell r="B79" t="str">
            <v>d</v>
          </cell>
        </row>
        <row r="80">
          <cell r="A80">
            <v>275043</v>
          </cell>
          <cell r="B80" t="str">
            <v>d</v>
          </cell>
        </row>
        <row r="81">
          <cell r="A81">
            <v>275044</v>
          </cell>
          <cell r="B81" t="str">
            <v>d</v>
          </cell>
        </row>
        <row r="82">
          <cell r="A82">
            <v>275045</v>
          </cell>
          <cell r="B82" t="str">
            <v>d</v>
          </cell>
        </row>
        <row r="83">
          <cell r="A83">
            <v>275046</v>
          </cell>
          <cell r="B83" t="str">
            <v>d</v>
          </cell>
        </row>
        <row r="84">
          <cell r="A84">
            <v>275047</v>
          </cell>
          <cell r="B84" t="str">
            <v>d</v>
          </cell>
        </row>
        <row r="85">
          <cell r="A85">
            <v>275048</v>
          </cell>
          <cell r="B85" t="str">
            <v>d</v>
          </cell>
        </row>
        <row r="86">
          <cell r="A86">
            <v>275054</v>
          </cell>
          <cell r="B86" t="str">
            <v>d</v>
          </cell>
        </row>
        <row r="87">
          <cell r="A87">
            <v>275065</v>
          </cell>
          <cell r="B87" t="str">
            <v>d</v>
          </cell>
        </row>
        <row r="88">
          <cell r="A88">
            <v>275069</v>
          </cell>
          <cell r="B88" t="str">
            <v>d</v>
          </cell>
        </row>
        <row r="89">
          <cell r="A89">
            <v>275084</v>
          </cell>
          <cell r="B89" t="str">
            <v>d</v>
          </cell>
        </row>
        <row r="90">
          <cell r="A90">
            <v>275085</v>
          </cell>
          <cell r="B90" t="str">
            <v>d</v>
          </cell>
        </row>
        <row r="91">
          <cell r="A91">
            <v>275086</v>
          </cell>
          <cell r="B91" t="str">
            <v>d</v>
          </cell>
        </row>
        <row r="92">
          <cell r="A92">
            <v>275087</v>
          </cell>
          <cell r="B92" t="str">
            <v>d</v>
          </cell>
        </row>
        <row r="93">
          <cell r="A93">
            <v>275088</v>
          </cell>
          <cell r="B93" t="str">
            <v>d</v>
          </cell>
        </row>
        <row r="94">
          <cell r="A94">
            <v>275092</v>
          </cell>
          <cell r="B94" t="str">
            <v>d</v>
          </cell>
        </row>
        <row r="95">
          <cell r="A95">
            <v>275093</v>
          </cell>
          <cell r="B95" t="str">
            <v>d</v>
          </cell>
        </row>
        <row r="96">
          <cell r="A96">
            <v>275094</v>
          </cell>
          <cell r="B96" t="str">
            <v>d</v>
          </cell>
        </row>
        <row r="97">
          <cell r="A97">
            <v>275095</v>
          </cell>
          <cell r="B97" t="str">
            <v>d</v>
          </cell>
        </row>
        <row r="98">
          <cell r="A98">
            <v>275102</v>
          </cell>
          <cell r="B98" t="str">
            <v>d</v>
          </cell>
        </row>
        <row r="99">
          <cell r="A99">
            <v>275104</v>
          </cell>
          <cell r="B99" t="str">
            <v>d</v>
          </cell>
        </row>
        <row r="100">
          <cell r="A100">
            <v>275106</v>
          </cell>
          <cell r="B100" t="str">
            <v>d</v>
          </cell>
        </row>
        <row r="101">
          <cell r="A101">
            <v>275130</v>
          </cell>
          <cell r="B101" t="str">
            <v>d</v>
          </cell>
        </row>
        <row r="102">
          <cell r="A102">
            <v>275131</v>
          </cell>
          <cell r="B102" t="str">
            <v>d</v>
          </cell>
        </row>
        <row r="103">
          <cell r="A103">
            <v>275133</v>
          </cell>
          <cell r="B103" t="str">
            <v>d</v>
          </cell>
        </row>
        <row r="104">
          <cell r="A104">
            <v>275134</v>
          </cell>
          <cell r="B104" t="str">
            <v>d</v>
          </cell>
        </row>
        <row r="105">
          <cell r="A105">
            <v>275138</v>
          </cell>
          <cell r="B105" t="str">
            <v>d</v>
          </cell>
        </row>
        <row r="106">
          <cell r="A106">
            <v>275139</v>
          </cell>
          <cell r="B106" t="str">
            <v>d</v>
          </cell>
        </row>
        <row r="107">
          <cell r="A107">
            <v>275140</v>
          </cell>
          <cell r="B107" t="str">
            <v>d</v>
          </cell>
        </row>
        <row r="108">
          <cell r="A108">
            <v>275145</v>
          </cell>
          <cell r="B108" t="str">
            <v>d</v>
          </cell>
        </row>
        <row r="109">
          <cell r="A109">
            <v>275148</v>
          </cell>
          <cell r="B109" t="str">
            <v>d</v>
          </cell>
        </row>
        <row r="110">
          <cell r="A110">
            <v>275185</v>
          </cell>
          <cell r="B110" t="str">
            <v>d</v>
          </cell>
        </row>
        <row r="111">
          <cell r="A111">
            <v>275186</v>
          </cell>
          <cell r="B111" t="str">
            <v>d</v>
          </cell>
        </row>
        <row r="112">
          <cell r="A112">
            <v>275187</v>
          </cell>
          <cell r="B112" t="str">
            <v>d</v>
          </cell>
        </row>
        <row r="113">
          <cell r="A113">
            <v>275188</v>
          </cell>
          <cell r="B113" t="str">
            <v>d</v>
          </cell>
        </row>
        <row r="114">
          <cell r="A114">
            <v>275194</v>
          </cell>
          <cell r="B114" t="str">
            <v>d</v>
          </cell>
        </row>
        <row r="115">
          <cell r="A115">
            <v>275201</v>
          </cell>
          <cell r="B115" t="str">
            <v>d</v>
          </cell>
        </row>
        <row r="116">
          <cell r="A116">
            <v>275202</v>
          </cell>
          <cell r="B116" t="str">
            <v>d</v>
          </cell>
        </row>
        <row r="117">
          <cell r="A117">
            <v>275203</v>
          </cell>
          <cell r="B117" t="str">
            <v>d</v>
          </cell>
        </row>
        <row r="118">
          <cell r="A118">
            <v>275204</v>
          </cell>
          <cell r="B118" t="str">
            <v>d</v>
          </cell>
        </row>
        <row r="119">
          <cell r="A119">
            <v>275205</v>
          </cell>
          <cell r="B119" t="str">
            <v>d</v>
          </cell>
        </row>
        <row r="120">
          <cell r="A120">
            <v>275230</v>
          </cell>
          <cell r="B120" t="str">
            <v>d</v>
          </cell>
        </row>
        <row r="121">
          <cell r="A121">
            <v>275299</v>
          </cell>
          <cell r="B121" t="str">
            <v>d</v>
          </cell>
        </row>
        <row r="122">
          <cell r="A122">
            <v>275300</v>
          </cell>
          <cell r="B122" t="str">
            <v>d</v>
          </cell>
        </row>
        <row r="123">
          <cell r="A123">
            <v>275301</v>
          </cell>
          <cell r="B123" t="str">
            <v>d</v>
          </cell>
        </row>
        <row r="124">
          <cell r="A124">
            <v>275310</v>
          </cell>
          <cell r="B124" t="str">
            <v>d</v>
          </cell>
        </row>
        <row r="125">
          <cell r="A125">
            <v>275313</v>
          </cell>
          <cell r="B125" t="str">
            <v>d</v>
          </cell>
        </row>
        <row r="126">
          <cell r="A126">
            <v>275314</v>
          </cell>
          <cell r="B126" t="str">
            <v>d</v>
          </cell>
        </row>
        <row r="127">
          <cell r="A127">
            <v>275320</v>
          </cell>
          <cell r="B127" t="str">
            <v>d</v>
          </cell>
        </row>
        <row r="128">
          <cell r="A128">
            <v>275321</v>
          </cell>
          <cell r="B128" t="str">
            <v>d</v>
          </cell>
        </row>
        <row r="129">
          <cell r="A129">
            <v>275322</v>
          </cell>
          <cell r="B129" t="str">
            <v>d</v>
          </cell>
        </row>
        <row r="130">
          <cell r="A130">
            <v>275330</v>
          </cell>
          <cell r="B130" t="str">
            <v>d</v>
          </cell>
        </row>
        <row r="131">
          <cell r="A131">
            <v>275331</v>
          </cell>
          <cell r="B131" t="str">
            <v>d</v>
          </cell>
        </row>
        <row r="132">
          <cell r="A132">
            <v>275332</v>
          </cell>
          <cell r="B132" t="str">
            <v>d</v>
          </cell>
        </row>
        <row r="133">
          <cell r="A133">
            <v>275333</v>
          </cell>
          <cell r="B133" t="str">
            <v>d</v>
          </cell>
        </row>
        <row r="134">
          <cell r="A134">
            <v>275334</v>
          </cell>
          <cell r="B134" t="str">
            <v>d</v>
          </cell>
        </row>
        <row r="135">
          <cell r="A135">
            <v>275335</v>
          </cell>
          <cell r="B135" t="str">
            <v>d</v>
          </cell>
        </row>
        <row r="136">
          <cell r="A136">
            <v>275336</v>
          </cell>
          <cell r="B136" t="str">
            <v>d</v>
          </cell>
        </row>
        <row r="137">
          <cell r="A137">
            <v>275337</v>
          </cell>
          <cell r="B137" t="str">
            <v>d</v>
          </cell>
        </row>
        <row r="138">
          <cell r="A138">
            <v>275338</v>
          </cell>
          <cell r="B138" t="str">
            <v>d</v>
          </cell>
        </row>
        <row r="139">
          <cell r="A139">
            <v>275339</v>
          </cell>
          <cell r="B139" t="str">
            <v>d</v>
          </cell>
        </row>
        <row r="140">
          <cell r="A140">
            <v>275340</v>
          </cell>
          <cell r="B140" t="str">
            <v>d</v>
          </cell>
        </row>
        <row r="141">
          <cell r="A141">
            <v>275341</v>
          </cell>
          <cell r="B141" t="str">
            <v>d</v>
          </cell>
        </row>
        <row r="142">
          <cell r="A142">
            <v>275342</v>
          </cell>
          <cell r="B142" t="str">
            <v>d</v>
          </cell>
        </row>
        <row r="143">
          <cell r="A143">
            <v>275343</v>
          </cell>
          <cell r="B143" t="str">
            <v>d</v>
          </cell>
        </row>
        <row r="144">
          <cell r="A144">
            <v>275344</v>
          </cell>
          <cell r="B144" t="str">
            <v>d</v>
          </cell>
        </row>
        <row r="145">
          <cell r="A145">
            <v>275345</v>
          </cell>
          <cell r="B145" t="str">
            <v>d</v>
          </cell>
        </row>
        <row r="146">
          <cell r="A146">
            <v>275346</v>
          </cell>
          <cell r="B146" t="str">
            <v>d</v>
          </cell>
        </row>
        <row r="147">
          <cell r="A147">
            <v>275350</v>
          </cell>
          <cell r="B147" t="str">
            <v>d</v>
          </cell>
        </row>
        <row r="148">
          <cell r="A148">
            <v>275351</v>
          </cell>
          <cell r="B148" t="str">
            <v>d</v>
          </cell>
        </row>
        <row r="149">
          <cell r="A149">
            <v>275360</v>
          </cell>
          <cell r="B149" t="str">
            <v>d</v>
          </cell>
        </row>
        <row r="150">
          <cell r="A150">
            <v>275361</v>
          </cell>
          <cell r="B150" t="str">
            <v>d</v>
          </cell>
        </row>
        <row r="151">
          <cell r="A151">
            <v>275370</v>
          </cell>
          <cell r="B151" t="str">
            <v>d</v>
          </cell>
        </row>
        <row r="152">
          <cell r="A152">
            <v>275371</v>
          </cell>
          <cell r="B152" t="str">
            <v>d</v>
          </cell>
        </row>
        <row r="153">
          <cell r="A153">
            <v>275380</v>
          </cell>
          <cell r="B153" t="str">
            <v>d</v>
          </cell>
        </row>
        <row r="154">
          <cell r="A154">
            <v>275381</v>
          </cell>
          <cell r="B154" t="str">
            <v>d</v>
          </cell>
        </row>
        <row r="155">
          <cell r="A155">
            <v>275400</v>
          </cell>
          <cell r="B155" t="str">
            <v>d</v>
          </cell>
        </row>
        <row r="156">
          <cell r="A156">
            <v>275401</v>
          </cell>
          <cell r="B156" t="str">
            <v>d</v>
          </cell>
        </row>
        <row r="157">
          <cell r="A157">
            <v>275402</v>
          </cell>
          <cell r="B157" t="str">
            <v>d</v>
          </cell>
        </row>
        <row r="158">
          <cell r="A158">
            <v>275403</v>
          </cell>
          <cell r="B158" t="str">
            <v>d</v>
          </cell>
        </row>
        <row r="159">
          <cell r="A159">
            <v>275405</v>
          </cell>
          <cell r="B159" t="str">
            <v>d</v>
          </cell>
        </row>
        <row r="160">
          <cell r="A160">
            <v>275406</v>
          </cell>
          <cell r="B160" t="str">
            <v>d</v>
          </cell>
        </row>
        <row r="161">
          <cell r="A161">
            <v>275407</v>
          </cell>
          <cell r="B161" t="str">
            <v>d</v>
          </cell>
        </row>
        <row r="162">
          <cell r="A162">
            <v>275408</v>
          </cell>
          <cell r="B162" t="str">
            <v>d</v>
          </cell>
        </row>
        <row r="163">
          <cell r="A163">
            <v>452071</v>
          </cell>
          <cell r="B163" t="str">
            <v>d</v>
          </cell>
        </row>
        <row r="164">
          <cell r="A164">
            <v>452072</v>
          </cell>
          <cell r="B164" t="str">
            <v>d</v>
          </cell>
        </row>
        <row r="165">
          <cell r="A165">
            <v>142100</v>
          </cell>
          <cell r="B165" t="str">
            <v>h</v>
          </cell>
        </row>
        <row r="166">
          <cell r="A166">
            <v>142101</v>
          </cell>
          <cell r="B166" t="str">
            <v>h</v>
          </cell>
        </row>
        <row r="167">
          <cell r="A167">
            <v>142102</v>
          </cell>
          <cell r="B167" t="str">
            <v>h</v>
          </cell>
        </row>
        <row r="168">
          <cell r="A168">
            <v>142103</v>
          </cell>
          <cell r="B168" t="str">
            <v>h</v>
          </cell>
        </row>
        <row r="169">
          <cell r="A169">
            <v>142104</v>
          </cell>
          <cell r="B169" t="str">
            <v>h</v>
          </cell>
        </row>
        <row r="170">
          <cell r="A170">
            <v>142105</v>
          </cell>
          <cell r="B170" t="str">
            <v>h</v>
          </cell>
        </row>
        <row r="171">
          <cell r="A171">
            <v>142106</v>
          </cell>
          <cell r="B171" t="str">
            <v>h</v>
          </cell>
        </row>
        <row r="172">
          <cell r="A172">
            <v>140900</v>
          </cell>
          <cell r="B172" t="str">
            <v>f</v>
          </cell>
        </row>
        <row r="173">
          <cell r="A173">
            <v>140910</v>
          </cell>
          <cell r="B173" t="str">
            <v>f</v>
          </cell>
        </row>
        <row r="174">
          <cell r="A174">
            <v>140920</v>
          </cell>
          <cell r="B174" t="str">
            <v>f</v>
          </cell>
        </row>
        <row r="175">
          <cell r="A175">
            <v>140950</v>
          </cell>
          <cell r="B175" t="str">
            <v>f</v>
          </cell>
        </row>
        <row r="176">
          <cell r="A176">
            <v>110900</v>
          </cell>
          <cell r="B176" t="str">
            <v>g</v>
          </cell>
        </row>
        <row r="177">
          <cell r="A177">
            <v>110910</v>
          </cell>
          <cell r="B177" t="str">
            <v>g</v>
          </cell>
        </row>
        <row r="178">
          <cell r="A178">
            <v>110920</v>
          </cell>
          <cell r="B178" t="str">
            <v>g</v>
          </cell>
        </row>
        <row r="179">
          <cell r="A179">
            <v>110950</v>
          </cell>
          <cell r="B179" t="str">
            <v>g</v>
          </cell>
        </row>
        <row r="180">
          <cell r="A180">
            <v>111555</v>
          </cell>
          <cell r="B180" t="str">
            <v>I</v>
          </cell>
        </row>
        <row r="181">
          <cell r="A181">
            <v>111565</v>
          </cell>
          <cell r="B181" t="str">
            <v>I</v>
          </cell>
        </row>
        <row r="182">
          <cell r="A182">
            <v>111615</v>
          </cell>
          <cell r="B182" t="str">
            <v>I</v>
          </cell>
        </row>
        <row r="183">
          <cell r="A183">
            <v>111620</v>
          </cell>
          <cell r="B183" t="str">
            <v>I</v>
          </cell>
        </row>
        <row r="184">
          <cell r="A184">
            <v>111650</v>
          </cell>
          <cell r="B184" t="str">
            <v>I</v>
          </cell>
        </row>
        <row r="185">
          <cell r="A185">
            <v>111665</v>
          </cell>
          <cell r="B185" t="str">
            <v>I</v>
          </cell>
        </row>
        <row r="186">
          <cell r="A186">
            <v>111670</v>
          </cell>
          <cell r="B186" t="str">
            <v>I</v>
          </cell>
        </row>
        <row r="187">
          <cell r="A187">
            <v>111675</v>
          </cell>
          <cell r="B187" t="str">
            <v>I</v>
          </cell>
        </row>
        <row r="188">
          <cell r="A188">
            <v>111680</v>
          </cell>
          <cell r="B188" t="str">
            <v>I</v>
          </cell>
        </row>
        <row r="189">
          <cell r="A189">
            <v>111685</v>
          </cell>
          <cell r="B189" t="str">
            <v>I</v>
          </cell>
        </row>
        <row r="190">
          <cell r="A190">
            <v>111705</v>
          </cell>
          <cell r="B190" t="str">
            <v>I</v>
          </cell>
        </row>
        <row r="191">
          <cell r="A191">
            <v>111706</v>
          </cell>
          <cell r="B191" t="str">
            <v>I</v>
          </cell>
        </row>
        <row r="192">
          <cell r="A192">
            <v>111708</v>
          </cell>
          <cell r="B192" t="str">
            <v>I</v>
          </cell>
        </row>
        <row r="193">
          <cell r="A193">
            <v>111715</v>
          </cell>
          <cell r="B193" t="str">
            <v>I</v>
          </cell>
        </row>
        <row r="194">
          <cell r="A194">
            <v>111720</v>
          </cell>
          <cell r="B194" t="str">
            <v>I</v>
          </cell>
        </row>
        <row r="195">
          <cell r="A195">
            <v>111730</v>
          </cell>
          <cell r="B195" t="str">
            <v>I</v>
          </cell>
        </row>
        <row r="196">
          <cell r="A196">
            <v>111735</v>
          </cell>
          <cell r="B196" t="str">
            <v>I</v>
          </cell>
        </row>
        <row r="197">
          <cell r="A197">
            <v>111740</v>
          </cell>
          <cell r="B197" t="str">
            <v>I</v>
          </cell>
        </row>
        <row r="198">
          <cell r="A198">
            <v>111745</v>
          </cell>
          <cell r="B198" t="str">
            <v>I</v>
          </cell>
        </row>
        <row r="199">
          <cell r="A199">
            <v>111805</v>
          </cell>
          <cell r="B199" t="str">
            <v>I</v>
          </cell>
        </row>
        <row r="200">
          <cell r="A200">
            <v>111806</v>
          </cell>
          <cell r="B200" t="str">
            <v>I</v>
          </cell>
        </row>
        <row r="201">
          <cell r="A201">
            <v>111808</v>
          </cell>
          <cell r="B201" t="str">
            <v>I</v>
          </cell>
        </row>
        <row r="202">
          <cell r="A202">
            <v>111815</v>
          </cell>
          <cell r="B202" t="str">
            <v>I</v>
          </cell>
        </row>
        <row r="203">
          <cell r="A203">
            <v>111820</v>
          </cell>
          <cell r="B203" t="str">
            <v>I</v>
          </cell>
        </row>
        <row r="204">
          <cell r="A204">
            <v>111830</v>
          </cell>
          <cell r="B204" t="str">
            <v>I</v>
          </cell>
        </row>
        <row r="205">
          <cell r="A205">
            <v>111835</v>
          </cell>
          <cell r="B205" t="str">
            <v>I</v>
          </cell>
        </row>
        <row r="206">
          <cell r="A206">
            <v>111840</v>
          </cell>
          <cell r="B206" t="str">
            <v>I</v>
          </cell>
        </row>
        <row r="207">
          <cell r="A207">
            <v>111845</v>
          </cell>
          <cell r="B207" t="str">
            <v>I</v>
          </cell>
        </row>
        <row r="208">
          <cell r="A208">
            <v>111850</v>
          </cell>
          <cell r="B208" t="str">
            <v>I</v>
          </cell>
        </row>
        <row r="209">
          <cell r="A209">
            <v>111860</v>
          </cell>
          <cell r="B209" t="str">
            <v>I</v>
          </cell>
        </row>
        <row r="210">
          <cell r="A210">
            <v>111905</v>
          </cell>
          <cell r="B210" t="str">
            <v>I</v>
          </cell>
        </row>
        <row r="211">
          <cell r="A211">
            <v>111908</v>
          </cell>
          <cell r="B211" t="str">
            <v>I</v>
          </cell>
        </row>
        <row r="212">
          <cell r="A212">
            <v>111910</v>
          </cell>
          <cell r="B212" t="str">
            <v>I</v>
          </cell>
        </row>
        <row r="213">
          <cell r="A213">
            <v>111915</v>
          </cell>
          <cell r="B213" t="str">
            <v>I</v>
          </cell>
        </row>
        <row r="214">
          <cell r="A214">
            <v>111920</v>
          </cell>
          <cell r="B214" t="str">
            <v>I</v>
          </cell>
        </row>
        <row r="215">
          <cell r="A215">
            <v>111922</v>
          </cell>
          <cell r="B215" t="str">
            <v>I</v>
          </cell>
        </row>
        <row r="216">
          <cell r="A216">
            <v>111925</v>
          </cell>
          <cell r="B216" t="str">
            <v>I</v>
          </cell>
        </row>
        <row r="217">
          <cell r="A217">
            <v>111930</v>
          </cell>
          <cell r="B217" t="str">
            <v>I</v>
          </cell>
        </row>
        <row r="218">
          <cell r="A218">
            <v>111935</v>
          </cell>
          <cell r="B218" t="str">
            <v>I</v>
          </cell>
        </row>
        <row r="219">
          <cell r="A219">
            <v>111940</v>
          </cell>
          <cell r="B219" t="str">
            <v>I</v>
          </cell>
        </row>
        <row r="220">
          <cell r="A220">
            <v>111945</v>
          </cell>
          <cell r="B220" t="str">
            <v>I</v>
          </cell>
        </row>
        <row r="221">
          <cell r="A221">
            <v>111950</v>
          </cell>
          <cell r="B221" t="str">
            <v>I</v>
          </cell>
        </row>
        <row r="222">
          <cell r="A222">
            <v>111955</v>
          </cell>
          <cell r="B222" t="str">
            <v>I</v>
          </cell>
        </row>
        <row r="223">
          <cell r="A223">
            <v>111960</v>
          </cell>
          <cell r="B223" t="str">
            <v>I</v>
          </cell>
        </row>
        <row r="224">
          <cell r="A224">
            <v>111980</v>
          </cell>
          <cell r="B224" t="str">
            <v>I</v>
          </cell>
        </row>
        <row r="225">
          <cell r="A225">
            <v>111985</v>
          </cell>
          <cell r="B225" t="str">
            <v>I</v>
          </cell>
        </row>
        <row r="226">
          <cell r="A226">
            <v>111990</v>
          </cell>
          <cell r="B226" t="str">
            <v>I</v>
          </cell>
        </row>
        <row r="227">
          <cell r="A227">
            <v>358000</v>
          </cell>
          <cell r="B227" t="str">
            <v>J</v>
          </cell>
        </row>
        <row r="228">
          <cell r="A228">
            <v>451070</v>
          </cell>
          <cell r="B228" t="str">
            <v>J</v>
          </cell>
        </row>
        <row r="229">
          <cell r="A229">
            <v>453000</v>
          </cell>
          <cell r="B229" t="str">
            <v>J</v>
          </cell>
        </row>
        <row r="230">
          <cell r="A230">
            <v>453010</v>
          </cell>
          <cell r="B230" t="str">
            <v>J</v>
          </cell>
        </row>
        <row r="231">
          <cell r="A231">
            <v>453020</v>
          </cell>
          <cell r="B231" t="str">
            <v>J</v>
          </cell>
        </row>
        <row r="232">
          <cell r="A232">
            <v>453030</v>
          </cell>
          <cell r="B232" t="str">
            <v>J</v>
          </cell>
        </row>
        <row r="233">
          <cell r="A233">
            <v>453050</v>
          </cell>
          <cell r="B233" t="str">
            <v>J</v>
          </cell>
        </row>
        <row r="234">
          <cell r="A234">
            <v>453060</v>
          </cell>
          <cell r="B234" t="str">
            <v>J</v>
          </cell>
        </row>
        <row r="235">
          <cell r="A235">
            <v>453070</v>
          </cell>
          <cell r="B235" t="str">
            <v>J</v>
          </cell>
        </row>
        <row r="236">
          <cell r="A236">
            <v>453090</v>
          </cell>
          <cell r="B236" t="str">
            <v>J</v>
          </cell>
        </row>
        <row r="237">
          <cell r="A237">
            <v>453092</v>
          </cell>
          <cell r="B237" t="str">
            <v>J</v>
          </cell>
        </row>
        <row r="238">
          <cell r="A238">
            <v>453100</v>
          </cell>
          <cell r="B238" t="str">
            <v>J</v>
          </cell>
        </row>
        <row r="239">
          <cell r="A239">
            <v>453110</v>
          </cell>
          <cell r="B239" t="str">
            <v>J</v>
          </cell>
        </row>
        <row r="240">
          <cell r="A240">
            <v>453120</v>
          </cell>
          <cell r="B240" t="str">
            <v>J</v>
          </cell>
        </row>
        <row r="241">
          <cell r="A241">
            <v>453130</v>
          </cell>
          <cell r="B241" t="str">
            <v>J</v>
          </cell>
        </row>
        <row r="242">
          <cell r="A242">
            <v>453140</v>
          </cell>
          <cell r="B242" t="str">
            <v>J</v>
          </cell>
        </row>
        <row r="243">
          <cell r="A243">
            <v>453150</v>
          </cell>
          <cell r="B243" t="str">
            <v>J</v>
          </cell>
        </row>
        <row r="244">
          <cell r="A244">
            <v>453160</v>
          </cell>
          <cell r="B244" t="str">
            <v>J</v>
          </cell>
        </row>
        <row r="245">
          <cell r="A245">
            <v>453170</v>
          </cell>
          <cell r="B245" t="str">
            <v>J</v>
          </cell>
        </row>
        <row r="246">
          <cell r="A246">
            <v>453220</v>
          </cell>
          <cell r="B246" t="str">
            <v>J</v>
          </cell>
        </row>
        <row r="247">
          <cell r="A247">
            <v>453230</v>
          </cell>
          <cell r="B247" t="str">
            <v>J</v>
          </cell>
        </row>
        <row r="248">
          <cell r="A248">
            <v>453250</v>
          </cell>
          <cell r="B248" t="str">
            <v>J</v>
          </cell>
        </row>
        <row r="249">
          <cell r="A249">
            <v>203010</v>
          </cell>
          <cell r="B249" t="str">
            <v>k</v>
          </cell>
        </row>
        <row r="250">
          <cell r="A250">
            <v>203011</v>
          </cell>
          <cell r="B250" t="str">
            <v>k</v>
          </cell>
        </row>
        <row r="251">
          <cell r="A251">
            <v>204190</v>
          </cell>
          <cell r="B251" t="str">
            <v>m</v>
          </cell>
        </row>
        <row r="252">
          <cell r="A252">
            <v>204191</v>
          </cell>
          <cell r="B252" t="str">
            <v>m</v>
          </cell>
        </row>
      </sheetData>
      <sheetData sheetId="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 do not use"/>
      <sheetName val="Page #1"/>
      <sheetName val="Page #2 - old"/>
      <sheetName val="Page #2"/>
      <sheetName val="3 H1 Continuity"/>
      <sheetName val="4 Tx Continuity"/>
      <sheetName val="5 Dx Continuity"/>
      <sheetName val="6 Other_Continuity"/>
      <sheetName val="7 Def_Del_After_Dormant"/>
      <sheetName val="8 Reconciliation"/>
      <sheetName val="FA-022_Capex Report"/>
      <sheetName val="10 IS_Adds"/>
      <sheetName val="CIP_IS vs Budget"/>
      <sheetName val="2009 BUDGET mth and ytd"/>
      <sheetName val="2009BUDGET mth and ytd TX1"/>
      <sheetName val="2009 actual consolid"/>
      <sheetName val="2009 actual TXDX"/>
      <sheetName val="2009 actual Other"/>
      <sheetName val="2008 FA GRP CONTNUITY-not used"/>
      <sheetName val="2008 TXDX FA CONTNUITY-notused"/>
      <sheetName val="Depn details mgmt rpt-not used "/>
      <sheetName val="2. Inputs"/>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Identifier"/>
      <sheetName val="Tx OM&amp;A Oth Adj"/>
      <sheetName val="Tx OM&amp;A NS - Variance"/>
      <sheetName val="Tx OM&amp;A NS - Actual"/>
      <sheetName val="Tx OM&amp;A NS - Budget"/>
      <sheetName val="Tx OM&amp;A CR - Variance"/>
      <sheetName val="Tx OM&amp;A CR - Actual"/>
      <sheetName val="Tx OM&amp;A CR - Budget"/>
      <sheetName val="Tx OM&amp;A Extl - Variance"/>
      <sheetName val="Tx OM&amp;A Extl - Actual"/>
      <sheetName val="Tx OM&amp;A Extl - Budget"/>
      <sheetName val="Tx Capital Oth Adj"/>
      <sheetName val="Tx Capital NS - Variance"/>
      <sheetName val="Tx Capital NS - Actual"/>
      <sheetName val="Tx Capital NS - Budget"/>
      <sheetName val="Tx Capital CR - Variance"/>
      <sheetName val="Tx Capital CR - Actual"/>
      <sheetName val="Tx Capital CR - Budget"/>
      <sheetName val="Tx Capital Extl - Variance"/>
      <sheetName val="Tx Capital Extl - Actual"/>
      <sheetName val="Tx Capital Extl - Budget"/>
      <sheetName val="Dx OM&amp;A Oth Adj"/>
      <sheetName val="Dx OM&amp;A NS - Variance"/>
      <sheetName val="Dx OM&amp;A NS - Actual"/>
      <sheetName val="Dx OM&amp;A NS - Budget"/>
      <sheetName val="Dx OM&amp;A CR - Variance"/>
      <sheetName val="Dx OM&amp;A CR - Actual"/>
      <sheetName val="Dx OM&amp;A CR - Budget"/>
      <sheetName val="Dx OM&amp;A Extl - Variance"/>
      <sheetName val="Dx OM&amp;A Extl - Actual"/>
      <sheetName val="Dx OM&amp;A Extl - Budget"/>
      <sheetName val="Dx Capital Oth Adj"/>
      <sheetName val="Dx Capital NS - Variance"/>
      <sheetName val="Dx Capital NS - Actual"/>
      <sheetName val="Dx Capital NS - Budget"/>
      <sheetName val="Dx Capital CR - Variance"/>
      <sheetName val="Dx Capital CR - Actual"/>
      <sheetName val="Dx Capital CR - Budget"/>
      <sheetName val="Dx Capital Extl - Variance"/>
      <sheetName val="Dx Capital Extl - Actual"/>
      <sheetName val="Dx Capital Extl - Budget"/>
    </sheetNames>
    <sheetDataSet>
      <sheetData sheetId="0">
        <row r="1">
          <cell r="B1">
            <v>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L ENTRIES all"/>
      <sheetName val="pivot am jrls"/>
      <sheetName val="AM jrls load and conv"/>
      <sheetName val="GL BAL JAN 31, 2007 sum"/>
      <sheetName val="GL ACS Fixed assets"/>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Query 1"/>
      <sheetName val="Query 3"/>
      <sheetName val="Q3 Adj"/>
      <sheetName val="Query 4"/>
      <sheetName val="Query 6S"/>
      <sheetName val="Query 7"/>
      <sheetName val="Query 8"/>
      <sheetName val="Net Income Current Month YTD"/>
      <sheetName val="Revenue Subsidy Summary"/>
      <sheetName val="Net Income YTD"/>
      <sheetName val="Net Income Summary Acct"/>
      <sheetName val="Project Spending Summary "/>
      <sheetName val="Project Spending Summary IM Pos"/>
      <sheetName val="O&amp;M Project Summary"/>
      <sheetName val="Capital SLA Project - Summary"/>
      <sheetName val="Capital SLA Project - ADV Accrl"/>
      <sheetName val="LAR"/>
      <sheetName val="External Project SLA - Summary"/>
      <sheetName val="Administration - Total Labour"/>
      <sheetName val="OMA Account Summary"/>
      <sheetName val="Revenue Analysis"/>
      <sheetName val="Accounts Receivable "/>
      <sheetName val="Flight Summary"/>
      <sheetName val="CF&amp;S"/>
      <sheetName val="Performance Indices"/>
    </sheetNames>
    <sheetDataSet>
      <sheetData sheetId="0"/>
      <sheetData sheetId="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3">
          <cell r="B3" t="str">
            <v>Energy Revenue - Dollars</v>
          </cell>
          <cell r="C3">
            <v>1594447.880386939</v>
          </cell>
          <cell r="D3">
            <v>3062440.2658384005</v>
          </cell>
          <cell r="E3">
            <v>4475421.5654602032</v>
          </cell>
          <cell r="F3">
            <v>5935043.0651216907</v>
          </cell>
          <cell r="G3">
            <v>7147943.0298725497</v>
          </cell>
          <cell r="H3">
            <v>8239563.4202123806</v>
          </cell>
          <cell r="I3">
            <v>9219803.5331225526</v>
          </cell>
          <cell r="J3">
            <v>10088950.287482388</v>
          </cell>
          <cell r="K3">
            <v>10963043.588513631</v>
          </cell>
          <cell r="L3">
            <v>12058884.064713765</v>
          </cell>
          <cell r="M3">
            <v>13252476.071799541</v>
          </cell>
          <cell r="N3">
            <v>14717988.215542804</v>
          </cell>
          <cell r="O3">
            <v>14717988.215542804</v>
          </cell>
        </row>
        <row r="4">
          <cell r="B4" t="str">
            <v>Sales in Kwh's</v>
          </cell>
          <cell r="C4">
            <v>6394638.8494395847</v>
          </cell>
          <cell r="D4">
            <v>12205606.754786108</v>
          </cell>
          <cell r="E4">
            <v>17552266.49433279</v>
          </cell>
          <cell r="F4">
            <v>23513154.179607507</v>
          </cell>
          <cell r="G4">
            <v>28029292.782517556</v>
          </cell>
          <cell r="H4">
            <v>32161552.547515318</v>
          </cell>
          <cell r="I4">
            <v>36150329.387182549</v>
          </cell>
          <cell r="J4">
            <v>39494123.593146302</v>
          </cell>
          <cell r="K4">
            <v>42849090.815735951</v>
          </cell>
          <cell r="L4">
            <v>47108672.87966828</v>
          </cell>
          <cell r="M4">
            <v>51659351.750110522</v>
          </cell>
          <cell r="N4">
            <v>56879013.749383055</v>
          </cell>
          <cell r="O4">
            <v>56879013.749383055</v>
          </cell>
        </row>
        <row r="5">
          <cell r="B5" t="str">
            <v>Generation in Kwh's</v>
          </cell>
          <cell r="C5">
            <v>6513988.336568349</v>
          </cell>
          <cell r="D5">
            <v>12626775.511224665</v>
          </cell>
          <cell r="E5">
            <v>18172137.584888455</v>
          </cell>
          <cell r="F5">
            <v>24351173.714636218</v>
          </cell>
          <cell r="G5">
            <v>29050855.172157586</v>
          </cell>
          <cell r="H5">
            <v>33335797.531428866</v>
          </cell>
          <cell r="I5">
            <v>37469933.269436151</v>
          </cell>
          <cell r="J5">
            <v>40936360.511106133</v>
          </cell>
          <cell r="K5">
            <v>44417637.129143074</v>
          </cell>
          <cell r="L5">
            <v>48834343.463833712</v>
          </cell>
          <cell r="M5">
            <v>53553905.239732869</v>
          </cell>
          <cell r="N5">
            <v>58986047.278271474</v>
          </cell>
          <cell r="O5">
            <v>58986047.278271474</v>
          </cell>
        </row>
        <row r="6">
          <cell r="B6" t="str">
            <v>Fuel Related Expense</v>
          </cell>
          <cell r="O6">
            <v>0</v>
          </cell>
        </row>
        <row r="7">
          <cell r="B7" t="str">
            <v>Fuel $ Consumed</v>
          </cell>
          <cell r="C7">
            <v>2517846.240645803</v>
          </cell>
          <cell r="D7">
            <v>4908382.8173934752</v>
          </cell>
          <cell r="E7">
            <v>6776764.5338833928</v>
          </cell>
          <cell r="F7">
            <v>8696404.5670007821</v>
          </cell>
          <cell r="G7">
            <v>10338369.604521576</v>
          </cell>
          <cell r="H7">
            <v>11875369.248098364</v>
          </cell>
          <cell r="I7">
            <v>13467996.571207836</v>
          </cell>
          <cell r="J7">
            <v>14780702.586792555</v>
          </cell>
          <cell r="K7">
            <v>16069707.926157214</v>
          </cell>
          <cell r="L7">
            <v>17777395.227847256</v>
          </cell>
          <cell r="M7">
            <v>19546646.597658943</v>
          </cell>
          <cell r="N7">
            <v>21645341.013290018</v>
          </cell>
          <cell r="O7">
            <v>21645341.013290018</v>
          </cell>
        </row>
        <row r="8">
          <cell r="B8" t="str">
            <v>Litres of Fuel Burnt</v>
          </cell>
          <cell r="C8">
            <v>1783680.3812473761</v>
          </cell>
          <cell r="D8">
            <v>3467181.8321663276</v>
          </cell>
          <cell r="E8">
            <v>5018304.967529905</v>
          </cell>
          <cell r="F8">
            <v>6678939.4841815662</v>
          </cell>
          <cell r="G8">
            <v>7945779.3674570648</v>
          </cell>
          <cell r="H8">
            <v>9151900.4860244282</v>
          </cell>
          <cell r="I8">
            <v>10315377.693427611</v>
          </cell>
          <cell r="J8">
            <v>11290668.43576736</v>
          </cell>
          <cell r="K8">
            <v>12268682.091103124</v>
          </cell>
          <cell r="L8">
            <v>13479894.787378106</v>
          </cell>
          <cell r="M8">
            <v>14757765.667949297</v>
          </cell>
          <cell r="N8">
            <v>16241883.643305724</v>
          </cell>
          <cell r="O8">
            <v>16241883.643305724</v>
          </cell>
        </row>
        <row r="9">
          <cell r="B9" t="str">
            <v>Other - external</v>
          </cell>
          <cell r="C9">
            <v>25000</v>
          </cell>
          <cell r="D9">
            <v>45000</v>
          </cell>
          <cell r="E9">
            <v>82750</v>
          </cell>
          <cell r="F9">
            <v>103750</v>
          </cell>
          <cell r="G9">
            <v>124750</v>
          </cell>
          <cell r="H9">
            <v>160500</v>
          </cell>
          <cell r="I9">
            <v>180500</v>
          </cell>
          <cell r="J9">
            <v>208500</v>
          </cell>
          <cell r="K9">
            <v>238750</v>
          </cell>
          <cell r="L9">
            <v>259750</v>
          </cell>
          <cell r="M9">
            <v>279750</v>
          </cell>
          <cell r="N9">
            <v>330521</v>
          </cell>
          <cell r="O9">
            <v>330521</v>
          </cell>
        </row>
        <row r="10">
          <cell r="B10" t="str">
            <v>Other - internal</v>
          </cell>
          <cell r="O10">
            <v>0</v>
          </cell>
        </row>
        <row r="11">
          <cell r="B11" t="str">
            <v>OM&amp;A Program Costs(including non-proj external)</v>
          </cell>
          <cell r="C11">
            <v>693500</v>
          </cell>
          <cell r="D11">
            <v>1560125</v>
          </cell>
          <cell r="E11">
            <v>2506821.2239999999</v>
          </cell>
          <cell r="F11">
            <v>3767556.2239999999</v>
          </cell>
          <cell r="G11">
            <v>5123423.2239999995</v>
          </cell>
          <cell r="H11">
            <v>6375185.3919999991</v>
          </cell>
          <cell r="I11">
            <v>7587310.3919999991</v>
          </cell>
          <cell r="J11">
            <v>8805822.5599999987</v>
          </cell>
          <cell r="K11">
            <v>10039855.059999999</v>
          </cell>
          <cell r="L11">
            <v>11308470.059999999</v>
          </cell>
          <cell r="M11">
            <v>12527070.059999999</v>
          </cell>
          <cell r="N11">
            <v>13725431.999587998</v>
          </cell>
          <cell r="O11">
            <v>13725431.999587998</v>
          </cell>
        </row>
        <row r="12">
          <cell r="B12" t="str">
            <v>CF&amp;S, Telecom, ETS, IT, CSS</v>
          </cell>
          <cell r="C12">
            <v>127977</v>
          </cell>
          <cell r="D12">
            <v>255954</v>
          </cell>
          <cell r="E12">
            <v>383931</v>
          </cell>
          <cell r="F12">
            <v>511907</v>
          </cell>
          <cell r="G12">
            <v>639884</v>
          </cell>
          <cell r="H12">
            <v>767861</v>
          </cell>
          <cell r="I12">
            <v>895838</v>
          </cell>
          <cell r="J12">
            <v>1023814</v>
          </cell>
          <cell r="K12">
            <v>1151791</v>
          </cell>
          <cell r="L12">
            <v>1279768</v>
          </cell>
          <cell r="M12">
            <v>1407745</v>
          </cell>
          <cell r="N12">
            <v>1535721</v>
          </cell>
          <cell r="O12">
            <v>1535721</v>
          </cell>
        </row>
        <row r="13">
          <cell r="B13" t="str">
            <v>Northern Strategies</v>
          </cell>
          <cell r="O13">
            <v>0</v>
          </cell>
        </row>
        <row r="14">
          <cell r="B14" t="str">
            <v>LESS:  Transfer to Capital</v>
          </cell>
          <cell r="C14">
            <v>-9429.4563365587892</v>
          </cell>
          <cell r="D14">
            <v>-88655.378693724284</v>
          </cell>
          <cell r="E14">
            <v>-148467.7144756217</v>
          </cell>
          <cell r="F14">
            <v>-191639.83319300361</v>
          </cell>
          <cell r="G14">
            <v>-241837.82133762538</v>
          </cell>
          <cell r="H14">
            <v>-288116.7610266027</v>
          </cell>
          <cell r="I14">
            <v>-349234.24450026028</v>
          </cell>
          <cell r="J14">
            <v>-396334.74868397287</v>
          </cell>
          <cell r="K14">
            <v>-473734.69379982387</v>
          </cell>
          <cell r="L14">
            <v>-494515.551543893</v>
          </cell>
          <cell r="M14">
            <v>-509306.85560124012</v>
          </cell>
          <cell r="N14">
            <v>-531620</v>
          </cell>
          <cell r="O14">
            <v>-531620</v>
          </cell>
        </row>
        <row r="15">
          <cell r="B15" t="str">
            <v>Fuel</v>
          </cell>
          <cell r="C15">
            <v>2517846.240645803</v>
          </cell>
          <cell r="D15">
            <v>4908382.8173934752</v>
          </cell>
          <cell r="E15">
            <v>6776764.5338833928</v>
          </cell>
          <cell r="F15">
            <v>8696404.5670007821</v>
          </cell>
          <cell r="G15">
            <v>10338369.604521576</v>
          </cell>
          <cell r="H15">
            <v>11875369.248098364</v>
          </cell>
          <cell r="I15">
            <v>13467996.571207836</v>
          </cell>
          <cell r="J15">
            <v>14780702.586792555</v>
          </cell>
          <cell r="K15">
            <v>16069707.926157214</v>
          </cell>
          <cell r="L15">
            <v>17777395.227847256</v>
          </cell>
          <cell r="M15">
            <v>19546646.597658943</v>
          </cell>
          <cell r="N15">
            <v>21645341.013290018</v>
          </cell>
          <cell r="O15">
            <v>21645341.013290018</v>
          </cell>
        </row>
        <row r="16">
          <cell r="B16" t="str">
            <v>Depreciation (includes removal expense)</v>
          </cell>
          <cell r="C16">
            <v>236422.3163841808</v>
          </cell>
          <cell r="D16">
            <v>474096.75141242938</v>
          </cell>
          <cell r="E16">
            <v>712188.55932203389</v>
          </cell>
          <cell r="F16">
            <v>952784.60451977397</v>
          </cell>
          <cell r="G16">
            <v>1208389.1242937853</v>
          </cell>
          <cell r="H16">
            <v>1573584.7457627119</v>
          </cell>
          <cell r="I16">
            <v>1840449.8587570621</v>
          </cell>
          <cell r="J16">
            <v>2107732.3446327681</v>
          </cell>
          <cell r="K16">
            <v>2370432.20338983</v>
          </cell>
          <cell r="L16">
            <v>2636471.0451977397</v>
          </cell>
          <cell r="M16">
            <v>2904179.3785310732</v>
          </cell>
          <cell r="N16">
            <v>3190559</v>
          </cell>
          <cell r="O16">
            <v>3190559</v>
          </cell>
        </row>
        <row r="17">
          <cell r="B17" t="str">
            <v>Loss on Disposal of Assets</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Amortization of Enviromental Regulatory Assets</v>
          </cell>
          <cell r="C18">
            <v>3333</v>
          </cell>
          <cell r="D18">
            <v>21666</v>
          </cell>
          <cell r="E18">
            <v>189500</v>
          </cell>
          <cell r="F18">
            <v>195833</v>
          </cell>
          <cell r="G18">
            <v>302166</v>
          </cell>
          <cell r="H18">
            <v>540500</v>
          </cell>
          <cell r="I18">
            <v>670333</v>
          </cell>
          <cell r="J18">
            <v>744166</v>
          </cell>
          <cell r="K18">
            <v>818000</v>
          </cell>
          <cell r="L18">
            <v>868833</v>
          </cell>
          <cell r="M18">
            <v>898666</v>
          </cell>
          <cell r="N18">
            <v>905000</v>
          </cell>
          <cell r="O18">
            <v>905000</v>
          </cell>
        </row>
        <row r="19">
          <cell r="B19" t="str">
            <v>RMDSM0001</v>
          </cell>
          <cell r="C19">
            <v>10000</v>
          </cell>
          <cell r="D19">
            <v>45000</v>
          </cell>
          <cell r="E19">
            <v>65000</v>
          </cell>
          <cell r="F19">
            <v>115000</v>
          </cell>
          <cell r="G19">
            <v>130000</v>
          </cell>
          <cell r="H19">
            <v>145000</v>
          </cell>
          <cell r="I19">
            <v>155000</v>
          </cell>
          <cell r="J19">
            <v>170000</v>
          </cell>
          <cell r="K19">
            <v>210000</v>
          </cell>
          <cell r="L19">
            <v>250000</v>
          </cell>
          <cell r="M19">
            <v>275000</v>
          </cell>
          <cell r="N19">
            <v>300000</v>
          </cell>
          <cell r="O19">
            <v>300000</v>
          </cell>
        </row>
        <row r="20">
          <cell r="B20" t="str">
            <v>Interest</v>
          </cell>
          <cell r="C20">
            <v>108842</v>
          </cell>
          <cell r="D20">
            <v>217683</v>
          </cell>
          <cell r="E20">
            <v>326525</v>
          </cell>
          <cell r="F20">
            <v>435366</v>
          </cell>
          <cell r="G20">
            <v>544208</v>
          </cell>
          <cell r="H20">
            <v>653049</v>
          </cell>
          <cell r="I20">
            <v>761891</v>
          </cell>
          <cell r="J20">
            <v>870732</v>
          </cell>
          <cell r="K20">
            <v>979574</v>
          </cell>
          <cell r="L20">
            <v>1088415</v>
          </cell>
          <cell r="M20">
            <v>1197257</v>
          </cell>
          <cell r="N20">
            <v>1306099</v>
          </cell>
          <cell r="O20">
            <v>1306099</v>
          </cell>
        </row>
        <row r="21">
          <cell r="B21" t="str">
            <v>Less: interest capitalized</v>
          </cell>
          <cell r="C21">
            <v>11192.721992284512</v>
          </cell>
          <cell r="D21">
            <v>24476.804835592531</v>
          </cell>
          <cell r="E21">
            <v>39621.073216608507</v>
          </cell>
          <cell r="F21">
            <v>54934.200647144586</v>
          </cell>
          <cell r="G21">
            <v>69326.489402752923</v>
          </cell>
          <cell r="H21">
            <v>82883.872194928699</v>
          </cell>
          <cell r="I21">
            <v>97679.71991610284</v>
          </cell>
          <cell r="J21">
            <v>113893.14676127334</v>
          </cell>
          <cell r="K21">
            <v>132579.13263517362</v>
          </cell>
          <cell r="L21">
            <v>150209.57241473295</v>
          </cell>
          <cell r="M21">
            <v>167465.47084846388</v>
          </cell>
          <cell r="N21">
            <v>176402</v>
          </cell>
          <cell r="O21">
            <v>176402</v>
          </cell>
        </row>
        <row r="22">
          <cell r="B22" t="str">
            <v>Capital Tax</v>
          </cell>
          <cell r="C22">
            <v>2559</v>
          </cell>
          <cell r="D22">
            <v>5118</v>
          </cell>
          <cell r="E22">
            <v>7676</v>
          </cell>
          <cell r="F22">
            <v>10235</v>
          </cell>
          <cell r="G22">
            <v>12794</v>
          </cell>
          <cell r="H22">
            <v>15353</v>
          </cell>
          <cell r="I22">
            <v>17912</v>
          </cell>
          <cell r="J22">
            <v>20471</v>
          </cell>
          <cell r="K22">
            <v>23029</v>
          </cell>
          <cell r="L22">
            <v>25588</v>
          </cell>
          <cell r="M22">
            <v>28147</v>
          </cell>
          <cell r="N22">
            <v>30706</v>
          </cell>
          <cell r="O22">
            <v>30706</v>
          </cell>
        </row>
        <row r="23">
          <cell r="B23" t="str">
            <v>Income Tax</v>
          </cell>
          <cell r="C23">
            <v>164784.50168579863</v>
          </cell>
          <cell r="D23">
            <v>207933.88056181232</v>
          </cell>
          <cell r="E23">
            <v>488436.0359470062</v>
          </cell>
          <cell r="F23">
            <v>576055.70344128273</v>
          </cell>
          <cell r="G23">
            <v>490592.38779756799</v>
          </cell>
          <cell r="H23">
            <v>261324.66757283732</v>
          </cell>
          <cell r="I23">
            <v>111843.67557401559</v>
          </cell>
          <cell r="J23">
            <v>175787.69150230987</v>
          </cell>
          <cell r="K23">
            <v>292463.22540158313</v>
          </cell>
          <cell r="L23">
            <v>130356.85562739172</v>
          </cell>
          <cell r="M23">
            <v>66419.362059226958</v>
          </cell>
          <cell r="N23">
            <v>0.20266478904522955</v>
          </cell>
          <cell r="O23">
            <v>0.20266478904522955</v>
          </cell>
        </row>
        <row r="24">
          <cell r="B24" t="str">
            <v>Amortization of OPEB</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Other - Late Payment CSS</v>
          </cell>
          <cell r="C25">
            <v>25000</v>
          </cell>
          <cell r="D25">
            <v>45000</v>
          </cell>
          <cell r="E25">
            <v>65000</v>
          </cell>
          <cell r="F25">
            <v>85000</v>
          </cell>
          <cell r="G25">
            <v>105000</v>
          </cell>
          <cell r="H25">
            <v>125000</v>
          </cell>
          <cell r="I25">
            <v>145000</v>
          </cell>
          <cell r="J25">
            <v>165000</v>
          </cell>
          <cell r="K25">
            <v>185000</v>
          </cell>
          <cell r="L25">
            <v>205000</v>
          </cell>
          <cell r="M25">
            <v>225000</v>
          </cell>
          <cell r="N25">
            <v>250000</v>
          </cell>
          <cell r="O25">
            <v>250000</v>
          </cell>
        </row>
        <row r="26">
          <cell r="B26" t="str">
            <v>Other - External</v>
          </cell>
          <cell r="C26">
            <v>0</v>
          </cell>
          <cell r="D26">
            <v>0</v>
          </cell>
          <cell r="E26">
            <v>15750</v>
          </cell>
          <cell r="F26">
            <v>16750</v>
          </cell>
          <cell r="G26">
            <v>17750</v>
          </cell>
          <cell r="H26">
            <v>33500</v>
          </cell>
          <cell r="I26">
            <v>33500</v>
          </cell>
          <cell r="J26">
            <v>39500</v>
          </cell>
          <cell r="K26">
            <v>49750</v>
          </cell>
          <cell r="L26">
            <v>50750</v>
          </cell>
          <cell r="M26">
            <v>50750</v>
          </cell>
          <cell r="N26">
            <v>76521</v>
          </cell>
          <cell r="O26">
            <v>76521</v>
          </cell>
        </row>
        <row r="27">
          <cell r="B27" t="str">
            <v>Other - Late Payment Non-Energy</v>
          </cell>
          <cell r="C27">
            <v>0</v>
          </cell>
          <cell r="D27">
            <v>0</v>
          </cell>
          <cell r="E27">
            <v>2000</v>
          </cell>
          <cell r="F27">
            <v>2000</v>
          </cell>
          <cell r="G27">
            <v>2000</v>
          </cell>
          <cell r="H27">
            <v>2000</v>
          </cell>
          <cell r="I27">
            <v>2000</v>
          </cell>
          <cell r="J27">
            <v>4000</v>
          </cell>
          <cell r="K27">
            <v>4000</v>
          </cell>
          <cell r="L27">
            <v>4000</v>
          </cell>
          <cell r="M27">
            <v>4000</v>
          </cell>
          <cell r="N27">
            <v>4000</v>
          </cell>
          <cell r="O27">
            <v>4000</v>
          </cell>
        </row>
        <row r="28">
          <cell r="O28">
            <v>0</v>
          </cell>
        </row>
        <row r="29">
          <cell r="O29">
            <v>0</v>
          </cell>
        </row>
        <row r="30">
          <cell r="O30">
            <v>0</v>
          </cell>
        </row>
        <row r="31">
          <cell r="B31" t="str">
            <v>RMDOM0009</v>
          </cell>
          <cell r="C31">
            <v>30000</v>
          </cell>
          <cell r="D31">
            <v>60000</v>
          </cell>
          <cell r="E31">
            <v>90000</v>
          </cell>
          <cell r="F31">
            <v>135000</v>
          </cell>
          <cell r="G31">
            <v>200000</v>
          </cell>
          <cell r="H31">
            <v>280000</v>
          </cell>
          <cell r="I31">
            <v>350000</v>
          </cell>
          <cell r="J31">
            <v>415000</v>
          </cell>
          <cell r="K31">
            <v>480000</v>
          </cell>
          <cell r="L31">
            <v>545000</v>
          </cell>
          <cell r="M31">
            <v>610000</v>
          </cell>
          <cell r="N31">
            <v>650000</v>
          </cell>
          <cell r="O31">
            <v>650000</v>
          </cell>
        </row>
        <row r="32">
          <cell r="B32" t="str">
            <v>RMDOM0011</v>
          </cell>
          <cell r="C32">
            <v>10000</v>
          </cell>
          <cell r="D32">
            <v>25000</v>
          </cell>
          <cell r="E32">
            <v>50000</v>
          </cell>
          <cell r="F32">
            <v>75000</v>
          </cell>
          <cell r="G32">
            <v>100000</v>
          </cell>
          <cell r="H32">
            <v>125000</v>
          </cell>
          <cell r="I32">
            <v>140000</v>
          </cell>
          <cell r="J32">
            <v>155000</v>
          </cell>
          <cell r="K32">
            <v>170000</v>
          </cell>
          <cell r="L32">
            <v>180000</v>
          </cell>
          <cell r="M32">
            <v>190000</v>
          </cell>
          <cell r="N32">
            <v>200000</v>
          </cell>
          <cell r="O32">
            <v>200000</v>
          </cell>
        </row>
        <row r="33">
          <cell r="B33" t="str">
            <v>RMDOM0012</v>
          </cell>
          <cell r="C33">
            <v>10000</v>
          </cell>
          <cell r="D33">
            <v>20000</v>
          </cell>
          <cell r="E33">
            <v>30000</v>
          </cell>
          <cell r="F33">
            <v>40000</v>
          </cell>
          <cell r="G33">
            <v>50000</v>
          </cell>
          <cell r="H33">
            <v>75000</v>
          </cell>
          <cell r="I33">
            <v>100000</v>
          </cell>
          <cell r="J33">
            <v>130000</v>
          </cell>
          <cell r="K33">
            <v>160000</v>
          </cell>
          <cell r="L33">
            <v>190000</v>
          </cell>
          <cell r="M33">
            <v>220000</v>
          </cell>
          <cell r="N33">
            <v>250000</v>
          </cell>
          <cell r="O33">
            <v>250000</v>
          </cell>
        </row>
        <row r="34">
          <cell r="B34" t="str">
            <v>RMDOM0019/32</v>
          </cell>
          <cell r="C34">
            <v>37500</v>
          </cell>
          <cell r="D34">
            <v>89900</v>
          </cell>
          <cell r="E34">
            <v>105540</v>
          </cell>
          <cell r="F34">
            <v>155040</v>
          </cell>
          <cell r="G34">
            <v>181740</v>
          </cell>
          <cell r="H34">
            <v>200640</v>
          </cell>
          <cell r="I34">
            <v>247455</v>
          </cell>
          <cell r="J34">
            <v>265955</v>
          </cell>
          <cell r="K34">
            <v>285655</v>
          </cell>
          <cell r="L34">
            <v>315500</v>
          </cell>
          <cell r="M34">
            <v>351400</v>
          </cell>
          <cell r="N34">
            <v>400000</v>
          </cell>
          <cell r="O34">
            <v>400000</v>
          </cell>
        </row>
        <row r="35">
          <cell r="B35" t="str">
            <v>RMDOM0020/33</v>
          </cell>
          <cell r="C35">
            <v>2500</v>
          </cell>
          <cell r="D35">
            <v>6150</v>
          </cell>
          <cell r="E35">
            <v>9000</v>
          </cell>
          <cell r="F35">
            <v>42900</v>
          </cell>
          <cell r="G35">
            <v>105800</v>
          </cell>
          <cell r="H35">
            <v>113850</v>
          </cell>
          <cell r="I35">
            <v>138960</v>
          </cell>
          <cell r="J35">
            <v>153760</v>
          </cell>
          <cell r="K35">
            <v>178560</v>
          </cell>
          <cell r="L35">
            <v>226560</v>
          </cell>
          <cell r="M35">
            <v>258460</v>
          </cell>
          <cell r="N35">
            <v>280000</v>
          </cell>
          <cell r="O35">
            <v>280000</v>
          </cell>
        </row>
        <row r="36">
          <cell r="B36" t="str">
            <v>RMDOM0021</v>
          </cell>
          <cell r="C36">
            <v>38200</v>
          </cell>
          <cell r="D36">
            <v>70950</v>
          </cell>
          <cell r="E36">
            <v>100800</v>
          </cell>
          <cell r="F36">
            <v>143550</v>
          </cell>
          <cell r="G36">
            <v>180312</v>
          </cell>
          <cell r="H36">
            <v>209312</v>
          </cell>
          <cell r="I36">
            <v>302012</v>
          </cell>
          <cell r="J36">
            <v>353912</v>
          </cell>
          <cell r="K36">
            <v>402432</v>
          </cell>
          <cell r="L36">
            <v>408832</v>
          </cell>
          <cell r="M36">
            <v>509232</v>
          </cell>
          <cell r="N36">
            <v>558132</v>
          </cell>
          <cell r="O36">
            <v>558132</v>
          </cell>
        </row>
        <row r="37">
          <cell r="B37" t="str">
            <v>RMDOM2101</v>
          </cell>
          <cell r="C37">
            <v>15800</v>
          </cell>
          <cell r="D37">
            <v>44625</v>
          </cell>
          <cell r="E37">
            <v>184625</v>
          </cell>
          <cell r="F37">
            <v>197825</v>
          </cell>
          <cell r="G37">
            <v>337445</v>
          </cell>
          <cell r="H37">
            <v>362045</v>
          </cell>
          <cell r="I37">
            <v>429545</v>
          </cell>
          <cell r="J37">
            <v>442415</v>
          </cell>
          <cell r="K37">
            <v>459215</v>
          </cell>
          <cell r="L37">
            <v>500000</v>
          </cell>
          <cell r="M37">
            <v>524600</v>
          </cell>
          <cell r="N37">
            <v>550000</v>
          </cell>
          <cell r="O37">
            <v>550000</v>
          </cell>
        </row>
        <row r="38">
          <cell r="B38" t="str">
            <v>RMDOM0022</v>
          </cell>
          <cell r="O38">
            <v>0</v>
          </cell>
        </row>
        <row r="39">
          <cell r="B39" t="str">
            <v>RMDOM0023</v>
          </cell>
          <cell r="C39">
            <v>2000</v>
          </cell>
          <cell r="D39">
            <v>15000</v>
          </cell>
          <cell r="E39">
            <v>35000</v>
          </cell>
          <cell r="F39">
            <v>45000</v>
          </cell>
          <cell r="G39">
            <v>50000</v>
          </cell>
          <cell r="H39">
            <v>55000</v>
          </cell>
          <cell r="I39">
            <v>75000</v>
          </cell>
          <cell r="J39">
            <v>80000</v>
          </cell>
          <cell r="K39">
            <v>85000</v>
          </cell>
          <cell r="L39">
            <v>95000</v>
          </cell>
          <cell r="M39">
            <v>105000</v>
          </cell>
          <cell r="N39">
            <v>200000</v>
          </cell>
          <cell r="O39">
            <v>200000</v>
          </cell>
        </row>
        <row r="40">
          <cell r="B40" t="str">
            <v>RMGOM0075</v>
          </cell>
          <cell r="C40">
            <v>80000</v>
          </cell>
          <cell r="D40">
            <v>160000</v>
          </cell>
          <cell r="E40">
            <v>240000</v>
          </cell>
          <cell r="F40">
            <v>390000</v>
          </cell>
          <cell r="G40">
            <v>540000</v>
          </cell>
          <cell r="H40">
            <v>690000</v>
          </cell>
          <cell r="I40">
            <v>840000</v>
          </cell>
          <cell r="J40">
            <v>1065000</v>
          </cell>
          <cell r="K40">
            <v>1290000</v>
          </cell>
          <cell r="L40">
            <v>1440000</v>
          </cell>
          <cell r="M40">
            <v>1590000</v>
          </cell>
          <cell r="N40">
            <v>1740000</v>
          </cell>
          <cell r="O40">
            <v>1740000</v>
          </cell>
        </row>
        <row r="41">
          <cell r="B41" t="str">
            <v>RMGOM0076</v>
          </cell>
          <cell r="C41">
            <v>100000</v>
          </cell>
          <cell r="D41">
            <v>200000</v>
          </cell>
          <cell r="E41">
            <v>300000</v>
          </cell>
          <cell r="F41">
            <v>400000</v>
          </cell>
          <cell r="G41">
            <v>500000</v>
          </cell>
          <cell r="H41">
            <v>600000</v>
          </cell>
          <cell r="I41">
            <v>700000</v>
          </cell>
          <cell r="J41">
            <v>800000</v>
          </cell>
          <cell r="K41">
            <v>900000</v>
          </cell>
          <cell r="L41">
            <v>1000000</v>
          </cell>
          <cell r="M41">
            <v>1100000</v>
          </cell>
          <cell r="N41">
            <v>1126328</v>
          </cell>
          <cell r="O41">
            <v>1126328</v>
          </cell>
        </row>
        <row r="42">
          <cell r="B42" t="str">
            <v>RMGOM0079</v>
          </cell>
          <cell r="C42">
            <v>70000</v>
          </cell>
          <cell r="D42">
            <v>140000</v>
          </cell>
          <cell r="E42">
            <v>210000</v>
          </cell>
          <cell r="F42">
            <v>280000</v>
          </cell>
          <cell r="G42">
            <v>350000</v>
          </cell>
          <cell r="H42">
            <v>420000</v>
          </cell>
          <cell r="I42">
            <v>490000</v>
          </cell>
          <cell r="J42">
            <v>560000</v>
          </cell>
          <cell r="K42">
            <v>630000</v>
          </cell>
          <cell r="L42">
            <v>700000</v>
          </cell>
          <cell r="M42">
            <v>770000</v>
          </cell>
          <cell r="N42">
            <v>827000</v>
          </cell>
          <cell r="O42">
            <v>827000</v>
          </cell>
        </row>
        <row r="43">
          <cell r="B43" t="str">
            <v>RMGOM0080</v>
          </cell>
          <cell r="C43">
            <v>0</v>
          </cell>
          <cell r="D43">
            <v>50000</v>
          </cell>
          <cell r="E43">
            <v>50000</v>
          </cell>
          <cell r="F43">
            <v>100000</v>
          </cell>
          <cell r="G43">
            <v>100000</v>
          </cell>
          <cell r="H43">
            <v>150000</v>
          </cell>
          <cell r="I43">
            <v>150000</v>
          </cell>
          <cell r="J43">
            <v>200000</v>
          </cell>
          <cell r="K43">
            <v>200000</v>
          </cell>
          <cell r="L43">
            <v>250000</v>
          </cell>
          <cell r="M43">
            <v>250000</v>
          </cell>
          <cell r="N43">
            <v>306164</v>
          </cell>
          <cell r="O43">
            <v>306164</v>
          </cell>
        </row>
        <row r="44">
          <cell r="B44" t="str">
            <v>RMGOM0081</v>
          </cell>
          <cell r="C44">
            <v>0</v>
          </cell>
          <cell r="D44">
            <v>0</v>
          </cell>
          <cell r="E44">
            <v>0</v>
          </cell>
          <cell r="F44">
            <v>0</v>
          </cell>
          <cell r="G44">
            <v>0</v>
          </cell>
          <cell r="H44">
            <v>0</v>
          </cell>
          <cell r="I44">
            <v>0</v>
          </cell>
          <cell r="J44">
            <v>0</v>
          </cell>
          <cell r="K44">
            <v>100000</v>
          </cell>
          <cell r="L44">
            <v>200000</v>
          </cell>
          <cell r="M44">
            <v>300000</v>
          </cell>
          <cell r="N44">
            <v>318000</v>
          </cell>
          <cell r="O44">
            <v>318000</v>
          </cell>
        </row>
        <row r="45">
          <cell r="B45" t="str">
            <v>RMGOM0082</v>
          </cell>
          <cell r="C45">
            <v>0</v>
          </cell>
          <cell r="D45">
            <v>30000</v>
          </cell>
          <cell r="E45">
            <v>60000</v>
          </cell>
          <cell r="F45">
            <v>60000</v>
          </cell>
          <cell r="G45">
            <v>60000</v>
          </cell>
          <cell r="H45">
            <v>60000</v>
          </cell>
          <cell r="I45">
            <v>60000</v>
          </cell>
          <cell r="J45">
            <v>60000</v>
          </cell>
          <cell r="K45">
            <v>90000</v>
          </cell>
          <cell r="L45">
            <v>120000</v>
          </cell>
          <cell r="M45">
            <v>142000</v>
          </cell>
          <cell r="N45">
            <v>142000</v>
          </cell>
          <cell r="O45">
            <v>142000</v>
          </cell>
        </row>
        <row r="46">
          <cell r="B46" t="str">
            <v>RMGOM0085</v>
          </cell>
          <cell r="C46">
            <v>45000</v>
          </cell>
          <cell r="D46">
            <v>90000</v>
          </cell>
          <cell r="E46">
            <v>135000</v>
          </cell>
          <cell r="F46">
            <v>180000</v>
          </cell>
          <cell r="G46">
            <v>225000</v>
          </cell>
          <cell r="H46">
            <v>270000</v>
          </cell>
          <cell r="I46">
            <v>315000</v>
          </cell>
          <cell r="J46">
            <v>360000</v>
          </cell>
          <cell r="K46">
            <v>405000</v>
          </cell>
          <cell r="L46">
            <v>450000</v>
          </cell>
          <cell r="M46">
            <v>495000</v>
          </cell>
          <cell r="N46">
            <v>539000</v>
          </cell>
          <cell r="O46">
            <v>539000</v>
          </cell>
        </row>
        <row r="47">
          <cell r="B47" t="str">
            <v>RMGOM0087</v>
          </cell>
          <cell r="C47">
            <v>180000</v>
          </cell>
          <cell r="D47">
            <v>360000</v>
          </cell>
          <cell r="E47">
            <v>540000</v>
          </cell>
          <cell r="F47">
            <v>790000</v>
          </cell>
          <cell r="G47">
            <v>1104000</v>
          </cell>
          <cell r="H47">
            <v>1354000</v>
          </cell>
          <cell r="I47">
            <v>1534000</v>
          </cell>
          <cell r="J47">
            <v>1714000</v>
          </cell>
          <cell r="K47">
            <v>1894000</v>
          </cell>
          <cell r="L47">
            <v>2074000</v>
          </cell>
          <cell r="M47">
            <v>2254000</v>
          </cell>
          <cell r="N47">
            <v>2434000</v>
          </cell>
          <cell r="O47">
            <v>2434000</v>
          </cell>
        </row>
        <row r="48">
          <cell r="B48" t="str">
            <v>RMGOM0089</v>
          </cell>
          <cell r="C48">
            <v>0</v>
          </cell>
          <cell r="D48">
            <v>0</v>
          </cell>
          <cell r="E48">
            <v>0</v>
          </cell>
          <cell r="F48">
            <v>0</v>
          </cell>
          <cell r="G48">
            <v>0</v>
          </cell>
          <cell r="H48">
            <v>65000</v>
          </cell>
          <cell r="I48">
            <v>130000</v>
          </cell>
          <cell r="J48">
            <v>195000</v>
          </cell>
          <cell r="K48">
            <v>195000</v>
          </cell>
          <cell r="L48">
            <v>195000</v>
          </cell>
          <cell r="M48">
            <v>195000</v>
          </cell>
          <cell r="N48">
            <v>195000</v>
          </cell>
          <cell r="O48">
            <v>195000</v>
          </cell>
        </row>
        <row r="49">
          <cell r="B49" t="str">
            <v>RMGOM0090</v>
          </cell>
          <cell r="C49">
            <v>0</v>
          </cell>
          <cell r="D49">
            <v>0</v>
          </cell>
          <cell r="E49">
            <v>0</v>
          </cell>
          <cell r="F49">
            <v>0</v>
          </cell>
          <cell r="G49">
            <v>0</v>
          </cell>
          <cell r="H49">
            <v>0</v>
          </cell>
          <cell r="I49">
            <v>0</v>
          </cell>
          <cell r="J49">
            <v>0</v>
          </cell>
          <cell r="K49">
            <v>0</v>
          </cell>
          <cell r="L49">
            <v>0</v>
          </cell>
          <cell r="M49">
            <v>0</v>
          </cell>
          <cell r="N49">
            <v>0</v>
          </cell>
          <cell r="O49">
            <v>0</v>
          </cell>
        </row>
        <row r="50">
          <cell r="B50" t="str">
            <v>RMGOM8801</v>
          </cell>
          <cell r="C50">
            <v>0</v>
          </cell>
          <cell r="D50">
            <v>0</v>
          </cell>
          <cell r="E50">
            <v>30000</v>
          </cell>
          <cell r="F50">
            <v>30000</v>
          </cell>
          <cell r="G50">
            <v>30000</v>
          </cell>
          <cell r="H50">
            <v>60000</v>
          </cell>
          <cell r="I50">
            <v>60000</v>
          </cell>
          <cell r="J50">
            <v>60000</v>
          </cell>
          <cell r="K50">
            <v>90000</v>
          </cell>
          <cell r="L50">
            <v>90000</v>
          </cell>
          <cell r="M50">
            <v>90000</v>
          </cell>
          <cell r="N50">
            <v>120000</v>
          </cell>
          <cell r="O50">
            <v>120000</v>
          </cell>
        </row>
        <row r="51">
          <cell r="B51" t="str">
            <v>RMGOM8802</v>
          </cell>
          <cell r="O51">
            <v>0</v>
          </cell>
        </row>
        <row r="52">
          <cell r="B52" t="str">
            <v>RMGOM8803</v>
          </cell>
          <cell r="O52">
            <v>0</v>
          </cell>
        </row>
        <row r="53">
          <cell r="B53" t="str">
            <v>RMGOM8804</v>
          </cell>
          <cell r="C53">
            <v>0</v>
          </cell>
          <cell r="D53">
            <v>0</v>
          </cell>
          <cell r="E53">
            <v>0</v>
          </cell>
          <cell r="F53">
            <v>0</v>
          </cell>
          <cell r="G53">
            <v>0</v>
          </cell>
          <cell r="H53">
            <v>0</v>
          </cell>
          <cell r="I53">
            <v>50000</v>
          </cell>
          <cell r="J53">
            <v>100000</v>
          </cell>
          <cell r="K53">
            <v>100000</v>
          </cell>
          <cell r="L53">
            <v>100000</v>
          </cell>
          <cell r="M53">
            <v>100000</v>
          </cell>
          <cell r="N53">
            <v>100000</v>
          </cell>
          <cell r="O53">
            <v>100000</v>
          </cell>
        </row>
        <row r="54">
          <cell r="B54" t="str">
            <v>RMGOM8805</v>
          </cell>
          <cell r="O54">
            <v>0</v>
          </cell>
        </row>
        <row r="55">
          <cell r="B55" t="str">
            <v>RMGOM8806</v>
          </cell>
          <cell r="O55">
            <v>0</v>
          </cell>
        </row>
        <row r="56">
          <cell r="B56" t="str">
            <v>RMENV5001</v>
          </cell>
          <cell r="C56">
            <v>5000</v>
          </cell>
          <cell r="D56">
            <v>9000</v>
          </cell>
          <cell r="E56">
            <v>16200</v>
          </cell>
          <cell r="F56">
            <v>42200</v>
          </cell>
          <cell r="G56">
            <v>56200</v>
          </cell>
          <cell r="H56">
            <v>83200</v>
          </cell>
          <cell r="I56">
            <v>89200</v>
          </cell>
          <cell r="J56">
            <v>96200</v>
          </cell>
          <cell r="K56">
            <v>107200</v>
          </cell>
          <cell r="L56">
            <v>113900</v>
          </cell>
          <cell r="M56">
            <v>117100</v>
          </cell>
          <cell r="N56">
            <v>142100</v>
          </cell>
          <cell r="O56">
            <v>142100</v>
          </cell>
        </row>
        <row r="57">
          <cell r="B57" t="str">
            <v>RMENV5002</v>
          </cell>
          <cell r="C57">
            <v>4000</v>
          </cell>
          <cell r="D57">
            <v>14000</v>
          </cell>
          <cell r="E57">
            <v>18000</v>
          </cell>
          <cell r="F57">
            <v>30000</v>
          </cell>
          <cell r="G57">
            <v>35000</v>
          </cell>
          <cell r="H57">
            <v>37000</v>
          </cell>
          <cell r="I57">
            <v>43000</v>
          </cell>
          <cell r="J57">
            <v>51000</v>
          </cell>
          <cell r="K57">
            <v>53000</v>
          </cell>
          <cell r="L57">
            <v>55000</v>
          </cell>
          <cell r="M57">
            <v>58000</v>
          </cell>
          <cell r="N57">
            <v>83000</v>
          </cell>
          <cell r="O57">
            <v>83000</v>
          </cell>
        </row>
        <row r="58">
          <cell r="B58" t="str">
            <v>RMENV5003</v>
          </cell>
          <cell r="C58">
            <v>2000</v>
          </cell>
          <cell r="D58">
            <v>4000</v>
          </cell>
          <cell r="E58">
            <v>6000</v>
          </cell>
          <cell r="F58">
            <v>7500</v>
          </cell>
          <cell r="G58">
            <v>10000</v>
          </cell>
          <cell r="H58">
            <v>13000</v>
          </cell>
          <cell r="I58">
            <v>21000</v>
          </cell>
          <cell r="J58">
            <v>29000</v>
          </cell>
          <cell r="K58">
            <v>31000</v>
          </cell>
          <cell r="L58">
            <v>33000</v>
          </cell>
          <cell r="M58">
            <v>35500</v>
          </cell>
          <cell r="N58">
            <v>60500</v>
          </cell>
          <cell r="O58">
            <v>60500</v>
          </cell>
        </row>
        <row r="59">
          <cell r="B59" t="str">
            <v>RMENV5004</v>
          </cell>
          <cell r="C59">
            <v>2000</v>
          </cell>
          <cell r="D59">
            <v>7500</v>
          </cell>
          <cell r="E59">
            <v>15500</v>
          </cell>
          <cell r="F59">
            <v>18500</v>
          </cell>
          <cell r="G59">
            <v>21500</v>
          </cell>
          <cell r="H59">
            <v>26500</v>
          </cell>
          <cell r="I59">
            <v>31500</v>
          </cell>
          <cell r="J59">
            <v>39500</v>
          </cell>
          <cell r="K59">
            <v>45500</v>
          </cell>
          <cell r="L59">
            <v>47000</v>
          </cell>
          <cell r="M59">
            <v>49000</v>
          </cell>
          <cell r="N59">
            <v>69000</v>
          </cell>
          <cell r="O59">
            <v>69000</v>
          </cell>
        </row>
        <row r="60">
          <cell r="B60" t="str">
            <v>RMENV0051</v>
          </cell>
          <cell r="C60">
            <v>2500</v>
          </cell>
          <cell r="D60">
            <v>5500</v>
          </cell>
          <cell r="E60">
            <v>9900</v>
          </cell>
          <cell r="F60">
            <v>20900</v>
          </cell>
          <cell r="G60">
            <v>35900</v>
          </cell>
          <cell r="H60">
            <v>56900</v>
          </cell>
          <cell r="I60">
            <v>68900</v>
          </cell>
          <cell r="J60">
            <v>71400</v>
          </cell>
          <cell r="K60">
            <v>72900</v>
          </cell>
          <cell r="L60">
            <v>77900</v>
          </cell>
          <cell r="M60">
            <v>83500</v>
          </cell>
          <cell r="N60">
            <v>85500</v>
          </cell>
          <cell r="O60">
            <v>85500</v>
          </cell>
        </row>
        <row r="61">
          <cell r="B61" t="str">
            <v>RMENV5302</v>
          </cell>
          <cell r="C61">
            <v>10000</v>
          </cell>
          <cell r="D61">
            <v>20000</v>
          </cell>
          <cell r="E61">
            <v>30000</v>
          </cell>
          <cell r="F61">
            <v>70000</v>
          </cell>
          <cell r="G61">
            <v>90000</v>
          </cell>
          <cell r="H61">
            <v>100000</v>
          </cell>
          <cell r="I61">
            <v>115000</v>
          </cell>
          <cell r="J61">
            <v>130000</v>
          </cell>
          <cell r="K61">
            <v>155000</v>
          </cell>
          <cell r="L61">
            <v>197500</v>
          </cell>
          <cell r="M61">
            <v>240000</v>
          </cell>
          <cell r="N61">
            <v>240000</v>
          </cell>
          <cell r="O61">
            <v>240000</v>
          </cell>
        </row>
        <row r="62">
          <cell r="B62" t="str">
            <v>RMENV5303</v>
          </cell>
          <cell r="C62">
            <v>5000</v>
          </cell>
          <cell r="D62">
            <v>13000</v>
          </cell>
          <cell r="E62">
            <v>20500</v>
          </cell>
          <cell r="F62">
            <v>30500</v>
          </cell>
          <cell r="G62">
            <v>38500</v>
          </cell>
          <cell r="H62">
            <v>41500</v>
          </cell>
          <cell r="I62">
            <v>43500</v>
          </cell>
          <cell r="J62">
            <v>45500</v>
          </cell>
          <cell r="K62">
            <v>50500</v>
          </cell>
          <cell r="L62">
            <v>60500</v>
          </cell>
          <cell r="M62">
            <v>73500</v>
          </cell>
          <cell r="N62">
            <v>79500</v>
          </cell>
          <cell r="O62">
            <v>79500</v>
          </cell>
        </row>
        <row r="63">
          <cell r="B63" t="str">
            <v>RMFIN0099</v>
          </cell>
          <cell r="O63">
            <v>0</v>
          </cell>
        </row>
        <row r="64">
          <cell r="B64" t="str">
            <v>RMCRO0001</v>
          </cell>
          <cell r="C64">
            <v>5000</v>
          </cell>
          <cell r="D64">
            <v>10000</v>
          </cell>
          <cell r="E64">
            <v>15000</v>
          </cell>
          <cell r="F64">
            <v>20000</v>
          </cell>
          <cell r="G64">
            <v>25000</v>
          </cell>
          <cell r="H64">
            <v>30000</v>
          </cell>
          <cell r="I64">
            <v>35000</v>
          </cell>
          <cell r="J64">
            <v>40000</v>
          </cell>
          <cell r="K64">
            <v>45000</v>
          </cell>
          <cell r="L64">
            <v>50000</v>
          </cell>
          <cell r="M64">
            <v>55000</v>
          </cell>
          <cell r="N64">
            <v>60000</v>
          </cell>
          <cell r="O64">
            <v>60000</v>
          </cell>
        </row>
        <row r="65">
          <cell r="B65" t="str">
            <v>RMDCA0020</v>
          </cell>
          <cell r="C65">
            <v>20000</v>
          </cell>
          <cell r="D65">
            <v>35000</v>
          </cell>
          <cell r="E65">
            <v>50000</v>
          </cell>
          <cell r="F65">
            <v>65000</v>
          </cell>
          <cell r="G65">
            <v>80000</v>
          </cell>
          <cell r="H65">
            <v>120000</v>
          </cell>
          <cell r="I65">
            <v>180000</v>
          </cell>
          <cell r="J65">
            <v>240000</v>
          </cell>
          <cell r="K65">
            <v>300000</v>
          </cell>
          <cell r="L65">
            <v>360000</v>
          </cell>
          <cell r="M65">
            <v>420000</v>
          </cell>
          <cell r="N65">
            <v>484200</v>
          </cell>
          <cell r="O65">
            <v>484200</v>
          </cell>
        </row>
        <row r="66">
          <cell r="B66" t="str">
            <v>RMDCA0004</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RMDCA0028</v>
          </cell>
          <cell r="C67">
            <v>5000</v>
          </cell>
          <cell r="D67">
            <v>10000</v>
          </cell>
          <cell r="E67">
            <v>15000</v>
          </cell>
          <cell r="F67">
            <v>20000</v>
          </cell>
          <cell r="G67">
            <v>25000</v>
          </cell>
          <cell r="H67">
            <v>30000</v>
          </cell>
          <cell r="I67">
            <v>32484</v>
          </cell>
          <cell r="J67">
            <v>32484</v>
          </cell>
          <cell r="K67">
            <v>32484</v>
          </cell>
          <cell r="L67">
            <v>32484</v>
          </cell>
          <cell r="M67">
            <v>32484</v>
          </cell>
          <cell r="N67">
            <v>32484</v>
          </cell>
          <cell r="O67">
            <v>32484</v>
          </cell>
        </row>
        <row r="68">
          <cell r="B68" t="str">
            <v>RMDCA0012</v>
          </cell>
          <cell r="C68">
            <v>2000</v>
          </cell>
          <cell r="D68">
            <v>4000</v>
          </cell>
          <cell r="E68">
            <v>6000</v>
          </cell>
          <cell r="F68">
            <v>8000</v>
          </cell>
          <cell r="G68">
            <v>16000</v>
          </cell>
          <cell r="H68">
            <v>31000</v>
          </cell>
          <cell r="I68">
            <v>46000</v>
          </cell>
          <cell r="J68">
            <v>56000</v>
          </cell>
          <cell r="K68">
            <v>61000</v>
          </cell>
          <cell r="L68">
            <v>66000</v>
          </cell>
          <cell r="M68">
            <v>76000</v>
          </cell>
          <cell r="N68">
            <v>86624</v>
          </cell>
          <cell r="O68">
            <v>86624</v>
          </cell>
        </row>
        <row r="69">
          <cell r="B69" t="str">
            <v>RMDCA0013</v>
          </cell>
          <cell r="C69">
            <v>2000</v>
          </cell>
          <cell r="D69">
            <v>4000</v>
          </cell>
          <cell r="E69">
            <v>6000</v>
          </cell>
          <cell r="F69">
            <v>16000</v>
          </cell>
          <cell r="G69">
            <v>21000</v>
          </cell>
          <cell r="H69">
            <v>26000</v>
          </cell>
          <cell r="I69">
            <v>36000</v>
          </cell>
          <cell r="J69">
            <v>46000</v>
          </cell>
          <cell r="K69">
            <v>51000</v>
          </cell>
          <cell r="L69">
            <v>61000</v>
          </cell>
          <cell r="M69">
            <v>71000</v>
          </cell>
          <cell r="N69">
            <v>80700</v>
          </cell>
          <cell r="O69">
            <v>80700</v>
          </cell>
        </row>
        <row r="70">
          <cell r="B70" t="str">
            <v>RMGCA0041</v>
          </cell>
          <cell r="C70">
            <v>0</v>
          </cell>
          <cell r="D70">
            <v>500000</v>
          </cell>
          <cell r="E70">
            <v>750000</v>
          </cell>
          <cell r="F70">
            <v>1000000</v>
          </cell>
          <cell r="G70">
            <v>1250000</v>
          </cell>
          <cell r="H70">
            <v>1500000</v>
          </cell>
          <cell r="I70">
            <v>1750000</v>
          </cell>
          <cell r="J70">
            <v>1863863</v>
          </cell>
          <cell r="K70">
            <v>1863863</v>
          </cell>
          <cell r="L70">
            <v>1863863</v>
          </cell>
          <cell r="M70">
            <v>1863863</v>
          </cell>
          <cell r="N70">
            <v>1863863</v>
          </cell>
          <cell r="O70">
            <v>1863863</v>
          </cell>
        </row>
        <row r="71">
          <cell r="B71" t="str">
            <v>RMGCA0045</v>
          </cell>
          <cell r="C71">
            <v>0</v>
          </cell>
          <cell r="D71">
            <v>0</v>
          </cell>
          <cell r="E71">
            <v>0</v>
          </cell>
          <cell r="F71">
            <v>0</v>
          </cell>
          <cell r="G71">
            <v>0</v>
          </cell>
          <cell r="H71">
            <v>0</v>
          </cell>
          <cell r="I71">
            <v>0</v>
          </cell>
          <cell r="J71">
            <v>0</v>
          </cell>
          <cell r="K71">
            <v>548195.1</v>
          </cell>
          <cell r="L71">
            <v>548195.1</v>
          </cell>
          <cell r="M71">
            <v>548195.1</v>
          </cell>
          <cell r="N71">
            <v>548195.1</v>
          </cell>
          <cell r="O71">
            <v>548195.1</v>
          </cell>
        </row>
        <row r="72">
          <cell r="B72" t="str">
            <v>RMGCA6007</v>
          </cell>
          <cell r="C72">
            <v>3000</v>
          </cell>
          <cell r="D72">
            <v>6000</v>
          </cell>
          <cell r="E72">
            <v>10000</v>
          </cell>
          <cell r="F72">
            <v>13000</v>
          </cell>
          <cell r="G72">
            <v>16000</v>
          </cell>
          <cell r="H72">
            <v>19040</v>
          </cell>
          <cell r="I72">
            <v>23040</v>
          </cell>
          <cell r="J72">
            <v>27040</v>
          </cell>
          <cell r="K72">
            <v>31040</v>
          </cell>
          <cell r="L72">
            <v>35040</v>
          </cell>
          <cell r="M72">
            <v>39040</v>
          </cell>
          <cell r="N72">
            <v>43040</v>
          </cell>
          <cell r="O72">
            <v>43040</v>
          </cell>
        </row>
        <row r="73">
          <cell r="B73" t="str">
            <v>RMGCA6008</v>
          </cell>
          <cell r="O73">
            <v>0</v>
          </cell>
        </row>
        <row r="74">
          <cell r="B74" t="str">
            <v>RMGCA6009</v>
          </cell>
          <cell r="O74">
            <v>0</v>
          </cell>
        </row>
        <row r="75">
          <cell r="B75" t="str">
            <v>RMGCA6010</v>
          </cell>
          <cell r="O75">
            <v>0</v>
          </cell>
        </row>
        <row r="76">
          <cell r="B76" t="str">
            <v>Energy Efficiency Modification</v>
          </cell>
          <cell r="O76">
            <v>0</v>
          </cell>
        </row>
        <row r="77">
          <cell r="B77" t="str">
            <v>Wind Generation Fort Severn</v>
          </cell>
          <cell r="O77">
            <v>0</v>
          </cell>
        </row>
        <row r="78">
          <cell r="B78" t="str">
            <v>RMGCA6103</v>
          </cell>
          <cell r="O78">
            <v>0</v>
          </cell>
        </row>
        <row r="79">
          <cell r="B79" t="str">
            <v>RMFCA0025</v>
          </cell>
          <cell r="O79">
            <v>0</v>
          </cell>
        </row>
        <row r="80">
          <cell r="B80" t="str">
            <v>RMEXT0001 Expense</v>
          </cell>
          <cell r="C80">
            <v>0</v>
          </cell>
          <cell r="D80">
            <v>0</v>
          </cell>
          <cell r="E80">
            <v>7256.2239999999993</v>
          </cell>
          <cell r="F80">
            <v>8141.2239999999993</v>
          </cell>
          <cell r="G80">
            <v>9026.2239999999983</v>
          </cell>
          <cell r="H80">
            <v>16238.391999999998</v>
          </cell>
          <cell r="I80">
            <v>16238.391999999998</v>
          </cell>
          <cell r="J80">
            <v>21680.560000000001</v>
          </cell>
          <cell r="K80">
            <v>23893.06</v>
          </cell>
          <cell r="L80">
            <v>24778.06</v>
          </cell>
          <cell r="M80">
            <v>24778.06</v>
          </cell>
          <cell r="N80">
            <v>61207.999587999999</v>
          </cell>
          <cell r="O80">
            <v>61207.999587999999</v>
          </cell>
        </row>
        <row r="81">
          <cell r="B81" t="str">
            <v>RMEXT0010 Expense</v>
          </cell>
          <cell r="O81">
            <v>0</v>
          </cell>
        </row>
        <row r="82">
          <cell r="B82" t="str">
            <v>RMEXT0060 Expense</v>
          </cell>
          <cell r="O82">
            <v>0</v>
          </cell>
        </row>
        <row r="83">
          <cell r="B83" t="str">
            <v>RMENV5203</v>
          </cell>
          <cell r="C83">
            <v>0</v>
          </cell>
          <cell r="D83">
            <v>15000</v>
          </cell>
          <cell r="E83">
            <v>179500</v>
          </cell>
          <cell r="F83">
            <v>182500</v>
          </cell>
          <cell r="G83">
            <v>285500</v>
          </cell>
          <cell r="H83">
            <v>520500</v>
          </cell>
          <cell r="I83">
            <v>647000</v>
          </cell>
          <cell r="J83">
            <v>717500</v>
          </cell>
          <cell r="K83">
            <v>788000</v>
          </cell>
          <cell r="L83">
            <v>835500</v>
          </cell>
          <cell r="M83">
            <v>862000</v>
          </cell>
          <cell r="N83">
            <v>865000</v>
          </cell>
          <cell r="O83">
            <v>865000</v>
          </cell>
        </row>
        <row r="84">
          <cell r="B84" t="str">
            <v>RMENV5204</v>
          </cell>
          <cell r="C84">
            <v>3333</v>
          </cell>
          <cell r="D84">
            <v>6666</v>
          </cell>
          <cell r="E84">
            <v>10000</v>
          </cell>
          <cell r="F84">
            <v>13333</v>
          </cell>
          <cell r="G84">
            <v>16666</v>
          </cell>
          <cell r="H84">
            <v>20000</v>
          </cell>
          <cell r="I84">
            <v>23333</v>
          </cell>
          <cell r="J84">
            <v>26666</v>
          </cell>
          <cell r="K84">
            <v>30000</v>
          </cell>
          <cell r="L84">
            <v>33333</v>
          </cell>
          <cell r="M84">
            <v>36666</v>
          </cell>
          <cell r="N84">
            <v>40000</v>
          </cell>
          <cell r="O84">
            <v>40000</v>
          </cell>
        </row>
        <row r="85">
          <cell r="B85" t="str">
            <v>RMGOM8800</v>
          </cell>
          <cell r="C85">
            <v>20000</v>
          </cell>
          <cell r="D85">
            <v>40000</v>
          </cell>
          <cell r="E85">
            <v>60000</v>
          </cell>
          <cell r="F85">
            <v>125000</v>
          </cell>
          <cell r="G85">
            <v>190000</v>
          </cell>
          <cell r="H85">
            <v>255000</v>
          </cell>
          <cell r="I85">
            <v>320000</v>
          </cell>
          <cell r="J85">
            <v>385000</v>
          </cell>
          <cell r="K85">
            <v>450000</v>
          </cell>
          <cell r="L85">
            <v>525000</v>
          </cell>
          <cell r="M85">
            <v>599000</v>
          </cell>
          <cell r="N85">
            <v>619000</v>
          </cell>
          <cell r="O85">
            <v>619000</v>
          </cell>
        </row>
        <row r="86">
          <cell r="B86" t="str">
            <v>RMGOM8807</v>
          </cell>
          <cell r="C86">
            <v>0</v>
          </cell>
          <cell r="D86">
            <v>0</v>
          </cell>
          <cell r="E86">
            <v>0</v>
          </cell>
          <cell r="F86">
            <v>100000</v>
          </cell>
          <cell r="G86">
            <v>150000</v>
          </cell>
          <cell r="H86">
            <v>150000</v>
          </cell>
          <cell r="I86">
            <v>200000</v>
          </cell>
          <cell r="J86">
            <v>250000</v>
          </cell>
          <cell r="K86">
            <v>250000</v>
          </cell>
          <cell r="L86">
            <v>300000</v>
          </cell>
          <cell r="M86">
            <v>300000</v>
          </cell>
          <cell r="N86">
            <v>300000</v>
          </cell>
          <cell r="O86">
            <v>300000</v>
          </cell>
        </row>
        <row r="87">
          <cell r="B87" t="str">
            <v>RMGOM8808</v>
          </cell>
          <cell r="C87">
            <v>0</v>
          </cell>
          <cell r="D87">
            <v>0</v>
          </cell>
          <cell r="E87">
            <v>25000</v>
          </cell>
          <cell r="F87">
            <v>25000</v>
          </cell>
          <cell r="G87">
            <v>25000</v>
          </cell>
          <cell r="H87">
            <v>50000</v>
          </cell>
          <cell r="I87">
            <v>50000</v>
          </cell>
          <cell r="J87">
            <v>50000</v>
          </cell>
          <cell r="K87">
            <v>75000</v>
          </cell>
          <cell r="L87">
            <v>75000</v>
          </cell>
          <cell r="M87">
            <v>75000</v>
          </cell>
          <cell r="N87">
            <v>100000</v>
          </cell>
          <cell r="O87">
            <v>100000</v>
          </cell>
        </row>
        <row r="88">
          <cell r="B88" t="str">
            <v>RMDCA0021</v>
          </cell>
          <cell r="C88">
            <v>0</v>
          </cell>
          <cell r="D88">
            <v>0</v>
          </cell>
          <cell r="E88">
            <v>0</v>
          </cell>
          <cell r="F88">
            <v>0</v>
          </cell>
          <cell r="G88">
            <v>0</v>
          </cell>
          <cell r="H88">
            <v>10000</v>
          </cell>
          <cell r="I88">
            <v>70000</v>
          </cell>
          <cell r="J88">
            <v>110000</v>
          </cell>
          <cell r="K88">
            <v>150000</v>
          </cell>
          <cell r="L88">
            <v>210000</v>
          </cell>
          <cell r="M88">
            <v>270000</v>
          </cell>
          <cell r="N88">
            <v>378979</v>
          </cell>
          <cell r="O88">
            <v>378979</v>
          </cell>
        </row>
        <row r="89">
          <cell r="B89" t="str">
            <v>RMGCA6008</v>
          </cell>
          <cell r="O89">
            <v>0</v>
          </cell>
        </row>
        <row r="90">
          <cell r="B90" t="str">
            <v>RMGCA5605</v>
          </cell>
          <cell r="O90">
            <v>0</v>
          </cell>
        </row>
        <row r="91">
          <cell r="B91" t="str">
            <v>RMGCA6010</v>
          </cell>
          <cell r="O91">
            <v>0</v>
          </cell>
        </row>
        <row r="92">
          <cell r="B92" t="str">
            <v>RMGCA6011</v>
          </cell>
          <cell r="O92">
            <v>0</v>
          </cell>
        </row>
        <row r="93">
          <cell r="B93" t="str">
            <v>RMGCA6013</v>
          </cell>
          <cell r="C93">
            <v>8000</v>
          </cell>
          <cell r="D93">
            <v>16000</v>
          </cell>
          <cell r="E93">
            <v>24000</v>
          </cell>
          <cell r="F93">
            <v>32000</v>
          </cell>
          <cell r="G93">
            <v>40000</v>
          </cell>
          <cell r="H93">
            <v>55000</v>
          </cell>
          <cell r="I93">
            <v>70000</v>
          </cell>
          <cell r="J93">
            <v>87224</v>
          </cell>
          <cell r="K93">
            <v>112224</v>
          </cell>
          <cell r="L93">
            <v>137224</v>
          </cell>
          <cell r="M93">
            <v>162224</v>
          </cell>
          <cell r="N93">
            <v>187224</v>
          </cell>
          <cell r="O93">
            <v>187224</v>
          </cell>
        </row>
        <row r="94">
          <cell r="B94" t="str">
            <v>RMGCA6014</v>
          </cell>
          <cell r="C94">
            <v>12000</v>
          </cell>
          <cell r="D94">
            <v>24000</v>
          </cell>
          <cell r="E94">
            <v>36000</v>
          </cell>
          <cell r="F94">
            <v>48000</v>
          </cell>
          <cell r="G94">
            <v>60000</v>
          </cell>
          <cell r="H94">
            <v>72000</v>
          </cell>
          <cell r="I94">
            <v>84000</v>
          </cell>
          <cell r="J94">
            <v>99000</v>
          </cell>
          <cell r="K94">
            <v>114000</v>
          </cell>
          <cell r="L94">
            <v>129000</v>
          </cell>
          <cell r="M94">
            <v>144000</v>
          </cell>
          <cell r="N94">
            <v>162476</v>
          </cell>
          <cell r="O94">
            <v>162476</v>
          </cell>
        </row>
        <row r="95">
          <cell r="B95" t="str">
            <v>RMGCA5805</v>
          </cell>
          <cell r="O95">
            <v>0</v>
          </cell>
        </row>
        <row r="96">
          <cell r="B96" t="str">
            <v>RMGCA6007</v>
          </cell>
          <cell r="C96">
            <v>3000</v>
          </cell>
          <cell r="D96">
            <v>6000</v>
          </cell>
          <cell r="E96">
            <v>10000</v>
          </cell>
          <cell r="F96">
            <v>13000</v>
          </cell>
          <cell r="G96">
            <v>16000</v>
          </cell>
          <cell r="H96">
            <v>19040</v>
          </cell>
          <cell r="I96">
            <v>23040</v>
          </cell>
          <cell r="J96">
            <v>27040</v>
          </cell>
          <cell r="K96">
            <v>31040</v>
          </cell>
          <cell r="L96">
            <v>35040</v>
          </cell>
          <cell r="M96">
            <v>39040</v>
          </cell>
          <cell r="N96">
            <v>43040</v>
          </cell>
          <cell r="O96">
            <v>43040</v>
          </cell>
        </row>
        <row r="97">
          <cell r="B97" t="str">
            <v>RMGCA6114</v>
          </cell>
          <cell r="O97">
            <v>0</v>
          </cell>
        </row>
        <row r="98">
          <cell r="B98" t="str">
            <v>RMNRS0001</v>
          </cell>
          <cell r="C98">
            <v>0</v>
          </cell>
          <cell r="D98">
            <v>10500</v>
          </cell>
          <cell r="E98">
            <v>10500</v>
          </cell>
          <cell r="F98">
            <v>15500</v>
          </cell>
          <cell r="G98">
            <v>15500</v>
          </cell>
          <cell r="H98">
            <v>17500</v>
          </cell>
          <cell r="I98">
            <v>17500</v>
          </cell>
          <cell r="J98">
            <v>26000</v>
          </cell>
          <cell r="K98">
            <v>48000</v>
          </cell>
          <cell r="L98">
            <v>48000</v>
          </cell>
          <cell r="M98">
            <v>48000</v>
          </cell>
          <cell r="N98">
            <v>50000</v>
          </cell>
          <cell r="O98">
            <v>50000</v>
          </cell>
        </row>
        <row r="99">
          <cell r="B99" t="str">
            <v>RMEXT0001 Revenue</v>
          </cell>
          <cell r="C99">
            <v>0</v>
          </cell>
          <cell r="D99">
            <v>0</v>
          </cell>
          <cell r="E99">
            <v>15750</v>
          </cell>
          <cell r="F99">
            <v>16750</v>
          </cell>
          <cell r="G99">
            <v>17750</v>
          </cell>
          <cell r="H99">
            <v>33500</v>
          </cell>
          <cell r="I99">
            <v>33500</v>
          </cell>
          <cell r="J99">
            <v>39500</v>
          </cell>
          <cell r="K99">
            <v>49750</v>
          </cell>
          <cell r="L99">
            <v>50750</v>
          </cell>
          <cell r="M99">
            <v>50750</v>
          </cell>
          <cell r="N99">
            <v>76521</v>
          </cell>
          <cell r="O99">
            <v>76521</v>
          </cell>
        </row>
        <row r="100">
          <cell r="B100" t="str">
            <v>RMEXT0010 Revenun</v>
          </cell>
          <cell r="O100">
            <v>0</v>
          </cell>
        </row>
        <row r="101">
          <cell r="B101" t="str">
            <v>RMEXT0060 Revenue</v>
          </cell>
          <cell r="O101">
            <v>0</v>
          </cell>
        </row>
        <row r="102">
          <cell r="B102" t="str">
            <v>Generation Removals</v>
          </cell>
          <cell r="C102">
            <v>0</v>
          </cell>
          <cell r="D102">
            <v>0</v>
          </cell>
          <cell r="E102">
            <v>0</v>
          </cell>
          <cell r="F102">
            <v>0</v>
          </cell>
          <cell r="G102">
            <v>0</v>
          </cell>
          <cell r="H102">
            <v>-100000</v>
          </cell>
          <cell r="I102">
            <v>-100000</v>
          </cell>
          <cell r="J102">
            <v>-100000</v>
          </cell>
          <cell r="K102">
            <v>-100000</v>
          </cell>
          <cell r="L102">
            <v>-100000</v>
          </cell>
          <cell r="M102">
            <v>-100000</v>
          </cell>
          <cell r="N102">
            <v>-100000</v>
          </cell>
          <cell r="O102">
            <v>-100000</v>
          </cell>
        </row>
        <row r="103">
          <cell r="B103" t="str">
            <v>RMDCA0015</v>
          </cell>
          <cell r="C103">
            <v>10000</v>
          </cell>
          <cell r="D103">
            <v>20000</v>
          </cell>
          <cell r="E103">
            <v>30000</v>
          </cell>
          <cell r="F103">
            <v>40000</v>
          </cell>
          <cell r="G103">
            <v>60000</v>
          </cell>
          <cell r="H103">
            <v>85000</v>
          </cell>
          <cell r="I103">
            <v>110000</v>
          </cell>
          <cell r="J103">
            <v>135000</v>
          </cell>
          <cell r="K103">
            <v>155000</v>
          </cell>
          <cell r="L103">
            <v>175000</v>
          </cell>
          <cell r="M103">
            <v>195000</v>
          </cell>
          <cell r="N103">
            <v>216559</v>
          </cell>
          <cell r="O103">
            <v>216559</v>
          </cell>
        </row>
        <row r="104">
          <cell r="B104" t="str">
            <v>RMDOM0031</v>
          </cell>
          <cell r="C104">
            <v>5000</v>
          </cell>
          <cell r="D104">
            <v>10000</v>
          </cell>
          <cell r="E104">
            <v>25000</v>
          </cell>
          <cell r="F104">
            <v>45000</v>
          </cell>
          <cell r="G104">
            <v>95000</v>
          </cell>
          <cell r="H104">
            <v>115000</v>
          </cell>
          <cell r="I104">
            <v>120000</v>
          </cell>
          <cell r="J104">
            <v>125000</v>
          </cell>
          <cell r="K104">
            <v>140000</v>
          </cell>
          <cell r="L104">
            <v>185000</v>
          </cell>
          <cell r="M104">
            <v>250000</v>
          </cell>
          <cell r="N104">
            <v>350000</v>
          </cell>
          <cell r="O104">
            <v>350000</v>
          </cell>
        </row>
        <row r="105">
          <cell r="O105">
            <v>0</v>
          </cell>
        </row>
        <row r="106">
          <cell r="B106" t="str">
            <v>Distribution Cap Adv</v>
          </cell>
          <cell r="C106">
            <v>-22000</v>
          </cell>
          <cell r="D106">
            <v>-39000</v>
          </cell>
          <cell r="E106">
            <v>-56000</v>
          </cell>
          <cell r="F106">
            <v>-81000</v>
          </cell>
          <cell r="G106">
            <v>-101000</v>
          </cell>
          <cell r="H106">
            <v>-146000</v>
          </cell>
          <cell r="I106">
            <v>-216000</v>
          </cell>
          <cell r="J106">
            <v>-286000</v>
          </cell>
          <cell r="K106">
            <v>-351000</v>
          </cell>
          <cell r="L106">
            <v>-421000</v>
          </cell>
          <cell r="M106">
            <v>-491000</v>
          </cell>
          <cell r="N106">
            <v>-564900</v>
          </cell>
          <cell r="O106">
            <v>-564900</v>
          </cell>
        </row>
        <row r="107">
          <cell r="B107" t="str">
            <v>Generation Cap Adv</v>
          </cell>
          <cell r="C107">
            <v>-48000</v>
          </cell>
          <cell r="D107">
            <v>-126000</v>
          </cell>
          <cell r="E107">
            <v>-205000</v>
          </cell>
          <cell r="F107">
            <v>-283000</v>
          </cell>
          <cell r="G107">
            <v>-361000</v>
          </cell>
          <cell r="H107">
            <v>-446040</v>
          </cell>
          <cell r="I107">
            <v>-532040</v>
          </cell>
          <cell r="J107">
            <v>-631144</v>
          </cell>
          <cell r="K107">
            <v>-755464</v>
          </cell>
          <cell r="L107">
            <v>-884464</v>
          </cell>
          <cell r="M107">
            <v>-1013464</v>
          </cell>
          <cell r="N107">
            <v>-1145940</v>
          </cell>
          <cell r="O107">
            <v>-1145940</v>
          </cell>
        </row>
        <row r="108">
          <cell r="B108" t="str">
            <v>Facility Cap Adv</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MFA</v>
          </cell>
          <cell r="C109">
            <v>0</v>
          </cell>
          <cell r="D109">
            <v>10000</v>
          </cell>
          <cell r="E109">
            <v>10000</v>
          </cell>
          <cell r="F109">
            <v>20000</v>
          </cell>
          <cell r="G109">
            <v>20000</v>
          </cell>
          <cell r="H109">
            <v>30000</v>
          </cell>
          <cell r="I109">
            <v>35000</v>
          </cell>
          <cell r="J109">
            <v>35000</v>
          </cell>
          <cell r="K109">
            <v>45000</v>
          </cell>
          <cell r="L109">
            <v>70000</v>
          </cell>
          <cell r="M109">
            <v>70000</v>
          </cell>
          <cell r="N109">
            <v>75000</v>
          </cell>
          <cell r="O109">
            <v>75000</v>
          </cell>
        </row>
        <row r="110">
          <cell r="O110">
            <v>0</v>
          </cell>
        </row>
        <row r="111">
          <cell r="B111" t="str">
            <v>Budgeted Subsidy (Normal)</v>
          </cell>
          <cell r="C111">
            <v>2324583</v>
          </cell>
          <cell r="D111">
            <v>4649166</v>
          </cell>
          <cell r="E111">
            <v>6973750</v>
          </cell>
          <cell r="F111">
            <v>9298333</v>
          </cell>
          <cell r="G111">
            <v>11622916</v>
          </cell>
          <cell r="H111">
            <v>13947500</v>
          </cell>
          <cell r="I111">
            <v>16272083</v>
          </cell>
          <cell r="J111">
            <v>18596666</v>
          </cell>
          <cell r="K111">
            <v>20921250</v>
          </cell>
          <cell r="L111">
            <v>23245833</v>
          </cell>
          <cell r="M111">
            <v>25570416</v>
          </cell>
          <cell r="N111">
            <v>27895000</v>
          </cell>
          <cell r="O111">
            <v>27895000</v>
          </cell>
        </row>
        <row r="112">
          <cell r="B112" t="str">
            <v>Budgeted Subsidy (Offset/Revenue Variance)</v>
          </cell>
          <cell r="C112">
            <v>-109389</v>
          </cell>
          <cell r="D112">
            <v>-218779</v>
          </cell>
          <cell r="E112">
            <v>-328168</v>
          </cell>
          <cell r="F112">
            <v>-437558</v>
          </cell>
          <cell r="G112">
            <v>-546947</v>
          </cell>
          <cell r="H112">
            <v>-656337</v>
          </cell>
          <cell r="I112">
            <v>-765726</v>
          </cell>
          <cell r="J112">
            <v>-875116</v>
          </cell>
          <cell r="K112">
            <v>-984505</v>
          </cell>
          <cell r="L112">
            <v>-1093895</v>
          </cell>
          <cell r="M112">
            <v>-1203284</v>
          </cell>
          <cell r="N112">
            <v>-1312673</v>
          </cell>
          <cell r="O112">
            <v>-1312673</v>
          </cell>
        </row>
        <row r="113">
          <cell r="O113">
            <v>0</v>
          </cell>
        </row>
        <row r="114">
          <cell r="O114">
            <v>0</v>
          </cell>
        </row>
        <row r="115">
          <cell r="O115">
            <v>0</v>
          </cell>
        </row>
        <row r="116">
          <cell r="B116" t="str">
            <v>Non-Std A Revenue</v>
          </cell>
          <cell r="C116">
            <v>538044.92386853136</v>
          </cell>
          <cell r="D116">
            <v>1031774.924208152</v>
          </cell>
          <cell r="E116">
            <v>1480337.8119393464</v>
          </cell>
          <cell r="F116">
            <v>1991591.1361382792</v>
          </cell>
          <cell r="G116">
            <v>2381662.4401210505</v>
          </cell>
          <cell r="H116">
            <v>2743425.2479295274</v>
          </cell>
          <cell r="I116">
            <v>3106157.654134695</v>
          </cell>
          <cell r="J116">
            <v>3414324.932218363</v>
          </cell>
          <cell r="K116">
            <v>3719458.5220295046</v>
          </cell>
          <cell r="L116">
            <v>4095774.6815986778</v>
          </cell>
          <cell r="M116">
            <v>4489796.1074393624</v>
          </cell>
          <cell r="N116">
            <v>4922432.4748459812</v>
          </cell>
          <cell r="O116">
            <v>4922432.4748459812</v>
          </cell>
        </row>
        <row r="117">
          <cell r="B117" t="str">
            <v>Std A Revenue</v>
          </cell>
          <cell r="C117">
            <v>1056402.9565184077</v>
          </cell>
          <cell r="D117">
            <v>2030665.3416302486</v>
          </cell>
          <cell r="E117">
            <v>2995083.7535208575</v>
          </cell>
          <cell r="F117">
            <v>3943451.9289834122</v>
          </cell>
          <cell r="G117">
            <v>4766280.5897514978</v>
          </cell>
          <cell r="H117">
            <v>5496138.1722828541</v>
          </cell>
          <cell r="I117">
            <v>6113645.8789878571</v>
          </cell>
          <cell r="J117">
            <v>6674625.3552640257</v>
          </cell>
          <cell r="K117">
            <v>7243585.0664841253</v>
          </cell>
          <cell r="L117">
            <v>7963109.3831150858</v>
          </cell>
          <cell r="M117">
            <v>8762679.9643601794</v>
          </cell>
          <cell r="N117">
            <v>9795555.7406968232</v>
          </cell>
          <cell r="O117">
            <v>9795555.7406968232</v>
          </cell>
        </row>
        <row r="118">
          <cell r="O118">
            <v>0</v>
          </cell>
        </row>
        <row r="119">
          <cell r="B119" t="str">
            <v>Non-Std A KWH's</v>
          </cell>
          <cell r="C119">
            <v>5165185.3908502068</v>
          </cell>
          <cell r="D119">
            <v>9846566.5380938482</v>
          </cell>
          <cell r="E119">
            <v>14071698.663973121</v>
          </cell>
          <cell r="F119">
            <v>18931644.112174548</v>
          </cell>
          <cell r="G119">
            <v>22489893.150205228</v>
          </cell>
          <cell r="H119">
            <v>25769370.449346326</v>
          </cell>
          <cell r="I119">
            <v>29039550.395431977</v>
          </cell>
          <cell r="J119">
            <v>31723825.525835104</v>
          </cell>
          <cell r="K119">
            <v>34413327.073650055</v>
          </cell>
          <cell r="L119">
            <v>37834281.044895142</v>
          </cell>
          <cell r="M119">
            <v>41452615.492137745</v>
          </cell>
          <cell r="N119">
            <v>45474116.983727604</v>
          </cell>
          <cell r="O119">
            <v>45474116.983727604</v>
          </cell>
        </row>
        <row r="120">
          <cell r="B120" t="str">
            <v>Std A KWH's</v>
          </cell>
          <cell r="C120">
            <v>1229453.4585893799</v>
          </cell>
          <cell r="D120">
            <v>2359040.2166922595</v>
          </cell>
          <cell r="E120">
            <v>3480567.8303596694</v>
          </cell>
          <cell r="F120">
            <v>4581510.0674329614</v>
          </cell>
          <cell r="G120">
            <v>5539399.632312323</v>
          </cell>
          <cell r="H120">
            <v>6392182.0981689962</v>
          </cell>
          <cell r="I120">
            <v>7110778.9917505803</v>
          </cell>
          <cell r="J120">
            <v>7770298.0673112022</v>
          </cell>
          <cell r="K120">
            <v>8435763.7420858964</v>
          </cell>
          <cell r="L120">
            <v>9274391.8347731419</v>
          </cell>
          <cell r="M120">
            <v>10206736.257972779</v>
          </cell>
          <cell r="N120">
            <v>11404896.765655443</v>
          </cell>
          <cell r="O120">
            <v>11404896.765655443</v>
          </cell>
        </row>
        <row r="121">
          <cell r="B121">
            <v>620054</v>
          </cell>
          <cell r="C121" t="str">
            <v>Inventory Cycle Count variance</v>
          </cell>
          <cell r="D121">
            <v>5000</v>
          </cell>
        </row>
        <row r="122">
          <cell r="B122">
            <v>620060</v>
          </cell>
          <cell r="C122" t="str">
            <v>Fuel &amp; Lubes</v>
          </cell>
          <cell r="D122">
            <v>10000</v>
          </cell>
        </row>
        <row r="123">
          <cell r="B123">
            <v>620070</v>
          </cell>
          <cell r="C123" t="str">
            <v>Miscellaneous mat'ls and supplies (tools less than $2k)</v>
          </cell>
          <cell r="D123">
            <v>48000</v>
          </cell>
        </row>
        <row r="124">
          <cell r="B124">
            <v>620071</v>
          </cell>
          <cell r="C124" t="str">
            <v>Office supplies</v>
          </cell>
          <cell r="D124">
            <v>21000</v>
          </cell>
        </row>
        <row r="125">
          <cell r="B125">
            <v>620072</v>
          </cell>
          <cell r="C125" t="str">
            <v>Publications &amp; Subcriptions</v>
          </cell>
          <cell r="D125">
            <v>4000</v>
          </cell>
        </row>
        <row r="126">
          <cell r="B126">
            <v>620100</v>
          </cell>
          <cell r="C126" t="str">
            <v>consultants</v>
          </cell>
          <cell r="D126">
            <v>21000</v>
          </cell>
        </row>
        <row r="127">
          <cell r="B127">
            <v>620160</v>
          </cell>
          <cell r="C127" t="str">
            <v>printing and related services</v>
          </cell>
          <cell r="D127">
            <v>3000</v>
          </cell>
        </row>
        <row r="128">
          <cell r="B128">
            <v>620180</v>
          </cell>
          <cell r="C128" t="str">
            <v>Computer services</v>
          </cell>
          <cell r="D128">
            <v>3000</v>
          </cell>
        </row>
        <row r="129">
          <cell r="B129">
            <v>620200</v>
          </cell>
          <cell r="C129" t="str">
            <v>Advertising</v>
          </cell>
          <cell r="D129">
            <v>5000</v>
          </cell>
        </row>
        <row r="130">
          <cell r="B130">
            <v>620220</v>
          </cell>
          <cell r="C130" t="str">
            <v>Freight</v>
          </cell>
          <cell r="D130">
            <v>30000</v>
          </cell>
        </row>
        <row r="131">
          <cell r="B131">
            <v>620221</v>
          </cell>
          <cell r="C131" t="str">
            <v>Postage and courier</v>
          </cell>
          <cell r="D131">
            <v>3000</v>
          </cell>
        </row>
        <row r="132">
          <cell r="B132">
            <v>620240</v>
          </cell>
          <cell r="C132" t="str">
            <v>other contracts services</v>
          </cell>
          <cell r="D132">
            <v>20000</v>
          </cell>
        </row>
        <row r="133">
          <cell r="B133">
            <v>620260</v>
          </cell>
          <cell r="C133" t="str">
            <v>Travel costs</v>
          </cell>
          <cell r="D133">
            <v>180000</v>
          </cell>
        </row>
        <row r="134">
          <cell r="B134">
            <v>620261</v>
          </cell>
          <cell r="C134" t="str">
            <v>Meals &amp; Entertainment</v>
          </cell>
          <cell r="D134">
            <v>7500</v>
          </cell>
        </row>
        <row r="135">
          <cell r="B135">
            <v>620263</v>
          </cell>
          <cell r="C135" t="str">
            <v>Accomodations</v>
          </cell>
          <cell r="D135">
            <v>25000</v>
          </cell>
        </row>
        <row r="136">
          <cell r="B136">
            <v>620280</v>
          </cell>
          <cell r="C136" t="str">
            <v>Procurement card</v>
          </cell>
          <cell r="D136">
            <v>187000</v>
          </cell>
        </row>
        <row r="137">
          <cell r="B137">
            <v>620320</v>
          </cell>
          <cell r="C137" t="str">
            <v>Course &amp; conference fees</v>
          </cell>
          <cell r="D137">
            <v>82000</v>
          </cell>
        </row>
        <row r="138">
          <cell r="B138">
            <v>620321</v>
          </cell>
          <cell r="C138" t="str">
            <v>Training expense</v>
          </cell>
          <cell r="D138">
            <v>28500</v>
          </cell>
        </row>
        <row r="139">
          <cell r="B139">
            <v>620340</v>
          </cell>
          <cell r="C139" t="str">
            <v>Coporate donations</v>
          </cell>
          <cell r="D139">
            <v>1000</v>
          </cell>
        </row>
        <row r="140">
          <cell r="B140">
            <v>620360</v>
          </cell>
          <cell r="C140" t="str">
            <v>Membership Fees</v>
          </cell>
          <cell r="D140">
            <v>5000</v>
          </cell>
        </row>
        <row r="141">
          <cell r="B141">
            <v>620490</v>
          </cell>
          <cell r="C141" t="str">
            <v>Other costs - miscellaneous</v>
          </cell>
          <cell r="D141">
            <v>160000</v>
          </cell>
        </row>
        <row r="142">
          <cell r="B142">
            <v>620494</v>
          </cell>
          <cell r="C142" t="str">
            <v>Bad debt expense</v>
          </cell>
          <cell r="D142">
            <v>25000</v>
          </cell>
        </row>
        <row r="143">
          <cell r="B143">
            <v>620510</v>
          </cell>
          <cell r="C143" t="str">
            <v>Computer &amp; other equipment costs &lt;$2k</v>
          </cell>
          <cell r="D143">
            <v>38000</v>
          </cell>
        </row>
        <row r="144">
          <cell r="B144">
            <v>620520</v>
          </cell>
          <cell r="C144" t="str">
            <v>T&amp;WE costs - Admin</v>
          </cell>
          <cell r="D144">
            <v>10000</v>
          </cell>
        </row>
        <row r="145">
          <cell r="B145">
            <v>620523</v>
          </cell>
          <cell r="C145" t="str">
            <v>T&amp;WE costs - OVHD projects</v>
          </cell>
          <cell r="D145">
            <v>50000</v>
          </cell>
        </row>
        <row r="146">
          <cell r="B146">
            <v>620611</v>
          </cell>
          <cell r="C146" t="str">
            <v>Telephone</v>
          </cell>
          <cell r="D146">
            <v>13000</v>
          </cell>
        </row>
        <row r="147">
          <cell r="B147">
            <v>620613</v>
          </cell>
          <cell r="C147" t="str">
            <v>Cellular/Pagers</v>
          </cell>
          <cell r="D147">
            <v>2000</v>
          </cell>
        </row>
        <row r="148">
          <cell r="B148">
            <v>620620</v>
          </cell>
          <cell r="C148" t="str">
            <v>Facility costs - general</v>
          </cell>
          <cell r="D148">
            <v>35000</v>
          </cell>
        </row>
        <row r="149">
          <cell r="B149">
            <v>620630</v>
          </cell>
          <cell r="C149" t="str">
            <v>Facility costs - leases</v>
          </cell>
          <cell r="D149">
            <v>2000</v>
          </cell>
        </row>
        <row r="150">
          <cell r="B150">
            <v>620640</v>
          </cell>
          <cell r="C150" t="str">
            <v>Facility costs - utilities</v>
          </cell>
          <cell r="D150">
            <v>43000</v>
          </cell>
        </row>
        <row r="151">
          <cell r="B151">
            <v>620660</v>
          </cell>
          <cell r="C151" t="str">
            <v>Other building ops costs</v>
          </cell>
          <cell r="D151">
            <v>10000</v>
          </cell>
        </row>
        <row r="152">
          <cell r="B152">
            <v>620941</v>
          </cell>
          <cell r="C152" t="str">
            <v xml:space="preserve">SMS Fee </v>
          </cell>
          <cell r="D152">
            <v>557056</v>
          </cell>
        </row>
        <row r="153">
          <cell r="B153">
            <v>660000</v>
          </cell>
          <cell r="C153" t="str">
            <v>Paymnets in lieu of taxes</v>
          </cell>
          <cell r="D153">
            <v>100000</v>
          </cell>
        </row>
        <row r="154">
          <cell r="B154">
            <v>660600</v>
          </cell>
          <cell r="C154" t="str">
            <v>Gross Revenue Charge - Water Lease</v>
          </cell>
          <cell r="D154">
            <v>5000</v>
          </cell>
        </row>
        <row r="155">
          <cell r="B155">
            <v>690012</v>
          </cell>
          <cell r="C155" t="str">
            <v>Recovery of SMS Fee  on Direct Work</v>
          </cell>
          <cell r="D155">
            <v>-97056</v>
          </cell>
        </row>
        <row r="156">
          <cell r="B156">
            <v>690015</v>
          </cell>
          <cell r="C156" t="str">
            <v>Recovery of Winter Road &amp; Freight on Direct Work</v>
          </cell>
          <cell r="D156">
            <v>-30000</v>
          </cell>
        </row>
        <row r="157">
          <cell r="B157">
            <v>690040</v>
          </cell>
          <cell r="C157" t="str">
            <v>Recovery of T&amp;WE (Fleet Fee &amp; Boon Inspection/Repair)</v>
          </cell>
          <cell r="D157">
            <v>-550000</v>
          </cell>
        </row>
        <row r="160">
          <cell r="B160" t="str">
            <v>RMGCA0041</v>
          </cell>
          <cell r="C160">
            <v>0</v>
          </cell>
          <cell r="D160">
            <v>500000</v>
          </cell>
          <cell r="E160">
            <v>750000</v>
          </cell>
          <cell r="F160">
            <v>1000000</v>
          </cell>
          <cell r="G160">
            <v>1250000</v>
          </cell>
          <cell r="H160">
            <v>1500000</v>
          </cell>
          <cell r="I160">
            <v>1750000</v>
          </cell>
          <cell r="J160">
            <v>1863863</v>
          </cell>
          <cell r="K160">
            <v>1863863</v>
          </cell>
          <cell r="L160">
            <v>1863863</v>
          </cell>
          <cell r="M160">
            <v>1863863</v>
          </cell>
          <cell r="N160">
            <v>1863863</v>
          </cell>
          <cell r="O160">
            <v>1863863</v>
          </cell>
        </row>
        <row r="161">
          <cell r="B161" t="str">
            <v>RMGCA6012</v>
          </cell>
          <cell r="C161">
            <v>5000</v>
          </cell>
          <cell r="D161">
            <v>10000</v>
          </cell>
          <cell r="E161">
            <v>15000</v>
          </cell>
          <cell r="F161">
            <v>20000</v>
          </cell>
          <cell r="G161">
            <v>25000</v>
          </cell>
          <cell r="H161">
            <v>30000</v>
          </cell>
          <cell r="I161">
            <v>35000</v>
          </cell>
          <cell r="J161">
            <v>40000</v>
          </cell>
          <cell r="K161">
            <v>45320</v>
          </cell>
          <cell r="L161">
            <v>55320</v>
          </cell>
          <cell r="M161">
            <v>65320</v>
          </cell>
          <cell r="N161">
            <v>75320</v>
          </cell>
          <cell r="O161">
            <v>75320</v>
          </cell>
        </row>
        <row r="162">
          <cell r="B162" t="str">
            <v>Protection Upgrades</v>
          </cell>
          <cell r="C162">
            <v>25000</v>
          </cell>
          <cell r="D162">
            <v>50000</v>
          </cell>
          <cell r="E162">
            <v>75000</v>
          </cell>
          <cell r="F162">
            <v>100000</v>
          </cell>
          <cell r="G162">
            <v>125000</v>
          </cell>
          <cell r="H162">
            <v>160000</v>
          </cell>
          <cell r="I162">
            <v>190000</v>
          </cell>
          <cell r="J162">
            <v>225631</v>
          </cell>
          <cell r="K162">
            <v>260631</v>
          </cell>
          <cell r="L162">
            <v>295631</v>
          </cell>
          <cell r="M162">
            <v>345631</v>
          </cell>
          <cell r="N162">
            <v>395631</v>
          </cell>
          <cell r="O162">
            <v>395631</v>
          </cell>
        </row>
        <row r="163">
          <cell r="B163" t="str">
            <v>Fort Seven Windmill</v>
          </cell>
          <cell r="O163">
            <v>0</v>
          </cell>
        </row>
        <row r="164">
          <cell r="B164" t="str">
            <v>Kingfisher Station Transformer Replacement</v>
          </cell>
          <cell r="O164">
            <v>0</v>
          </cell>
        </row>
        <row r="165">
          <cell r="B165" t="str">
            <v>Pumps in Fuel Tanks</v>
          </cell>
          <cell r="O165">
            <v>0</v>
          </cell>
        </row>
        <row r="166">
          <cell r="B166" t="str">
            <v>Energy Efficiency Modifications</v>
          </cell>
          <cell r="O166">
            <v>0</v>
          </cell>
        </row>
        <row r="167">
          <cell r="B167" t="str">
            <v>Distribution removals</v>
          </cell>
          <cell r="C167">
            <v>-10000</v>
          </cell>
          <cell r="D167">
            <v>-20000</v>
          </cell>
          <cell r="E167">
            <v>-30000</v>
          </cell>
          <cell r="F167">
            <v>-40000</v>
          </cell>
          <cell r="G167">
            <v>-60000</v>
          </cell>
          <cell r="H167">
            <v>-85000</v>
          </cell>
          <cell r="I167">
            <v>-110000</v>
          </cell>
          <cell r="J167">
            <v>-135000</v>
          </cell>
          <cell r="K167">
            <v>-155000</v>
          </cell>
          <cell r="L167">
            <v>-175000</v>
          </cell>
          <cell r="M167">
            <v>-195000</v>
          </cell>
          <cell r="N167">
            <v>-216559</v>
          </cell>
          <cell r="O167">
            <v>-216559</v>
          </cell>
        </row>
        <row r="168">
          <cell r="B168" t="str">
            <v>Other External projects Expense</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B169" t="str">
            <v>RMCRO0001</v>
          </cell>
          <cell r="C169">
            <v>5000</v>
          </cell>
          <cell r="D169">
            <v>10000</v>
          </cell>
          <cell r="E169">
            <v>15000</v>
          </cell>
          <cell r="F169">
            <v>20000</v>
          </cell>
          <cell r="G169">
            <v>25000</v>
          </cell>
          <cell r="H169">
            <v>30000</v>
          </cell>
          <cell r="I169">
            <v>35000</v>
          </cell>
          <cell r="J169">
            <v>40000</v>
          </cell>
          <cell r="K169">
            <v>45000</v>
          </cell>
          <cell r="L169">
            <v>50000</v>
          </cell>
          <cell r="M169">
            <v>55000</v>
          </cell>
          <cell r="N169">
            <v>60000</v>
          </cell>
          <cell r="O169">
            <v>60000</v>
          </cell>
        </row>
        <row r="170">
          <cell r="B170" t="str">
            <v>Pay as you Go Metering Pilot</v>
          </cell>
          <cell r="O170">
            <v>0</v>
          </cell>
        </row>
        <row r="171">
          <cell r="B171" t="str">
            <v>Environmental Monitoring - Marten Falls</v>
          </cell>
          <cell r="C171">
            <v>2000</v>
          </cell>
          <cell r="D171">
            <v>5000</v>
          </cell>
          <cell r="E171">
            <v>8000</v>
          </cell>
          <cell r="F171">
            <v>10000</v>
          </cell>
          <cell r="G171">
            <v>12500</v>
          </cell>
          <cell r="H171">
            <v>13500</v>
          </cell>
          <cell r="I171">
            <v>14500</v>
          </cell>
          <cell r="J171">
            <v>15500</v>
          </cell>
          <cell r="K171">
            <v>18000</v>
          </cell>
          <cell r="L171">
            <v>21000</v>
          </cell>
          <cell r="M171">
            <v>24000</v>
          </cell>
          <cell r="N171">
            <v>25000</v>
          </cell>
          <cell r="O171">
            <v>25000</v>
          </cell>
        </row>
        <row r="172">
          <cell r="B172" t="str">
            <v>Lansdowne House Tank Farm Improvements Ph2</v>
          </cell>
          <cell r="O172">
            <v>0</v>
          </cell>
        </row>
        <row r="173">
          <cell r="B173" t="str">
            <v>Road Site Replacement (Oba) Ph 2</v>
          </cell>
          <cell r="C173">
            <v>10000</v>
          </cell>
          <cell r="D173">
            <v>210000</v>
          </cell>
          <cell r="E173">
            <v>210000</v>
          </cell>
          <cell r="F173">
            <v>360000</v>
          </cell>
          <cell r="G173">
            <v>510000</v>
          </cell>
          <cell r="H173">
            <v>558390</v>
          </cell>
          <cell r="I173">
            <v>558390</v>
          </cell>
          <cell r="J173">
            <v>558390</v>
          </cell>
          <cell r="K173">
            <v>558390</v>
          </cell>
          <cell r="L173">
            <v>558390</v>
          </cell>
          <cell r="M173">
            <v>558390</v>
          </cell>
          <cell r="N173">
            <v>558390</v>
          </cell>
          <cell r="O173">
            <v>558390</v>
          </cell>
        </row>
        <row r="174">
          <cell r="B174" t="str">
            <v>SCADA &amp; PLC Upgrades *</v>
          </cell>
          <cell r="C174">
            <v>0</v>
          </cell>
          <cell r="D174">
            <v>0</v>
          </cell>
          <cell r="E174">
            <v>0</v>
          </cell>
          <cell r="F174">
            <v>0</v>
          </cell>
          <cell r="G174">
            <v>0</v>
          </cell>
          <cell r="H174">
            <v>0</v>
          </cell>
          <cell r="I174">
            <v>23634</v>
          </cell>
          <cell r="J174">
            <v>53634</v>
          </cell>
          <cell r="K174">
            <v>83634</v>
          </cell>
          <cell r="L174">
            <v>113634</v>
          </cell>
          <cell r="M174">
            <v>143634</v>
          </cell>
          <cell r="N174">
            <v>173634</v>
          </cell>
          <cell r="O174">
            <v>173634</v>
          </cell>
        </row>
        <row r="175">
          <cell r="B175" t="str">
            <v>Secondary Heat Kingfisher Ph 1</v>
          </cell>
          <cell r="C175">
            <v>0</v>
          </cell>
          <cell r="D175">
            <v>5000</v>
          </cell>
          <cell r="E175">
            <v>10000</v>
          </cell>
          <cell r="F175">
            <v>20000</v>
          </cell>
          <cell r="G175">
            <v>35000</v>
          </cell>
          <cell r="H175">
            <v>70000</v>
          </cell>
          <cell r="I175">
            <v>130000</v>
          </cell>
          <cell r="J175">
            <v>170000</v>
          </cell>
          <cell r="K175">
            <v>210000</v>
          </cell>
          <cell r="L175">
            <v>223356</v>
          </cell>
          <cell r="M175">
            <v>223356</v>
          </cell>
          <cell r="N175">
            <v>223356</v>
          </cell>
          <cell r="O175">
            <v>223356</v>
          </cell>
        </row>
        <row r="176">
          <cell r="B176" t="str">
            <v>RMGCA6017</v>
          </cell>
          <cell r="O176">
            <v>0</v>
          </cell>
        </row>
        <row r="177">
          <cell r="B177" t="str">
            <v>RMGCA6015</v>
          </cell>
          <cell r="C177">
            <v>20000</v>
          </cell>
          <cell r="D177">
            <v>70000</v>
          </cell>
          <cell r="E177">
            <v>120000</v>
          </cell>
          <cell r="F177">
            <v>170000</v>
          </cell>
          <cell r="G177">
            <v>220000</v>
          </cell>
          <cell r="H177">
            <v>270000</v>
          </cell>
          <cell r="I177">
            <v>320000</v>
          </cell>
          <cell r="J177">
            <v>377880</v>
          </cell>
          <cell r="K177">
            <v>452880</v>
          </cell>
          <cell r="L177">
            <v>527880</v>
          </cell>
          <cell r="M177">
            <v>602880</v>
          </cell>
          <cell r="N177">
            <v>677880</v>
          </cell>
          <cell r="O177">
            <v>677880</v>
          </cell>
        </row>
        <row r="178">
          <cell r="B178" t="str">
            <v>RMGCA6013</v>
          </cell>
          <cell r="C178">
            <v>8000</v>
          </cell>
          <cell r="D178">
            <v>16000</v>
          </cell>
          <cell r="E178">
            <v>24000</v>
          </cell>
          <cell r="F178">
            <v>32000</v>
          </cell>
          <cell r="G178">
            <v>40000</v>
          </cell>
          <cell r="H178">
            <v>55000</v>
          </cell>
          <cell r="I178">
            <v>70000</v>
          </cell>
          <cell r="J178">
            <v>87224</v>
          </cell>
          <cell r="K178">
            <v>112224</v>
          </cell>
          <cell r="L178">
            <v>137224</v>
          </cell>
          <cell r="M178">
            <v>162224</v>
          </cell>
          <cell r="N178">
            <v>187224</v>
          </cell>
          <cell r="O178">
            <v>187224</v>
          </cell>
        </row>
        <row r="179">
          <cell r="B179" t="str">
            <v>RMEXT0050 Revenue</v>
          </cell>
          <cell r="O179">
            <v>0</v>
          </cell>
        </row>
        <row r="180">
          <cell r="B180" t="str">
            <v>RMEXT0050 Expenses</v>
          </cell>
          <cell r="O180">
            <v>0</v>
          </cell>
        </row>
        <row r="181">
          <cell r="B181" t="str">
            <v>RMNRS0004</v>
          </cell>
          <cell r="C181">
            <v>0</v>
          </cell>
          <cell r="D181">
            <v>5000</v>
          </cell>
          <cell r="E181">
            <v>5000</v>
          </cell>
          <cell r="F181">
            <v>20000</v>
          </cell>
          <cell r="G181">
            <v>20000</v>
          </cell>
          <cell r="H181">
            <v>35000</v>
          </cell>
          <cell r="I181">
            <v>35000</v>
          </cell>
          <cell r="J181">
            <v>50000</v>
          </cell>
          <cell r="K181">
            <v>50000</v>
          </cell>
          <cell r="L181">
            <v>65000</v>
          </cell>
          <cell r="M181">
            <v>65000</v>
          </cell>
          <cell r="N181">
            <v>65000</v>
          </cell>
          <cell r="O181">
            <v>65000</v>
          </cell>
        </row>
        <row r="182">
          <cell r="B182" t="str">
            <v>Other External projects Revenue</v>
          </cell>
          <cell r="O182">
            <v>0</v>
          </cell>
        </row>
        <row r="183">
          <cell r="B183" t="str">
            <v>Project Funding Rate Hearing</v>
          </cell>
          <cell r="C183">
            <v>0</v>
          </cell>
          <cell r="D183">
            <v>0</v>
          </cell>
          <cell r="E183">
            <v>0</v>
          </cell>
          <cell r="F183">
            <v>0</v>
          </cell>
          <cell r="G183">
            <v>0</v>
          </cell>
          <cell r="H183">
            <v>50000</v>
          </cell>
          <cell r="I183">
            <v>50000</v>
          </cell>
          <cell r="J183">
            <v>50000</v>
          </cell>
          <cell r="K183">
            <v>50000</v>
          </cell>
          <cell r="L183">
            <v>50000</v>
          </cell>
          <cell r="M183">
            <v>50000</v>
          </cell>
          <cell r="N183">
            <v>50000</v>
          </cell>
          <cell r="O183">
            <v>50000</v>
          </cell>
        </row>
        <row r="184">
          <cell r="B184" t="str">
            <v>Other Comprehensive Income</v>
          </cell>
          <cell r="C184">
            <v>-876</v>
          </cell>
          <cell r="D184">
            <v>-1751</v>
          </cell>
          <cell r="E184">
            <v>-2627</v>
          </cell>
          <cell r="F184">
            <v>-3502</v>
          </cell>
          <cell r="G184">
            <v>-4378</v>
          </cell>
          <cell r="H184">
            <v>-5253</v>
          </cell>
          <cell r="I184">
            <v>-6129</v>
          </cell>
          <cell r="J184">
            <v>-7004</v>
          </cell>
          <cell r="K184">
            <v>-7880</v>
          </cell>
          <cell r="L184">
            <v>-8755</v>
          </cell>
          <cell r="M184">
            <v>-9631</v>
          </cell>
          <cell r="N184">
            <v>-10507</v>
          </cell>
          <cell r="O184">
            <v>-10507</v>
          </cell>
        </row>
        <row r="185">
          <cell r="B185" t="str">
            <v>RMNRS0003</v>
          </cell>
          <cell r="C185">
            <v>0</v>
          </cell>
          <cell r="D185">
            <v>0</v>
          </cell>
          <cell r="E185">
            <v>0</v>
          </cell>
          <cell r="F185">
            <v>0</v>
          </cell>
          <cell r="G185">
            <v>50000</v>
          </cell>
          <cell r="H185">
            <v>50000</v>
          </cell>
          <cell r="I185">
            <v>50000</v>
          </cell>
          <cell r="J185">
            <v>50000</v>
          </cell>
          <cell r="K185">
            <v>50000</v>
          </cell>
          <cell r="L185">
            <v>50000</v>
          </cell>
          <cell r="M185">
            <v>50000</v>
          </cell>
          <cell r="N185">
            <v>50000</v>
          </cell>
          <cell r="O185">
            <v>50000</v>
          </cell>
        </row>
        <row r="186">
          <cell r="B186" t="str">
            <v>Smart Metering Technology</v>
          </cell>
          <cell r="C186">
            <v>0</v>
          </cell>
          <cell r="D186">
            <v>0</v>
          </cell>
          <cell r="E186">
            <v>0</v>
          </cell>
          <cell r="F186">
            <v>0</v>
          </cell>
          <cell r="G186">
            <v>0</v>
          </cell>
          <cell r="H186">
            <v>0</v>
          </cell>
          <cell r="I186">
            <v>0</v>
          </cell>
          <cell r="J186">
            <v>0</v>
          </cell>
          <cell r="K186">
            <v>0</v>
          </cell>
          <cell r="L186">
            <v>0</v>
          </cell>
          <cell r="M186">
            <v>0</v>
          </cell>
          <cell r="N186">
            <v>35084</v>
          </cell>
          <cell r="O186">
            <v>35084</v>
          </cell>
        </row>
        <row r="187">
          <cell r="B187" t="str">
            <v>Wapakeka Upgrade</v>
          </cell>
          <cell r="O187">
            <v>0</v>
          </cell>
        </row>
        <row r="188">
          <cell r="B188" t="str">
            <v>RMGCA5003</v>
          </cell>
          <cell r="O188">
            <v>0</v>
          </cell>
        </row>
        <row r="189">
          <cell r="B189" t="str">
            <v>Road Site Replacement (Bisco) Ph 1</v>
          </cell>
          <cell r="C189">
            <v>10000</v>
          </cell>
          <cell r="D189">
            <v>20000</v>
          </cell>
          <cell r="E189">
            <v>30000</v>
          </cell>
          <cell r="F189">
            <v>40000</v>
          </cell>
          <cell r="G189">
            <v>50000</v>
          </cell>
          <cell r="H189">
            <v>60000</v>
          </cell>
          <cell r="I189">
            <v>70000</v>
          </cell>
          <cell r="J189">
            <v>80000</v>
          </cell>
          <cell r="K189">
            <v>90000</v>
          </cell>
          <cell r="L189">
            <v>100000</v>
          </cell>
          <cell r="M189">
            <v>110000</v>
          </cell>
          <cell r="N189">
            <v>111678</v>
          </cell>
          <cell r="O189">
            <v>111678</v>
          </cell>
        </row>
        <row r="190">
          <cell r="B190" t="str">
            <v>Secondary Heat Sachigo</v>
          </cell>
          <cell r="O190">
            <v>0</v>
          </cell>
        </row>
        <row r="191">
          <cell r="B191" t="str">
            <v>Big Trout Lake Tank Farm Improvements</v>
          </cell>
          <cell r="C191">
            <v>0</v>
          </cell>
          <cell r="D191">
            <v>0</v>
          </cell>
          <cell r="E191">
            <v>0</v>
          </cell>
          <cell r="F191">
            <v>0</v>
          </cell>
          <cell r="G191">
            <v>75000</v>
          </cell>
          <cell r="H191">
            <v>125000</v>
          </cell>
          <cell r="I191">
            <v>175000</v>
          </cell>
          <cell r="J191">
            <v>250000</v>
          </cell>
          <cell r="K191">
            <v>312541</v>
          </cell>
          <cell r="L191">
            <v>312541</v>
          </cell>
          <cell r="M191">
            <v>312541</v>
          </cell>
          <cell r="N191">
            <v>312541</v>
          </cell>
          <cell r="O191">
            <v>312541</v>
          </cell>
        </row>
        <row r="192">
          <cell r="B192" t="str">
            <v>Armstrong Zero Emissions</v>
          </cell>
          <cell r="C192">
            <v>50000</v>
          </cell>
          <cell r="D192">
            <v>150000</v>
          </cell>
          <cell r="E192">
            <v>200000</v>
          </cell>
          <cell r="F192">
            <v>205000</v>
          </cell>
          <cell r="G192">
            <v>210000</v>
          </cell>
          <cell r="H192">
            <v>215000</v>
          </cell>
          <cell r="I192">
            <v>220000</v>
          </cell>
          <cell r="J192">
            <v>225000</v>
          </cell>
          <cell r="K192">
            <v>231512</v>
          </cell>
          <cell r="L192">
            <v>231512</v>
          </cell>
          <cell r="M192">
            <v>231512</v>
          </cell>
          <cell r="N192">
            <v>231512</v>
          </cell>
          <cell r="O192">
            <v>231512</v>
          </cell>
        </row>
        <row r="193">
          <cell r="B193" t="str">
            <v>- Staff House - Fort Severn</v>
          </cell>
          <cell r="C193">
            <v>0</v>
          </cell>
          <cell r="D193">
            <v>0</v>
          </cell>
          <cell r="E193">
            <v>100000</v>
          </cell>
          <cell r="F193">
            <v>100000</v>
          </cell>
          <cell r="G193">
            <v>100000</v>
          </cell>
          <cell r="H193">
            <v>127217</v>
          </cell>
          <cell r="I193">
            <v>227217</v>
          </cell>
          <cell r="J193">
            <v>327217</v>
          </cell>
          <cell r="K193">
            <v>327217</v>
          </cell>
          <cell r="L193">
            <v>327217</v>
          </cell>
          <cell r="M193">
            <v>327217</v>
          </cell>
          <cell r="N193">
            <v>327217</v>
          </cell>
          <cell r="O193">
            <v>327217</v>
          </cell>
        </row>
        <row r="194">
          <cell r="B194" t="str">
            <v>-Truck garage,Station Lighting Upgrade</v>
          </cell>
          <cell r="C194">
            <v>0</v>
          </cell>
          <cell r="D194">
            <v>0</v>
          </cell>
          <cell r="E194">
            <v>200000</v>
          </cell>
          <cell r="F194">
            <v>200000</v>
          </cell>
          <cell r="G194">
            <v>200000</v>
          </cell>
          <cell r="H194">
            <v>300000</v>
          </cell>
          <cell r="I194">
            <v>350000</v>
          </cell>
          <cell r="J194">
            <v>400000</v>
          </cell>
          <cell r="K194">
            <v>450000</v>
          </cell>
          <cell r="L194">
            <v>496434</v>
          </cell>
          <cell r="M194">
            <v>496434</v>
          </cell>
          <cell r="N194">
            <v>496434</v>
          </cell>
          <cell r="O194">
            <v>496434</v>
          </cell>
        </row>
        <row r="196">
          <cell r="B196" t="str">
            <v>OMA Total</v>
          </cell>
          <cell r="C196">
            <v>812047.5436634412</v>
          </cell>
          <cell r="D196">
            <v>1727423.5436634412</v>
          </cell>
          <cell r="E196">
            <v>2742284.5436634412</v>
          </cell>
          <cell r="F196">
            <v>4087823.5436634412</v>
          </cell>
          <cell r="G196">
            <v>5521469.5436634412</v>
          </cell>
          <cell r="H196">
            <v>6854929.5436634412</v>
          </cell>
          <cell r="I196">
            <v>8133914.5436634412</v>
          </cell>
          <cell r="J196">
            <v>9433302.5436634421</v>
          </cell>
          <cell r="K196">
            <v>10717912.543663442</v>
          </cell>
          <cell r="L196">
            <v>12093723.543663442</v>
          </cell>
          <cell r="M196">
            <v>13425509.543663442</v>
          </cell>
          <cell r="N196">
            <v>14729534.543663442</v>
          </cell>
        </row>
        <row r="197">
          <cell r="B197" t="str">
            <v>CAPITAL Total</v>
          </cell>
          <cell r="C197">
            <v>102000</v>
          </cell>
          <cell r="D197">
            <v>959000</v>
          </cell>
          <cell r="E197">
            <v>1606000</v>
          </cell>
          <cell r="F197">
            <v>2073000</v>
          </cell>
          <cell r="G197">
            <v>2616000</v>
          </cell>
          <cell r="H197">
            <v>3116607</v>
          </cell>
          <cell r="I197">
            <v>3777725</v>
          </cell>
          <cell r="J197">
            <v>4287219</v>
          </cell>
          <cell r="K197">
            <v>5124467.0999999996</v>
          </cell>
          <cell r="L197">
            <v>5349257.0999999996</v>
          </cell>
          <cell r="M197">
            <v>5509257.0999999996</v>
          </cell>
          <cell r="N197">
            <v>5750622.0999999996</v>
          </cell>
        </row>
        <row r="198">
          <cell r="C198">
            <v>914047.5436634412</v>
          </cell>
          <cell r="D198">
            <v>2686423.5436634412</v>
          </cell>
          <cell r="E198">
            <v>4348284.5436634412</v>
          </cell>
          <cell r="F198">
            <v>6160823.5436634412</v>
          </cell>
          <cell r="G198">
            <v>8137469.5436634412</v>
          </cell>
          <cell r="H198">
            <v>9971536.5436634421</v>
          </cell>
          <cell r="I198">
            <v>11911639.543663442</v>
          </cell>
          <cell r="J198">
            <v>13720521.543663442</v>
          </cell>
          <cell r="K198">
            <v>15842379.643663442</v>
          </cell>
          <cell r="L198">
            <v>17442980.643663444</v>
          </cell>
          <cell r="M198">
            <v>18934766.643663444</v>
          </cell>
          <cell r="N198">
            <v>20480156.643663444</v>
          </cell>
        </row>
        <row r="199">
          <cell r="C199">
            <v>4.4630886353413092E-2</v>
          </cell>
          <cell r="D199">
            <v>0.1311720213084708</v>
          </cell>
          <cell r="E199">
            <v>0.21231695730260927</v>
          </cell>
          <cell r="F199">
            <v>0.30081916124257763</v>
          </cell>
          <cell r="G199">
            <v>0.39733434100374287</v>
          </cell>
          <cell r="H199">
            <v>0.48688770877876236</v>
          </cell>
          <cell r="I199">
            <v>0.58161857601557465</v>
          </cell>
          <cell r="J199">
            <v>0.66994221686817856</v>
          </cell>
          <cell r="K199">
            <v>0.7735477769680571</v>
          </cell>
          <cell r="L199">
            <v>0.85170152490314566</v>
          </cell>
          <cell r="M199">
            <v>0.92454208105492475</v>
          </cell>
          <cell r="N199">
            <v>1</v>
          </cell>
        </row>
        <row r="200">
          <cell r="C200">
            <v>2223.287603695273</v>
          </cell>
          <cell r="D200">
            <v>6534.3342414814733</v>
          </cell>
          <cell r="E200">
            <v>10576.569228029481</v>
          </cell>
          <cell r="F200">
            <v>14985.306517299005</v>
          </cell>
          <cell r="G200">
            <v>19793.210197101453</v>
          </cell>
          <cell r="H200">
            <v>24254.311212814046</v>
          </cell>
          <cell r="I200">
            <v>28973.32936421585</v>
          </cell>
          <cell r="J200">
            <v>33373.171533288318</v>
          </cell>
          <cell r="K200">
            <v>38534.282509663768</v>
          </cell>
          <cell r="L200">
            <v>42427.511463050199</v>
          </cell>
          <cell r="M200">
            <v>46056.063767751075</v>
          </cell>
          <cell r="N200">
            <v>49815</v>
          </cell>
          <cell r="O200">
            <v>49815</v>
          </cell>
        </row>
      </sheetData>
      <sheetData sheetId="2"/>
      <sheetData sheetId="3"/>
      <sheetData sheetId="4"/>
      <sheetData sheetId="5">
        <row r="1">
          <cell r="A1" t="str">
            <v>Proj</v>
          </cell>
          <cell r="B1" t="str">
            <v>Current Month</v>
          </cell>
          <cell r="C1" t="str">
            <v>YTD</v>
          </cell>
          <cell r="E1" t="str">
            <v>Adjustments</v>
          </cell>
          <cell r="F1" t="str">
            <v>Current Month</v>
          </cell>
          <cell r="G1" t="str">
            <v>YTD</v>
          </cell>
        </row>
        <row r="2">
          <cell r="A2" t="str">
            <v>300050017</v>
          </cell>
          <cell r="B2">
            <v>6029.02</v>
          </cell>
          <cell r="C2">
            <v>8566.39</v>
          </cell>
          <cell r="E2">
            <v>0</v>
          </cell>
          <cell r="F2">
            <v>6029.02</v>
          </cell>
          <cell r="G2">
            <v>8566.39</v>
          </cell>
        </row>
        <row r="3">
          <cell r="A3" t="str">
            <v>300050039</v>
          </cell>
          <cell r="C3">
            <v>2119.7199999999998</v>
          </cell>
          <cell r="E3">
            <v>0</v>
          </cell>
          <cell r="F3">
            <v>0</v>
          </cell>
          <cell r="G3">
            <v>2119.7199999999998</v>
          </cell>
        </row>
        <row r="4">
          <cell r="A4" t="str">
            <v>300050059</v>
          </cell>
          <cell r="B4">
            <v>4367.4799999999996</v>
          </cell>
          <cell r="C4">
            <v>8884.32</v>
          </cell>
          <cell r="E4">
            <v>0</v>
          </cell>
          <cell r="F4">
            <v>4367.4799999999996</v>
          </cell>
          <cell r="G4">
            <v>8884.32</v>
          </cell>
        </row>
        <row r="5">
          <cell r="A5" t="str">
            <v>300050085</v>
          </cell>
          <cell r="B5">
            <v>12219.3</v>
          </cell>
          <cell r="C5">
            <v>12219.3</v>
          </cell>
          <cell r="E5">
            <v>0</v>
          </cell>
          <cell r="F5">
            <v>12219.3</v>
          </cell>
          <cell r="G5">
            <v>12219.3</v>
          </cell>
        </row>
        <row r="6">
          <cell r="A6" t="str">
            <v>700000113</v>
          </cell>
          <cell r="B6">
            <v>3088.85</v>
          </cell>
          <cell r="C6">
            <v>7181.11</v>
          </cell>
          <cell r="E6">
            <v>0</v>
          </cell>
          <cell r="F6">
            <v>3088.85</v>
          </cell>
          <cell r="G6">
            <v>7181.11</v>
          </cell>
        </row>
        <row r="7">
          <cell r="A7" t="str">
            <v>700000190</v>
          </cell>
          <cell r="B7">
            <v>17213.79</v>
          </cell>
          <cell r="C7">
            <v>19218.759999999998</v>
          </cell>
          <cell r="E7">
            <v>0</v>
          </cell>
          <cell r="F7">
            <v>17213.79</v>
          </cell>
          <cell r="G7">
            <v>19218.759999999998</v>
          </cell>
        </row>
        <row r="8">
          <cell r="A8" t="str">
            <v>700000191</v>
          </cell>
          <cell r="B8">
            <v>38158.57</v>
          </cell>
          <cell r="C8">
            <v>187668.07</v>
          </cell>
          <cell r="E8">
            <v>0</v>
          </cell>
          <cell r="F8">
            <v>38158.57</v>
          </cell>
          <cell r="G8">
            <v>187668.07</v>
          </cell>
        </row>
        <row r="9">
          <cell r="A9" t="str">
            <v>700000200</v>
          </cell>
          <cell r="C9">
            <v>0</v>
          </cell>
          <cell r="E9">
            <v>0</v>
          </cell>
          <cell r="F9">
            <v>0</v>
          </cell>
          <cell r="G9">
            <v>0</v>
          </cell>
        </row>
        <row r="10">
          <cell r="A10" t="str">
            <v>700000445</v>
          </cell>
          <cell r="C10">
            <v>0.9</v>
          </cell>
          <cell r="E10">
            <v>0</v>
          </cell>
          <cell r="F10">
            <v>0</v>
          </cell>
          <cell r="G10">
            <v>0.9</v>
          </cell>
        </row>
        <row r="11">
          <cell r="A11" t="str">
            <v>700000480</v>
          </cell>
          <cell r="B11">
            <v>661.56</v>
          </cell>
          <cell r="C11">
            <v>898.85</v>
          </cell>
          <cell r="E11">
            <v>0</v>
          </cell>
          <cell r="F11">
            <v>661.56</v>
          </cell>
          <cell r="G11">
            <v>898.85</v>
          </cell>
        </row>
        <row r="12">
          <cell r="A12" t="str">
            <v>700000944</v>
          </cell>
          <cell r="C12">
            <v>-329.43</v>
          </cell>
          <cell r="E12">
            <v>0</v>
          </cell>
          <cell r="F12">
            <v>0</v>
          </cell>
          <cell r="G12">
            <v>-329.43</v>
          </cell>
        </row>
        <row r="13">
          <cell r="A13" t="str">
            <v>700000988</v>
          </cell>
          <cell r="B13">
            <v>10.19</v>
          </cell>
          <cell r="C13">
            <v>25.97</v>
          </cell>
          <cell r="E13">
            <v>0</v>
          </cell>
          <cell r="F13">
            <v>10.19</v>
          </cell>
          <cell r="G13">
            <v>25.97</v>
          </cell>
        </row>
        <row r="14">
          <cell r="A14" t="str">
            <v>700001018</v>
          </cell>
          <cell r="B14">
            <v>31.16</v>
          </cell>
          <cell r="C14">
            <v>82.48</v>
          </cell>
          <cell r="E14">
            <v>0</v>
          </cell>
          <cell r="F14">
            <v>31.16</v>
          </cell>
          <cell r="G14">
            <v>82.48</v>
          </cell>
        </row>
        <row r="15">
          <cell r="A15" t="str">
            <v>700001118</v>
          </cell>
          <cell r="B15">
            <v>61824.93</v>
          </cell>
          <cell r="C15">
            <v>82363.789999999994</v>
          </cell>
          <cell r="E15">
            <v>0</v>
          </cell>
          <cell r="F15">
            <v>61824.93</v>
          </cell>
          <cell r="G15">
            <v>82363.789999999994</v>
          </cell>
        </row>
        <row r="16">
          <cell r="A16" t="str">
            <v>700001271</v>
          </cell>
          <cell r="B16">
            <v>12.95</v>
          </cell>
          <cell r="C16">
            <v>33.659999999999997</v>
          </cell>
          <cell r="E16">
            <v>0</v>
          </cell>
          <cell r="F16">
            <v>12.95</v>
          </cell>
          <cell r="G16">
            <v>33.659999999999997</v>
          </cell>
        </row>
        <row r="17">
          <cell r="A17" t="str">
            <v>700001272</v>
          </cell>
          <cell r="C17">
            <v>1.46</v>
          </cell>
          <cell r="E17">
            <v>0</v>
          </cell>
          <cell r="F17">
            <v>0</v>
          </cell>
          <cell r="G17">
            <v>1.46</v>
          </cell>
        </row>
        <row r="18">
          <cell r="A18" t="str">
            <v>700001274</v>
          </cell>
          <cell r="B18">
            <v>6.11</v>
          </cell>
          <cell r="C18">
            <v>15.57</v>
          </cell>
          <cell r="E18">
            <v>0</v>
          </cell>
          <cell r="F18">
            <v>6.11</v>
          </cell>
          <cell r="G18">
            <v>15.57</v>
          </cell>
        </row>
        <row r="19">
          <cell r="A19" t="str">
            <v>700001275</v>
          </cell>
          <cell r="B19">
            <v>6.09</v>
          </cell>
          <cell r="C19">
            <v>15.51</v>
          </cell>
          <cell r="E19">
            <v>0</v>
          </cell>
          <cell r="F19">
            <v>6.09</v>
          </cell>
          <cell r="G19">
            <v>15.51</v>
          </cell>
        </row>
        <row r="20">
          <cell r="A20" t="str">
            <v>700001276</v>
          </cell>
          <cell r="B20">
            <v>49.47</v>
          </cell>
          <cell r="C20">
            <v>128.62</v>
          </cell>
          <cell r="E20">
            <v>0</v>
          </cell>
          <cell r="F20">
            <v>49.47</v>
          </cell>
          <cell r="G20">
            <v>128.62</v>
          </cell>
        </row>
        <row r="21">
          <cell r="A21" t="str">
            <v>700001277</v>
          </cell>
          <cell r="B21">
            <v>66.540000000000006</v>
          </cell>
          <cell r="C21">
            <v>-1463.41</v>
          </cell>
          <cell r="E21">
            <v>0</v>
          </cell>
          <cell r="F21">
            <v>66.540000000000006</v>
          </cell>
          <cell r="G21">
            <v>-1463.41</v>
          </cell>
        </row>
        <row r="22">
          <cell r="A22" t="str">
            <v>700001279</v>
          </cell>
          <cell r="B22">
            <v>12.34</v>
          </cell>
          <cell r="C22">
            <v>32.51</v>
          </cell>
          <cell r="E22">
            <v>0</v>
          </cell>
          <cell r="F22">
            <v>12.34</v>
          </cell>
          <cell r="G22">
            <v>32.51</v>
          </cell>
        </row>
        <row r="23">
          <cell r="A23" t="str">
            <v>700001292</v>
          </cell>
          <cell r="C23">
            <v>-17.61</v>
          </cell>
          <cell r="E23">
            <v>0</v>
          </cell>
          <cell r="F23">
            <v>0</v>
          </cell>
          <cell r="G23">
            <v>-17.61</v>
          </cell>
        </row>
        <row r="24">
          <cell r="A24" t="str">
            <v>700001296</v>
          </cell>
          <cell r="B24">
            <v>4089.39</v>
          </cell>
          <cell r="C24">
            <v>11286.38</v>
          </cell>
          <cell r="E24">
            <v>0</v>
          </cell>
          <cell r="F24">
            <v>4089.39</v>
          </cell>
          <cell r="G24">
            <v>11286.38</v>
          </cell>
        </row>
        <row r="25">
          <cell r="A25" t="str">
            <v>700001297</v>
          </cell>
          <cell r="B25">
            <v>34.57</v>
          </cell>
          <cell r="C25">
            <v>91.52</v>
          </cell>
          <cell r="E25">
            <v>0</v>
          </cell>
          <cell r="F25">
            <v>34.57</v>
          </cell>
          <cell r="G25">
            <v>91.52</v>
          </cell>
        </row>
        <row r="26">
          <cell r="A26" t="str">
            <v>700001380</v>
          </cell>
          <cell r="B26">
            <v>15.73</v>
          </cell>
          <cell r="C26">
            <v>41.32</v>
          </cell>
          <cell r="E26">
            <v>0</v>
          </cell>
          <cell r="F26">
            <v>15.73</v>
          </cell>
          <cell r="G26">
            <v>41.32</v>
          </cell>
        </row>
        <row r="27">
          <cell r="A27" t="str">
            <v>700001392</v>
          </cell>
          <cell r="B27">
            <v>0</v>
          </cell>
          <cell r="C27">
            <v>622.9</v>
          </cell>
          <cell r="E27">
            <v>0</v>
          </cell>
          <cell r="F27">
            <v>0</v>
          </cell>
          <cell r="G27">
            <v>622.9</v>
          </cell>
        </row>
        <row r="28">
          <cell r="A28" t="str">
            <v>700001393</v>
          </cell>
          <cell r="B28">
            <v>1249.71</v>
          </cell>
          <cell r="C28">
            <v>1249.71</v>
          </cell>
          <cell r="E28">
            <v>0</v>
          </cell>
          <cell r="F28">
            <v>1249.71</v>
          </cell>
          <cell r="G28">
            <v>1249.71</v>
          </cell>
        </row>
        <row r="29">
          <cell r="A29" t="str">
            <v>700001414</v>
          </cell>
          <cell r="B29">
            <v>2679.86</v>
          </cell>
          <cell r="C29">
            <v>8624.1</v>
          </cell>
          <cell r="E29">
            <v>0</v>
          </cell>
          <cell r="F29">
            <v>2679.86</v>
          </cell>
          <cell r="G29">
            <v>8624.1</v>
          </cell>
        </row>
        <row r="30">
          <cell r="A30" t="str">
            <v>700001415</v>
          </cell>
          <cell r="B30">
            <v>9434.5499999999993</v>
          </cell>
          <cell r="C30">
            <v>28205.55</v>
          </cell>
          <cell r="E30">
            <v>0</v>
          </cell>
          <cell r="F30">
            <v>9434.5499999999993</v>
          </cell>
          <cell r="G30">
            <v>28205.55</v>
          </cell>
        </row>
        <row r="31">
          <cell r="A31" t="str">
            <v>700001451</v>
          </cell>
          <cell r="B31">
            <v>988.5</v>
          </cell>
          <cell r="C31">
            <v>988.5</v>
          </cell>
          <cell r="E31">
            <v>0</v>
          </cell>
          <cell r="F31">
            <v>988.5</v>
          </cell>
          <cell r="G31">
            <v>988.5</v>
          </cell>
        </row>
        <row r="32">
          <cell r="A32" t="str">
            <v>700001509</v>
          </cell>
          <cell r="B32">
            <v>37.61</v>
          </cell>
          <cell r="C32">
            <v>99.55</v>
          </cell>
          <cell r="E32">
            <v>0</v>
          </cell>
          <cell r="F32">
            <v>37.61</v>
          </cell>
          <cell r="G32">
            <v>99.55</v>
          </cell>
        </row>
        <row r="33">
          <cell r="A33" t="str">
            <v>700001615</v>
          </cell>
          <cell r="B33">
            <v>170.77</v>
          </cell>
          <cell r="C33">
            <v>34335.620000000003</v>
          </cell>
          <cell r="E33">
            <v>0</v>
          </cell>
          <cell r="F33">
            <v>170.77</v>
          </cell>
          <cell r="G33">
            <v>34335.620000000003</v>
          </cell>
        </row>
        <row r="34">
          <cell r="A34" t="str">
            <v>700001616</v>
          </cell>
          <cell r="B34">
            <v>34576.86</v>
          </cell>
          <cell r="C34">
            <v>34576.86</v>
          </cell>
          <cell r="E34">
            <v>0</v>
          </cell>
          <cell r="F34">
            <v>34576.86</v>
          </cell>
          <cell r="G34">
            <v>34576.86</v>
          </cell>
        </row>
        <row r="35">
          <cell r="A35" t="str">
            <v>700001617</v>
          </cell>
          <cell r="B35">
            <v>2858.18</v>
          </cell>
          <cell r="C35">
            <v>2930.09</v>
          </cell>
          <cell r="E35">
            <v>0</v>
          </cell>
          <cell r="F35">
            <v>2858.18</v>
          </cell>
          <cell r="G35">
            <v>2930.09</v>
          </cell>
        </row>
        <row r="36">
          <cell r="A36" t="str">
            <v>700001647</v>
          </cell>
          <cell r="B36">
            <v>4.58</v>
          </cell>
          <cell r="C36">
            <v>11.68</v>
          </cell>
          <cell r="E36">
            <v>0</v>
          </cell>
          <cell r="F36">
            <v>4.58</v>
          </cell>
          <cell r="G36">
            <v>11.68</v>
          </cell>
        </row>
        <row r="37">
          <cell r="A37" t="str">
            <v>700001649</v>
          </cell>
          <cell r="B37">
            <v>0.87</v>
          </cell>
          <cell r="C37">
            <v>2.2200000000000002</v>
          </cell>
          <cell r="E37">
            <v>0</v>
          </cell>
          <cell r="F37">
            <v>0.87</v>
          </cell>
          <cell r="G37">
            <v>2.2200000000000002</v>
          </cell>
        </row>
        <row r="38">
          <cell r="A38" t="str">
            <v>700001731</v>
          </cell>
          <cell r="B38">
            <v>121.41</v>
          </cell>
          <cell r="C38">
            <v>321.37</v>
          </cell>
          <cell r="E38">
            <v>0</v>
          </cell>
          <cell r="F38">
            <v>121.41</v>
          </cell>
          <cell r="G38">
            <v>321.37</v>
          </cell>
        </row>
        <row r="39">
          <cell r="A39" t="str">
            <v>700001785</v>
          </cell>
          <cell r="B39">
            <v>3017.1</v>
          </cell>
          <cell r="C39">
            <v>5734.85</v>
          </cell>
          <cell r="E39">
            <v>0</v>
          </cell>
          <cell r="F39">
            <v>3017.1</v>
          </cell>
          <cell r="G39">
            <v>5734.85</v>
          </cell>
        </row>
        <row r="40">
          <cell r="A40" t="str">
            <v>700001787</v>
          </cell>
          <cell r="B40">
            <v>5.09</v>
          </cell>
          <cell r="C40">
            <v>1260.25</v>
          </cell>
          <cell r="E40">
            <v>0</v>
          </cell>
          <cell r="F40">
            <v>5.09</v>
          </cell>
          <cell r="G40">
            <v>1260.25</v>
          </cell>
        </row>
        <row r="41">
          <cell r="A41" t="str">
            <v>700001789</v>
          </cell>
          <cell r="B41">
            <v>4052.45</v>
          </cell>
          <cell r="C41">
            <v>4052.45</v>
          </cell>
          <cell r="E41">
            <v>0</v>
          </cell>
          <cell r="F41">
            <v>4052.45</v>
          </cell>
          <cell r="G41">
            <v>4052.45</v>
          </cell>
        </row>
        <row r="42">
          <cell r="A42" t="str">
            <v>700001917</v>
          </cell>
          <cell r="B42">
            <v>-412.62</v>
          </cell>
          <cell r="C42">
            <v>1.58</v>
          </cell>
          <cell r="E42">
            <v>0</v>
          </cell>
          <cell r="F42">
            <v>-412.62</v>
          </cell>
          <cell r="G42">
            <v>1.58</v>
          </cell>
        </row>
        <row r="43">
          <cell r="A43" t="str">
            <v>700001953</v>
          </cell>
          <cell r="B43">
            <v>14.73</v>
          </cell>
          <cell r="C43">
            <v>450.67</v>
          </cell>
          <cell r="E43">
            <v>0</v>
          </cell>
          <cell r="F43">
            <v>14.73</v>
          </cell>
          <cell r="G43">
            <v>450.67</v>
          </cell>
        </row>
        <row r="44">
          <cell r="A44" t="str">
            <v>700001955</v>
          </cell>
          <cell r="B44">
            <v>1.08</v>
          </cell>
          <cell r="C44">
            <v>303.98</v>
          </cell>
          <cell r="E44">
            <v>0</v>
          </cell>
          <cell r="F44">
            <v>1.08</v>
          </cell>
          <cell r="G44">
            <v>303.98</v>
          </cell>
        </row>
        <row r="45">
          <cell r="A45" t="str">
            <v>700001958</v>
          </cell>
          <cell r="B45">
            <v>2922.37</v>
          </cell>
          <cell r="C45">
            <v>2922.37</v>
          </cell>
          <cell r="E45">
            <v>0</v>
          </cell>
          <cell r="F45">
            <v>2922.37</v>
          </cell>
          <cell r="G45">
            <v>2922.37</v>
          </cell>
        </row>
        <row r="46">
          <cell r="A46" t="str">
            <v>700001963</v>
          </cell>
          <cell r="B46">
            <v>3671.77</v>
          </cell>
          <cell r="C46">
            <v>9941.9599999999991</v>
          </cell>
          <cell r="E46">
            <v>0</v>
          </cell>
          <cell r="F46">
            <v>3671.77</v>
          </cell>
          <cell r="G46">
            <v>9941.9599999999991</v>
          </cell>
        </row>
        <row r="47">
          <cell r="A47" t="str">
            <v>700001986</v>
          </cell>
          <cell r="B47">
            <v>2834.35</v>
          </cell>
          <cell r="C47">
            <v>7094.82</v>
          </cell>
          <cell r="E47">
            <v>0</v>
          </cell>
          <cell r="F47">
            <v>2834.35</v>
          </cell>
          <cell r="G47">
            <v>7094.82</v>
          </cell>
        </row>
        <row r="48">
          <cell r="A48" t="str">
            <v>700001988</v>
          </cell>
          <cell r="B48">
            <v>376.77</v>
          </cell>
          <cell r="C48">
            <v>7187.6</v>
          </cell>
          <cell r="E48">
            <v>0</v>
          </cell>
          <cell r="F48">
            <v>376.77</v>
          </cell>
          <cell r="G48">
            <v>7187.6</v>
          </cell>
        </row>
        <row r="49">
          <cell r="A49" t="str">
            <v>700001991</v>
          </cell>
          <cell r="B49">
            <v>-3466.75</v>
          </cell>
          <cell r="C49">
            <v>1040.73</v>
          </cell>
          <cell r="E49">
            <v>0</v>
          </cell>
          <cell r="F49">
            <v>-3466.75</v>
          </cell>
          <cell r="G49">
            <v>1040.73</v>
          </cell>
        </row>
        <row r="50">
          <cell r="A50" t="str">
            <v>700002000</v>
          </cell>
          <cell r="C50">
            <v>413.51</v>
          </cell>
          <cell r="E50">
            <v>0</v>
          </cell>
          <cell r="F50">
            <v>0</v>
          </cell>
          <cell r="G50">
            <v>413.51</v>
          </cell>
        </row>
        <row r="51">
          <cell r="A51" t="str">
            <v>700002003</v>
          </cell>
          <cell r="B51">
            <v>783.93</v>
          </cell>
          <cell r="C51">
            <v>3015.96</v>
          </cell>
          <cell r="E51">
            <v>0</v>
          </cell>
          <cell r="F51">
            <v>783.93</v>
          </cell>
          <cell r="G51">
            <v>3015.96</v>
          </cell>
        </row>
        <row r="52">
          <cell r="A52" t="str">
            <v>700002033</v>
          </cell>
          <cell r="B52">
            <v>4469.3</v>
          </cell>
          <cell r="C52">
            <v>18388.47</v>
          </cell>
          <cell r="E52">
            <v>0</v>
          </cell>
          <cell r="F52">
            <v>4469.3</v>
          </cell>
          <cell r="G52">
            <v>18388.47</v>
          </cell>
        </row>
        <row r="53">
          <cell r="A53" t="str">
            <v>700002034</v>
          </cell>
          <cell r="B53">
            <v>3776.54</v>
          </cell>
          <cell r="C53">
            <v>4402.7299999999996</v>
          </cell>
          <cell r="E53">
            <v>0</v>
          </cell>
          <cell r="F53">
            <v>3776.54</v>
          </cell>
          <cell r="G53">
            <v>4402.7299999999996</v>
          </cell>
        </row>
        <row r="54">
          <cell r="A54" t="str">
            <v>700002599</v>
          </cell>
          <cell r="B54">
            <v>4.42</v>
          </cell>
          <cell r="C54">
            <v>981.45</v>
          </cell>
          <cell r="E54">
            <v>0</v>
          </cell>
          <cell r="F54">
            <v>4.42</v>
          </cell>
          <cell r="G54">
            <v>981.45</v>
          </cell>
        </row>
        <row r="55">
          <cell r="A55" t="str">
            <v>700002782</v>
          </cell>
          <cell r="B55">
            <v>1042.56</v>
          </cell>
          <cell r="C55">
            <v>8120.98</v>
          </cell>
          <cell r="E55">
            <v>0</v>
          </cell>
          <cell r="F55">
            <v>1042.56</v>
          </cell>
          <cell r="G55">
            <v>8120.98</v>
          </cell>
        </row>
        <row r="56">
          <cell r="A56" t="str">
            <v>700003690</v>
          </cell>
          <cell r="B56">
            <v>3402.6</v>
          </cell>
          <cell r="C56">
            <v>10374.86</v>
          </cell>
          <cell r="E56">
            <v>0</v>
          </cell>
          <cell r="F56">
            <v>3402.6</v>
          </cell>
          <cell r="G56">
            <v>10374.86</v>
          </cell>
        </row>
        <row r="57">
          <cell r="A57" t="str">
            <v>700003825</v>
          </cell>
          <cell r="B57">
            <v>4660.4399999999996</v>
          </cell>
          <cell r="C57">
            <v>10279.81</v>
          </cell>
          <cell r="E57">
            <v>0</v>
          </cell>
          <cell r="F57">
            <v>4660.4399999999996</v>
          </cell>
          <cell r="G57">
            <v>10279.81</v>
          </cell>
        </row>
        <row r="58">
          <cell r="A58" t="str">
            <v>700003826</v>
          </cell>
          <cell r="B58">
            <v>419.23</v>
          </cell>
          <cell r="C58">
            <v>12297.87</v>
          </cell>
          <cell r="E58">
            <v>0</v>
          </cell>
          <cell r="F58">
            <v>419.23</v>
          </cell>
          <cell r="G58">
            <v>12297.87</v>
          </cell>
        </row>
        <row r="59">
          <cell r="A59" t="str">
            <v>700003827</v>
          </cell>
          <cell r="B59">
            <v>34.21</v>
          </cell>
          <cell r="C59">
            <v>9073.9599999999991</v>
          </cell>
          <cell r="E59">
            <v>0</v>
          </cell>
          <cell r="F59">
            <v>34.21</v>
          </cell>
          <cell r="G59">
            <v>9073.9599999999991</v>
          </cell>
        </row>
        <row r="60">
          <cell r="A60" t="str">
            <v>700003861</v>
          </cell>
          <cell r="B60">
            <v>5047.17</v>
          </cell>
          <cell r="C60">
            <v>8888.84</v>
          </cell>
          <cell r="E60">
            <v>0</v>
          </cell>
          <cell r="F60">
            <v>5047.17</v>
          </cell>
          <cell r="G60">
            <v>8888.84</v>
          </cell>
        </row>
        <row r="61">
          <cell r="A61" t="str">
            <v>700003973</v>
          </cell>
          <cell r="B61">
            <v>1179.0999999999999</v>
          </cell>
          <cell r="C61">
            <v>4289.63</v>
          </cell>
          <cell r="E61">
            <v>0</v>
          </cell>
          <cell r="F61">
            <v>1179.0999999999999</v>
          </cell>
          <cell r="G61">
            <v>4289.63</v>
          </cell>
        </row>
        <row r="62">
          <cell r="A62" t="str">
            <v>700003974</v>
          </cell>
          <cell r="B62">
            <v>1217.56</v>
          </cell>
          <cell r="C62">
            <v>1217.56</v>
          </cell>
          <cell r="E62">
            <v>0</v>
          </cell>
          <cell r="F62">
            <v>1217.56</v>
          </cell>
          <cell r="G62">
            <v>1217.56</v>
          </cell>
        </row>
        <row r="63">
          <cell r="A63" t="str">
            <v>700004035</v>
          </cell>
          <cell r="B63">
            <v>26669.99</v>
          </cell>
          <cell r="C63">
            <v>26669.99</v>
          </cell>
          <cell r="E63">
            <v>0</v>
          </cell>
          <cell r="F63">
            <v>26669.99</v>
          </cell>
          <cell r="G63">
            <v>26669.99</v>
          </cell>
        </row>
        <row r="64">
          <cell r="A64" t="str">
            <v>700004213</v>
          </cell>
          <cell r="B64">
            <v>4554</v>
          </cell>
          <cell r="C64">
            <v>4554</v>
          </cell>
          <cell r="E64">
            <v>0</v>
          </cell>
          <cell r="F64">
            <v>4554</v>
          </cell>
          <cell r="G64">
            <v>4554</v>
          </cell>
        </row>
        <row r="65">
          <cell r="A65" t="str">
            <v>700004224</v>
          </cell>
          <cell r="B65">
            <v>14850</v>
          </cell>
          <cell r="C65">
            <v>14850</v>
          </cell>
          <cell r="E65">
            <v>0</v>
          </cell>
          <cell r="F65">
            <v>14850</v>
          </cell>
          <cell r="G65">
            <v>14850</v>
          </cell>
        </row>
        <row r="66">
          <cell r="A66" t="str">
            <v>700004226</v>
          </cell>
          <cell r="B66">
            <v>4326.6499999999996</v>
          </cell>
          <cell r="C66">
            <v>4326.6499999999996</v>
          </cell>
          <cell r="E66">
            <v>0</v>
          </cell>
          <cell r="F66">
            <v>4326.6499999999996</v>
          </cell>
          <cell r="G66">
            <v>4326.6499999999996</v>
          </cell>
        </row>
        <row r="67">
          <cell r="A67" t="str">
            <v>700004247</v>
          </cell>
          <cell r="B67">
            <v>792</v>
          </cell>
          <cell r="C67">
            <v>792</v>
          </cell>
          <cell r="E67">
            <v>0</v>
          </cell>
          <cell r="F67">
            <v>792</v>
          </cell>
          <cell r="G67">
            <v>792</v>
          </cell>
        </row>
        <row r="68">
          <cell r="A68" t="str">
            <v>700004270</v>
          </cell>
          <cell r="B68">
            <v>5576.97</v>
          </cell>
          <cell r="C68">
            <v>5576.97</v>
          </cell>
          <cell r="E68">
            <v>0</v>
          </cell>
          <cell r="F68">
            <v>5576.97</v>
          </cell>
          <cell r="G68">
            <v>5576.97</v>
          </cell>
        </row>
        <row r="69">
          <cell r="A69" t="str">
            <v>700004272</v>
          </cell>
          <cell r="B69">
            <v>2720.7</v>
          </cell>
          <cell r="C69">
            <v>2720.7</v>
          </cell>
          <cell r="E69">
            <v>0</v>
          </cell>
          <cell r="F69">
            <v>2720.7</v>
          </cell>
          <cell r="G69">
            <v>2720.7</v>
          </cell>
        </row>
        <row r="70">
          <cell r="A70" t="str">
            <v>700004277</v>
          </cell>
          <cell r="B70">
            <v>10109.39</v>
          </cell>
          <cell r="C70">
            <v>10109.39</v>
          </cell>
          <cell r="E70">
            <v>0</v>
          </cell>
          <cell r="F70">
            <v>10109.39</v>
          </cell>
          <cell r="G70">
            <v>10109.39</v>
          </cell>
        </row>
        <row r="71">
          <cell r="A71" t="str">
            <v>700004280</v>
          </cell>
          <cell r="B71">
            <v>3198.56</v>
          </cell>
          <cell r="C71">
            <v>3198.56</v>
          </cell>
          <cell r="E71">
            <v>0</v>
          </cell>
          <cell r="F71">
            <v>3198.56</v>
          </cell>
          <cell r="G71">
            <v>3198.56</v>
          </cell>
        </row>
        <row r="72">
          <cell r="A72" t="str">
            <v>700004283</v>
          </cell>
          <cell r="B72">
            <v>7457.93</v>
          </cell>
          <cell r="C72">
            <v>7457.93</v>
          </cell>
          <cell r="E72">
            <v>0</v>
          </cell>
          <cell r="F72">
            <v>7457.93</v>
          </cell>
          <cell r="G72">
            <v>7457.93</v>
          </cell>
        </row>
        <row r="73">
          <cell r="A73" t="str">
            <v>700004285</v>
          </cell>
          <cell r="B73">
            <v>1681.78</v>
          </cell>
          <cell r="C73">
            <v>1681.78</v>
          </cell>
          <cell r="E73">
            <v>0</v>
          </cell>
          <cell r="F73">
            <v>1681.78</v>
          </cell>
          <cell r="G73">
            <v>1681.78</v>
          </cell>
        </row>
        <row r="74">
          <cell r="A74" t="str">
            <v>700004340</v>
          </cell>
          <cell r="B74">
            <v>1406.85</v>
          </cell>
          <cell r="C74">
            <v>1406.85</v>
          </cell>
          <cell r="E74">
            <v>0</v>
          </cell>
          <cell r="F74">
            <v>1406.85</v>
          </cell>
          <cell r="G74">
            <v>1406.85</v>
          </cell>
        </row>
        <row r="75">
          <cell r="A75" t="str">
            <v>700004379</v>
          </cell>
          <cell r="B75">
            <v>8618.25</v>
          </cell>
          <cell r="C75">
            <v>8618.25</v>
          </cell>
          <cell r="E75">
            <v>0</v>
          </cell>
          <cell r="F75">
            <v>8618.25</v>
          </cell>
          <cell r="G75">
            <v>8618.25</v>
          </cell>
        </row>
        <row r="76">
          <cell r="A76" t="str">
            <v>ADMIN6001</v>
          </cell>
          <cell r="B76">
            <v>48856.52</v>
          </cell>
          <cell r="C76">
            <v>84997.37</v>
          </cell>
          <cell r="E76">
            <v>0</v>
          </cell>
          <cell r="F76">
            <v>48856.52</v>
          </cell>
          <cell r="G76">
            <v>84997.37</v>
          </cell>
        </row>
        <row r="77">
          <cell r="A77" t="str">
            <v>RMCRO0001</v>
          </cell>
          <cell r="C77">
            <v>8429.41</v>
          </cell>
          <cell r="E77">
            <v>0</v>
          </cell>
          <cell r="F77">
            <v>0</v>
          </cell>
          <cell r="G77">
            <v>8429.41</v>
          </cell>
        </row>
        <row r="78">
          <cell r="A78" t="str">
            <v>RMDCA0029</v>
          </cell>
          <cell r="C78">
            <v>0</v>
          </cell>
          <cell r="E78">
            <v>0</v>
          </cell>
          <cell r="F78">
            <v>0</v>
          </cell>
          <cell r="G78">
            <v>0</v>
          </cell>
        </row>
        <row r="79">
          <cell r="A79" t="str">
            <v>RMDCA1250</v>
          </cell>
          <cell r="C79">
            <v>-1248.1600000000001</v>
          </cell>
          <cell r="E79">
            <v>0</v>
          </cell>
          <cell r="F79">
            <v>0</v>
          </cell>
          <cell r="G79">
            <v>-1248.1600000000001</v>
          </cell>
        </row>
        <row r="80">
          <cell r="A80" t="str">
            <v>RMDCA1310</v>
          </cell>
          <cell r="C80">
            <v>206.75</v>
          </cell>
          <cell r="E80">
            <v>0</v>
          </cell>
          <cell r="F80">
            <v>0</v>
          </cell>
          <cell r="G80">
            <v>206.75</v>
          </cell>
        </row>
        <row r="81">
          <cell r="A81" t="str">
            <v>RMDCA1312</v>
          </cell>
          <cell r="B81">
            <v>25.37</v>
          </cell>
          <cell r="C81">
            <v>67.89</v>
          </cell>
          <cell r="E81">
            <v>0</v>
          </cell>
          <cell r="F81">
            <v>25.37</v>
          </cell>
          <cell r="G81">
            <v>67.89</v>
          </cell>
        </row>
        <row r="82">
          <cell r="A82" t="str">
            <v>RMDCA1353</v>
          </cell>
          <cell r="C82">
            <v>693.04</v>
          </cell>
          <cell r="E82">
            <v>0</v>
          </cell>
          <cell r="F82">
            <v>0</v>
          </cell>
          <cell r="G82">
            <v>693.04</v>
          </cell>
        </row>
        <row r="83">
          <cell r="A83" t="str">
            <v>RMDCA1354</v>
          </cell>
          <cell r="B83">
            <v>5.37</v>
          </cell>
          <cell r="C83">
            <v>14.22</v>
          </cell>
          <cell r="E83">
            <v>0</v>
          </cell>
          <cell r="F83">
            <v>5.37</v>
          </cell>
          <cell r="G83">
            <v>14.22</v>
          </cell>
        </row>
        <row r="84">
          <cell r="A84" t="str">
            <v>RMDCA1356</v>
          </cell>
          <cell r="C84">
            <v>3.15</v>
          </cell>
          <cell r="E84">
            <v>0</v>
          </cell>
          <cell r="F84">
            <v>0</v>
          </cell>
          <cell r="G84">
            <v>3.15</v>
          </cell>
        </row>
        <row r="85">
          <cell r="A85" t="str">
            <v>RMDCA1359</v>
          </cell>
          <cell r="C85">
            <v>206.75</v>
          </cell>
          <cell r="E85">
            <v>0</v>
          </cell>
          <cell r="F85">
            <v>0</v>
          </cell>
          <cell r="G85">
            <v>206.75</v>
          </cell>
        </row>
        <row r="86">
          <cell r="A86" t="str">
            <v>RMDCA1363</v>
          </cell>
          <cell r="B86">
            <v>24.84</v>
          </cell>
          <cell r="C86">
            <v>54.41</v>
          </cell>
          <cell r="E86">
            <v>0</v>
          </cell>
          <cell r="F86">
            <v>24.84</v>
          </cell>
          <cell r="G86">
            <v>54.41</v>
          </cell>
        </row>
        <row r="87">
          <cell r="A87" t="str">
            <v>RMDCA1366</v>
          </cell>
          <cell r="B87">
            <v>1.62</v>
          </cell>
          <cell r="C87">
            <v>217.67</v>
          </cell>
          <cell r="E87">
            <v>0</v>
          </cell>
          <cell r="F87">
            <v>1.62</v>
          </cell>
          <cell r="G87">
            <v>217.67</v>
          </cell>
        </row>
        <row r="88">
          <cell r="A88" t="str">
            <v>RMDCA1369</v>
          </cell>
          <cell r="B88">
            <v>10.71</v>
          </cell>
          <cell r="C88">
            <v>851.73</v>
          </cell>
          <cell r="E88">
            <v>0</v>
          </cell>
          <cell r="F88">
            <v>10.71</v>
          </cell>
          <cell r="G88">
            <v>851.73</v>
          </cell>
        </row>
        <row r="89">
          <cell r="A89" t="str">
            <v>RMDCA1371</v>
          </cell>
          <cell r="B89">
            <v>24.54</v>
          </cell>
          <cell r="C89">
            <v>64.959999999999994</v>
          </cell>
          <cell r="E89">
            <v>0</v>
          </cell>
          <cell r="F89">
            <v>24.54</v>
          </cell>
          <cell r="G89">
            <v>64.959999999999994</v>
          </cell>
        </row>
        <row r="90">
          <cell r="A90" t="str">
            <v>RMDCA2053</v>
          </cell>
          <cell r="C90">
            <v>-5845.98</v>
          </cell>
          <cell r="E90">
            <v>0</v>
          </cell>
          <cell r="F90">
            <v>0</v>
          </cell>
          <cell r="G90">
            <v>-5845.98</v>
          </cell>
        </row>
        <row r="91">
          <cell r="A91" t="str">
            <v>RMDCA2069</v>
          </cell>
          <cell r="C91">
            <v>-5542.13</v>
          </cell>
          <cell r="E91">
            <v>0</v>
          </cell>
          <cell r="F91">
            <v>0</v>
          </cell>
          <cell r="G91">
            <v>-5542.13</v>
          </cell>
        </row>
        <row r="92">
          <cell r="A92" t="str">
            <v>RMDCA2153</v>
          </cell>
          <cell r="B92">
            <v>4.91</v>
          </cell>
          <cell r="C92">
            <v>13</v>
          </cell>
          <cell r="E92">
            <v>0</v>
          </cell>
          <cell r="F92">
            <v>4.91</v>
          </cell>
          <cell r="G92">
            <v>13</v>
          </cell>
        </row>
        <row r="93">
          <cell r="A93" t="str">
            <v>RMDCA2163</v>
          </cell>
          <cell r="B93">
            <v>180.07</v>
          </cell>
          <cell r="C93">
            <v>507.45</v>
          </cell>
          <cell r="E93">
            <v>0</v>
          </cell>
          <cell r="F93">
            <v>180.07</v>
          </cell>
          <cell r="G93">
            <v>507.45</v>
          </cell>
        </row>
        <row r="94">
          <cell r="A94" t="str">
            <v>RMDCA2176</v>
          </cell>
          <cell r="B94">
            <v>29.44</v>
          </cell>
          <cell r="C94">
            <v>77.930000000000007</v>
          </cell>
          <cell r="E94">
            <v>0</v>
          </cell>
          <cell r="F94">
            <v>29.44</v>
          </cell>
          <cell r="G94">
            <v>77.930000000000007</v>
          </cell>
        </row>
        <row r="95">
          <cell r="A95" t="str">
            <v>RMDCA2810</v>
          </cell>
          <cell r="B95">
            <v>0.06</v>
          </cell>
          <cell r="C95">
            <v>0.16</v>
          </cell>
          <cell r="E95">
            <v>0</v>
          </cell>
          <cell r="F95">
            <v>0.06</v>
          </cell>
          <cell r="G95">
            <v>0.16</v>
          </cell>
        </row>
        <row r="96">
          <cell r="A96" t="str">
            <v>RMDOM0009</v>
          </cell>
          <cell r="B96">
            <v>60880.25</v>
          </cell>
          <cell r="C96">
            <v>120043.07</v>
          </cell>
          <cell r="E96">
            <v>0</v>
          </cell>
          <cell r="F96">
            <v>60880.25</v>
          </cell>
          <cell r="G96">
            <v>120043.07</v>
          </cell>
        </row>
        <row r="97">
          <cell r="A97" t="str">
            <v>RMDOM0011</v>
          </cell>
          <cell r="B97">
            <v>61867.09</v>
          </cell>
          <cell r="C97">
            <v>63468.33</v>
          </cell>
          <cell r="E97">
            <v>0</v>
          </cell>
          <cell r="F97">
            <v>61867.09</v>
          </cell>
          <cell r="G97">
            <v>63468.33</v>
          </cell>
        </row>
        <row r="98">
          <cell r="A98" t="str">
            <v>RMDOM0012</v>
          </cell>
          <cell r="B98">
            <v>1947.63</v>
          </cell>
          <cell r="C98">
            <v>8744.1200000000008</v>
          </cell>
          <cell r="E98">
            <v>0</v>
          </cell>
          <cell r="F98">
            <v>1947.63</v>
          </cell>
          <cell r="G98">
            <v>8744.1200000000008</v>
          </cell>
        </row>
        <row r="99">
          <cell r="A99" t="str">
            <v>RMDOM0021</v>
          </cell>
          <cell r="B99">
            <v>84459.47</v>
          </cell>
          <cell r="C99">
            <v>178509.98</v>
          </cell>
          <cell r="E99">
            <v>0</v>
          </cell>
          <cell r="F99">
            <v>84459.47</v>
          </cell>
          <cell r="G99">
            <v>178509.98</v>
          </cell>
        </row>
        <row r="100">
          <cell r="A100" t="str">
            <v>RMDOM0023</v>
          </cell>
          <cell r="B100">
            <v>-4004.15</v>
          </cell>
          <cell r="C100">
            <v>5713.3</v>
          </cell>
          <cell r="E100">
            <v>0</v>
          </cell>
          <cell r="F100">
            <v>-4004.15</v>
          </cell>
          <cell r="G100">
            <v>5713.3</v>
          </cell>
        </row>
        <row r="101">
          <cell r="A101" t="str">
            <v>RMDOM0027</v>
          </cell>
          <cell r="B101">
            <v>15791.77</v>
          </cell>
          <cell r="C101">
            <v>20208.47</v>
          </cell>
          <cell r="E101">
            <v>0</v>
          </cell>
          <cell r="F101">
            <v>15791.77</v>
          </cell>
          <cell r="G101">
            <v>20208.47</v>
          </cell>
        </row>
        <row r="102">
          <cell r="A102" t="str">
            <v>RMDOM0032</v>
          </cell>
          <cell r="B102">
            <v>29689.47</v>
          </cell>
          <cell r="C102">
            <v>94241.35</v>
          </cell>
          <cell r="E102">
            <v>0</v>
          </cell>
          <cell r="F102">
            <v>29689.47</v>
          </cell>
          <cell r="G102">
            <v>94241.35</v>
          </cell>
        </row>
        <row r="103">
          <cell r="A103" t="str">
            <v>RMDOM0033</v>
          </cell>
          <cell r="B103">
            <v>7229.42</v>
          </cell>
          <cell r="C103">
            <v>5531.61</v>
          </cell>
          <cell r="E103">
            <v>0</v>
          </cell>
          <cell r="F103">
            <v>7229.42</v>
          </cell>
          <cell r="G103">
            <v>5531.61</v>
          </cell>
        </row>
        <row r="104">
          <cell r="A104" t="str">
            <v>RMDOM0034</v>
          </cell>
          <cell r="C104">
            <v>-11465.34</v>
          </cell>
          <cell r="E104">
            <v>0</v>
          </cell>
          <cell r="F104">
            <v>0</v>
          </cell>
          <cell r="G104">
            <v>-11465.34</v>
          </cell>
        </row>
        <row r="105">
          <cell r="A105" t="str">
            <v>RMDOM0036</v>
          </cell>
          <cell r="B105">
            <v>31034.400000000001</v>
          </cell>
          <cell r="C105">
            <v>68098.5</v>
          </cell>
          <cell r="E105">
            <v>0</v>
          </cell>
          <cell r="F105">
            <v>31034.400000000001</v>
          </cell>
          <cell r="G105">
            <v>68098.5</v>
          </cell>
        </row>
        <row r="106">
          <cell r="A106" t="str">
            <v>RMDOM2101</v>
          </cell>
          <cell r="B106">
            <v>-30540.74</v>
          </cell>
          <cell r="C106">
            <v>-122723.08</v>
          </cell>
          <cell r="E106">
            <v>0</v>
          </cell>
          <cell r="F106">
            <v>-30540.74</v>
          </cell>
          <cell r="G106">
            <v>-122723.08</v>
          </cell>
        </row>
        <row r="107">
          <cell r="A107" t="str">
            <v>RMDSM0001</v>
          </cell>
          <cell r="B107">
            <v>6892.96</v>
          </cell>
          <cell r="C107">
            <v>-326.76</v>
          </cell>
          <cell r="E107">
            <v>0</v>
          </cell>
          <cell r="F107">
            <v>6892.96</v>
          </cell>
          <cell r="G107">
            <v>-326.76</v>
          </cell>
        </row>
        <row r="108">
          <cell r="A108" t="str">
            <v>RMENV0051</v>
          </cell>
          <cell r="B108">
            <v>9720</v>
          </cell>
          <cell r="C108">
            <v>9914.25</v>
          </cell>
          <cell r="E108">
            <v>0</v>
          </cell>
          <cell r="F108">
            <v>9720</v>
          </cell>
          <cell r="G108">
            <v>9914.25</v>
          </cell>
        </row>
        <row r="109">
          <cell r="A109" t="str">
            <v>RMENV5001</v>
          </cell>
          <cell r="B109">
            <v>12118.34</v>
          </cell>
          <cell r="C109">
            <v>24116.79</v>
          </cell>
          <cell r="E109">
            <v>0</v>
          </cell>
          <cell r="F109">
            <v>12118.34</v>
          </cell>
          <cell r="G109">
            <v>24116.79</v>
          </cell>
        </row>
        <row r="110">
          <cell r="A110" t="str">
            <v>RMENV5002</v>
          </cell>
          <cell r="B110">
            <v>1631.91</v>
          </cell>
          <cell r="C110">
            <v>5105.3100000000004</v>
          </cell>
          <cell r="E110">
            <v>0</v>
          </cell>
          <cell r="F110">
            <v>1631.91</v>
          </cell>
          <cell r="G110">
            <v>5105.3100000000004</v>
          </cell>
        </row>
        <row r="111">
          <cell r="A111" t="str">
            <v>RMENV5003</v>
          </cell>
          <cell r="B111">
            <v>2690.1</v>
          </cell>
          <cell r="C111">
            <v>3467.1</v>
          </cell>
          <cell r="E111">
            <v>0</v>
          </cell>
          <cell r="F111">
            <v>2690.1</v>
          </cell>
          <cell r="G111">
            <v>3467.1</v>
          </cell>
        </row>
        <row r="112">
          <cell r="A112" t="str">
            <v>RMENV5004</v>
          </cell>
          <cell r="B112">
            <v>576.29999999999995</v>
          </cell>
          <cell r="C112">
            <v>11445.75</v>
          </cell>
          <cell r="E112">
            <v>0</v>
          </cell>
          <cell r="F112">
            <v>576.29999999999995</v>
          </cell>
          <cell r="G112">
            <v>11445.75</v>
          </cell>
        </row>
        <row r="113">
          <cell r="A113" t="str">
            <v>RMENV5203</v>
          </cell>
          <cell r="B113">
            <v>0</v>
          </cell>
          <cell r="C113">
            <v>0</v>
          </cell>
          <cell r="E113">
            <v>0</v>
          </cell>
          <cell r="F113">
            <v>0</v>
          </cell>
          <cell r="G113">
            <v>0</v>
          </cell>
        </row>
        <row r="114">
          <cell r="A114" t="str">
            <v>RMENV5204</v>
          </cell>
          <cell r="B114">
            <v>0</v>
          </cell>
          <cell r="C114">
            <v>0</v>
          </cell>
          <cell r="E114">
            <v>0</v>
          </cell>
          <cell r="F114">
            <v>0</v>
          </cell>
          <cell r="G114">
            <v>0</v>
          </cell>
        </row>
        <row r="115">
          <cell r="A115" t="str">
            <v>RMENV5302</v>
          </cell>
          <cell r="B115">
            <v>31368.11</v>
          </cell>
          <cell r="C115">
            <v>61755.18</v>
          </cell>
          <cell r="E115">
            <v>0</v>
          </cell>
          <cell r="F115">
            <v>31368.11</v>
          </cell>
          <cell r="G115">
            <v>61755.18</v>
          </cell>
        </row>
        <row r="116">
          <cell r="A116" t="str">
            <v>RMENV5303</v>
          </cell>
          <cell r="B116">
            <v>4799.3500000000004</v>
          </cell>
          <cell r="C116">
            <v>9052.6</v>
          </cell>
          <cell r="E116">
            <v>0</v>
          </cell>
          <cell r="F116">
            <v>4799.3500000000004</v>
          </cell>
          <cell r="G116">
            <v>9052.6</v>
          </cell>
        </row>
        <row r="117">
          <cell r="A117" t="str">
            <v>RMFCA2501</v>
          </cell>
          <cell r="B117">
            <v>61638.94</v>
          </cell>
          <cell r="C117">
            <v>197332.46</v>
          </cell>
          <cell r="E117">
            <v>0</v>
          </cell>
          <cell r="F117">
            <v>61638.94</v>
          </cell>
          <cell r="G117">
            <v>197332.46</v>
          </cell>
        </row>
        <row r="118">
          <cell r="A118" t="str">
            <v>RMFCA2502</v>
          </cell>
          <cell r="C118">
            <v>741.31</v>
          </cell>
          <cell r="E118">
            <v>0</v>
          </cell>
          <cell r="F118">
            <v>0</v>
          </cell>
          <cell r="G118">
            <v>741.31</v>
          </cell>
        </row>
        <row r="119">
          <cell r="A119" t="str">
            <v>RMFCA2503</v>
          </cell>
          <cell r="B119">
            <v>7047.33</v>
          </cell>
          <cell r="C119">
            <v>7047.33</v>
          </cell>
          <cell r="E119">
            <v>0</v>
          </cell>
          <cell r="F119">
            <v>7047.33</v>
          </cell>
          <cell r="G119">
            <v>7047.33</v>
          </cell>
        </row>
        <row r="120">
          <cell r="A120" t="str">
            <v>RMFCA2504</v>
          </cell>
          <cell r="C120">
            <v>0</v>
          </cell>
          <cell r="E120">
            <v>0</v>
          </cell>
          <cell r="F120">
            <v>0</v>
          </cell>
          <cell r="G120">
            <v>0</v>
          </cell>
        </row>
        <row r="121">
          <cell r="A121" t="str">
            <v>RMFCA2505</v>
          </cell>
          <cell r="B121">
            <v>506.75</v>
          </cell>
          <cell r="C121">
            <v>1445.84</v>
          </cell>
          <cell r="E121">
            <v>0</v>
          </cell>
          <cell r="F121">
            <v>506.75</v>
          </cell>
          <cell r="G121">
            <v>1445.84</v>
          </cell>
        </row>
        <row r="122">
          <cell r="A122" t="str">
            <v>RMFCA2506</v>
          </cell>
          <cell r="C122">
            <v>0</v>
          </cell>
          <cell r="E122">
            <v>0</v>
          </cell>
          <cell r="F122">
            <v>0</v>
          </cell>
          <cell r="G122">
            <v>0</v>
          </cell>
        </row>
        <row r="123">
          <cell r="A123" t="str">
            <v>RMFCA2507</v>
          </cell>
          <cell r="C123">
            <v>2912.56</v>
          </cell>
          <cell r="E123">
            <v>0</v>
          </cell>
          <cell r="F123">
            <v>0</v>
          </cell>
          <cell r="G123">
            <v>2912.56</v>
          </cell>
        </row>
        <row r="124">
          <cell r="A124" t="str">
            <v>RMFCA2508</v>
          </cell>
          <cell r="B124">
            <v>-748.31</v>
          </cell>
          <cell r="C124">
            <v>-748.31</v>
          </cell>
          <cell r="E124">
            <v>0</v>
          </cell>
          <cell r="F124">
            <v>-748.31</v>
          </cell>
          <cell r="G124">
            <v>-748.31</v>
          </cell>
        </row>
        <row r="125">
          <cell r="A125" t="str">
            <v>RMFCA2509</v>
          </cell>
          <cell r="C125">
            <v>0</v>
          </cell>
          <cell r="E125">
            <v>0</v>
          </cell>
          <cell r="F125">
            <v>0</v>
          </cell>
          <cell r="G125">
            <v>0</v>
          </cell>
        </row>
        <row r="126">
          <cell r="A126" t="str">
            <v>RMFCA2511</v>
          </cell>
          <cell r="C126">
            <v>0</v>
          </cell>
          <cell r="E126">
            <v>0</v>
          </cell>
          <cell r="F126">
            <v>0</v>
          </cell>
          <cell r="G126">
            <v>0</v>
          </cell>
        </row>
        <row r="127">
          <cell r="A127" t="str">
            <v>RMFIN0101</v>
          </cell>
          <cell r="C127">
            <v>801</v>
          </cell>
          <cell r="E127">
            <v>0</v>
          </cell>
          <cell r="F127">
            <v>0</v>
          </cell>
          <cell r="G127">
            <v>801</v>
          </cell>
        </row>
        <row r="128">
          <cell r="A128" t="str">
            <v>RMFLT0095</v>
          </cell>
          <cell r="B128">
            <v>33754.160000000003</v>
          </cell>
          <cell r="C128">
            <v>101254.16</v>
          </cell>
          <cell r="E128">
            <v>0</v>
          </cell>
          <cell r="F128">
            <v>33754.160000000003</v>
          </cell>
          <cell r="G128">
            <v>101254.16</v>
          </cell>
        </row>
        <row r="129">
          <cell r="A129" t="str">
            <v>RMGCA4103</v>
          </cell>
          <cell r="B129">
            <v>3490.28</v>
          </cell>
          <cell r="C129">
            <v>10242.450000000001</v>
          </cell>
          <cell r="E129">
            <v>0</v>
          </cell>
          <cell r="F129">
            <v>3490.28</v>
          </cell>
          <cell r="G129">
            <v>10242.450000000001</v>
          </cell>
        </row>
        <row r="130">
          <cell r="A130" t="str">
            <v>RMGCA4104</v>
          </cell>
          <cell r="B130">
            <v>1479.42</v>
          </cell>
          <cell r="C130">
            <v>3880.16</v>
          </cell>
          <cell r="E130">
            <v>0</v>
          </cell>
          <cell r="F130">
            <v>1479.42</v>
          </cell>
          <cell r="G130">
            <v>3880.16</v>
          </cell>
        </row>
        <row r="131">
          <cell r="A131" t="str">
            <v>RMGCA4105</v>
          </cell>
          <cell r="B131">
            <v>689.92</v>
          </cell>
          <cell r="C131">
            <v>3849.96</v>
          </cell>
          <cell r="E131">
            <v>0</v>
          </cell>
          <cell r="F131">
            <v>689.92</v>
          </cell>
          <cell r="G131">
            <v>3849.96</v>
          </cell>
        </row>
        <row r="132">
          <cell r="A132" t="str">
            <v>RMGCA4110</v>
          </cell>
          <cell r="B132">
            <v>-12.91</v>
          </cell>
          <cell r="C132">
            <v>-1797.99</v>
          </cell>
          <cell r="E132">
            <v>0</v>
          </cell>
          <cell r="F132">
            <v>-12.91</v>
          </cell>
          <cell r="G132">
            <v>-1797.99</v>
          </cell>
        </row>
        <row r="133">
          <cell r="A133" t="str">
            <v>RMGCA5003</v>
          </cell>
          <cell r="B133">
            <v>536.28</v>
          </cell>
          <cell r="C133">
            <v>6007.27</v>
          </cell>
          <cell r="E133">
            <v>0</v>
          </cell>
          <cell r="F133">
            <v>536.28</v>
          </cell>
          <cell r="G133">
            <v>6007.27</v>
          </cell>
        </row>
        <row r="134">
          <cell r="A134" t="str">
            <v>RMGCA6007</v>
          </cell>
          <cell r="B134">
            <v>82.37</v>
          </cell>
          <cell r="C134">
            <v>232.12</v>
          </cell>
          <cell r="E134">
            <v>0</v>
          </cell>
          <cell r="F134">
            <v>82.37</v>
          </cell>
          <cell r="G134">
            <v>232.12</v>
          </cell>
        </row>
        <row r="135">
          <cell r="A135" t="str">
            <v>RMGCA6012</v>
          </cell>
          <cell r="B135">
            <v>9.23</v>
          </cell>
          <cell r="C135">
            <v>26.02</v>
          </cell>
          <cell r="E135">
            <v>0</v>
          </cell>
          <cell r="F135">
            <v>9.23</v>
          </cell>
          <cell r="G135">
            <v>26.02</v>
          </cell>
        </row>
        <row r="136">
          <cell r="A136" t="str">
            <v>RMGCA6013</v>
          </cell>
          <cell r="B136">
            <v>38.47</v>
          </cell>
          <cell r="C136">
            <v>108.42</v>
          </cell>
          <cell r="E136">
            <v>0</v>
          </cell>
          <cell r="F136">
            <v>38.47</v>
          </cell>
          <cell r="G136">
            <v>108.42</v>
          </cell>
        </row>
        <row r="137">
          <cell r="A137" t="str">
            <v>RMGCA6014</v>
          </cell>
          <cell r="B137">
            <v>2935.46</v>
          </cell>
          <cell r="C137">
            <v>10668.7</v>
          </cell>
          <cell r="E137">
            <v>0</v>
          </cell>
          <cell r="F137">
            <v>2935.46</v>
          </cell>
          <cell r="G137">
            <v>10668.7</v>
          </cell>
        </row>
        <row r="138">
          <cell r="A138" t="str">
            <v>RMGCA6015</v>
          </cell>
          <cell r="B138">
            <v>17978.62</v>
          </cell>
          <cell r="C138">
            <v>67417.47</v>
          </cell>
          <cell r="E138">
            <v>0</v>
          </cell>
          <cell r="F138">
            <v>17978.62</v>
          </cell>
          <cell r="G138">
            <v>67417.47</v>
          </cell>
        </row>
        <row r="139">
          <cell r="A139" t="str">
            <v>RMGCA6016</v>
          </cell>
          <cell r="B139">
            <v>346.84</v>
          </cell>
          <cell r="C139">
            <v>918.1</v>
          </cell>
          <cell r="E139">
            <v>0</v>
          </cell>
          <cell r="F139">
            <v>346.84</v>
          </cell>
          <cell r="G139">
            <v>918.1</v>
          </cell>
        </row>
        <row r="140">
          <cell r="A140" t="str">
            <v>RMGCA6017</v>
          </cell>
          <cell r="B140">
            <v>45723.75</v>
          </cell>
          <cell r="C140">
            <v>156354.99</v>
          </cell>
          <cell r="E140">
            <v>0</v>
          </cell>
          <cell r="F140">
            <v>45723.75</v>
          </cell>
          <cell r="G140">
            <v>156354.99</v>
          </cell>
        </row>
        <row r="141">
          <cell r="A141" t="str">
            <v>RMGCA6200</v>
          </cell>
          <cell r="B141">
            <v>4525.2700000000004</v>
          </cell>
          <cell r="C141">
            <v>20401.900000000001</v>
          </cell>
          <cell r="E141">
            <v>0</v>
          </cell>
          <cell r="F141">
            <v>4525.2700000000004</v>
          </cell>
          <cell r="G141">
            <v>20401.900000000001</v>
          </cell>
        </row>
        <row r="142">
          <cell r="A142" t="str">
            <v>RMGOM0075</v>
          </cell>
          <cell r="B142">
            <v>108363.21</v>
          </cell>
          <cell r="C142">
            <v>317123.46000000002</v>
          </cell>
          <cell r="E142">
            <v>0</v>
          </cell>
          <cell r="F142">
            <v>108363.21</v>
          </cell>
          <cell r="G142">
            <v>317123.46000000002</v>
          </cell>
        </row>
        <row r="143">
          <cell r="A143" t="str">
            <v>RMGOM0076</v>
          </cell>
          <cell r="B143">
            <v>67834.559999999998</v>
          </cell>
          <cell r="C143">
            <v>183949.49</v>
          </cell>
          <cell r="E143">
            <v>0</v>
          </cell>
          <cell r="F143">
            <v>67834.559999999998</v>
          </cell>
          <cell r="G143">
            <v>183949.49</v>
          </cell>
        </row>
        <row r="144">
          <cell r="A144" t="str">
            <v>RMGOM0079</v>
          </cell>
          <cell r="B144">
            <v>278868.28999999998</v>
          </cell>
          <cell r="C144">
            <v>504429.92</v>
          </cell>
          <cell r="E144">
            <v>0</v>
          </cell>
          <cell r="F144">
            <v>278868.28999999998</v>
          </cell>
          <cell r="G144">
            <v>504429.92</v>
          </cell>
        </row>
        <row r="145">
          <cell r="A145" t="str">
            <v>RMGOM0081</v>
          </cell>
          <cell r="B145">
            <v>4046.46</v>
          </cell>
          <cell r="C145">
            <v>11238.5</v>
          </cell>
          <cell r="E145">
            <v>0</v>
          </cell>
          <cell r="F145">
            <v>4046.46</v>
          </cell>
          <cell r="G145">
            <v>11238.5</v>
          </cell>
        </row>
        <row r="146">
          <cell r="A146" t="str">
            <v>RMGOM0082</v>
          </cell>
          <cell r="B146">
            <v>1263.74</v>
          </cell>
          <cell r="C146">
            <v>10609.5</v>
          </cell>
          <cell r="E146">
            <v>0</v>
          </cell>
          <cell r="F146">
            <v>1263.74</v>
          </cell>
          <cell r="G146">
            <v>10609.5</v>
          </cell>
        </row>
        <row r="147">
          <cell r="A147" t="str">
            <v>RMGOM0085</v>
          </cell>
          <cell r="B147">
            <v>60136.44</v>
          </cell>
          <cell r="C147">
            <v>118168.82</v>
          </cell>
          <cell r="E147">
            <v>0</v>
          </cell>
          <cell r="F147">
            <v>60136.44</v>
          </cell>
          <cell r="G147">
            <v>118168.82</v>
          </cell>
        </row>
        <row r="148">
          <cell r="A148" t="str">
            <v>RMGOM0087</v>
          </cell>
          <cell r="B148">
            <v>246424.91</v>
          </cell>
          <cell r="C148">
            <v>608751.86</v>
          </cell>
          <cell r="E148">
            <v>0</v>
          </cell>
          <cell r="F148">
            <v>246424.91</v>
          </cell>
          <cell r="G148">
            <v>608751.86</v>
          </cell>
        </row>
        <row r="149">
          <cell r="A149" t="str">
            <v>RMGOM0089</v>
          </cell>
          <cell r="B149">
            <v>5202</v>
          </cell>
          <cell r="C149">
            <v>10293.200000000001</v>
          </cell>
          <cell r="E149">
            <v>0</v>
          </cell>
          <cell r="F149">
            <v>5202</v>
          </cell>
          <cell r="G149">
            <v>10293.200000000001</v>
          </cell>
        </row>
        <row r="150">
          <cell r="A150" t="str">
            <v>RMGOM8804</v>
          </cell>
          <cell r="B150">
            <v>693</v>
          </cell>
          <cell r="C150">
            <v>2877.98</v>
          </cell>
          <cell r="E150">
            <v>0</v>
          </cell>
          <cell r="F150">
            <v>693</v>
          </cell>
          <cell r="G150">
            <v>2877.98</v>
          </cell>
        </row>
        <row r="151">
          <cell r="A151" t="str">
            <v>RMGOM8807</v>
          </cell>
          <cell r="B151">
            <v>7887.2</v>
          </cell>
          <cell r="C151">
            <v>7719.28</v>
          </cell>
          <cell r="E151">
            <v>0</v>
          </cell>
          <cell r="F151">
            <v>7887.2</v>
          </cell>
          <cell r="G151">
            <v>7719.28</v>
          </cell>
        </row>
        <row r="152">
          <cell r="A152" t="str">
            <v>RMNRS0001</v>
          </cell>
          <cell r="C152">
            <v>0</v>
          </cell>
          <cell r="E152">
            <v>0</v>
          </cell>
          <cell r="F152">
            <v>0</v>
          </cell>
          <cell r="G152">
            <v>0</v>
          </cell>
        </row>
        <row r="153">
          <cell r="A153" t="str">
            <v>RMNRS0005</v>
          </cell>
          <cell r="C153">
            <v>-1740.73</v>
          </cell>
          <cell r="E153">
            <v>0</v>
          </cell>
          <cell r="F153">
            <v>0</v>
          </cell>
          <cell r="G153">
            <v>-1740.73</v>
          </cell>
        </row>
        <row r="154">
          <cell r="A154" t="str">
            <v>RMSMS0092</v>
          </cell>
          <cell r="B154">
            <v>11094.34</v>
          </cell>
          <cell r="C154">
            <v>11094.34</v>
          </cell>
          <cell r="E154">
            <v>0</v>
          </cell>
          <cell r="F154">
            <v>11094.34</v>
          </cell>
          <cell r="G154">
            <v>11094.34</v>
          </cell>
        </row>
        <row r="155">
          <cell r="A155" t="str">
            <v>RMSMS0093</v>
          </cell>
          <cell r="B155">
            <v>31231.58</v>
          </cell>
          <cell r="C155">
            <v>93694.74</v>
          </cell>
          <cell r="E155">
            <v>0</v>
          </cell>
          <cell r="F155">
            <v>31231.58</v>
          </cell>
          <cell r="G155">
            <v>93694.74</v>
          </cell>
        </row>
        <row r="156">
          <cell r="E156" t="e">
            <v>#N/A</v>
          </cell>
          <cell r="F156">
            <v>0</v>
          </cell>
          <cell r="G156" t="e">
            <v>#N/A</v>
          </cell>
        </row>
        <row r="157">
          <cell r="E157" t="e">
            <v>#N/A</v>
          </cell>
          <cell r="F157">
            <v>0</v>
          </cell>
          <cell r="G157" t="e">
            <v>#N/A</v>
          </cell>
        </row>
        <row r="158">
          <cell r="E158" t="e">
            <v>#N/A</v>
          </cell>
          <cell r="F158">
            <v>0</v>
          </cell>
          <cell r="G158" t="e">
            <v>#N/A</v>
          </cell>
        </row>
        <row r="159">
          <cell r="E159" t="e">
            <v>#N/A</v>
          </cell>
          <cell r="F159">
            <v>0</v>
          </cell>
          <cell r="G159" t="e">
            <v>#N/A</v>
          </cell>
        </row>
        <row r="160">
          <cell r="E160" t="e">
            <v>#N/A</v>
          </cell>
          <cell r="F160">
            <v>0</v>
          </cell>
          <cell r="G160" t="e">
            <v>#N/A</v>
          </cell>
        </row>
        <row r="161">
          <cell r="E161" t="e">
            <v>#N/A</v>
          </cell>
          <cell r="F161">
            <v>0</v>
          </cell>
          <cell r="G161" t="e">
            <v>#N/A</v>
          </cell>
        </row>
        <row r="162">
          <cell r="E162" t="e">
            <v>#N/A</v>
          </cell>
          <cell r="F162">
            <v>0</v>
          </cell>
          <cell r="G162" t="e">
            <v>#N/A</v>
          </cell>
        </row>
        <row r="163">
          <cell r="E163" t="e">
            <v>#N/A</v>
          </cell>
          <cell r="F163">
            <v>0</v>
          </cell>
          <cell r="G163" t="e">
            <v>#N/A</v>
          </cell>
        </row>
        <row r="164">
          <cell r="E164" t="e">
            <v>#N/A</v>
          </cell>
          <cell r="F164">
            <v>0</v>
          </cell>
          <cell r="G164" t="e">
            <v>#N/A</v>
          </cell>
        </row>
        <row r="165">
          <cell r="E165" t="e">
            <v>#N/A</v>
          </cell>
          <cell r="F165">
            <v>0</v>
          </cell>
          <cell r="G165" t="e">
            <v>#N/A</v>
          </cell>
        </row>
        <row r="166">
          <cell r="E166" t="e">
            <v>#N/A</v>
          </cell>
          <cell r="F166">
            <v>0</v>
          </cell>
          <cell r="G166" t="e">
            <v>#N/A</v>
          </cell>
        </row>
        <row r="167">
          <cell r="E167" t="e">
            <v>#N/A</v>
          </cell>
          <cell r="F167">
            <v>0</v>
          </cell>
          <cell r="G167" t="e">
            <v>#N/A</v>
          </cell>
        </row>
        <row r="168">
          <cell r="E168" t="e">
            <v>#N/A</v>
          </cell>
          <cell r="F168">
            <v>0</v>
          </cell>
          <cell r="G168" t="e">
            <v>#N/A</v>
          </cell>
        </row>
        <row r="169">
          <cell r="E169" t="e">
            <v>#N/A</v>
          </cell>
          <cell r="F169">
            <v>0</v>
          </cell>
          <cell r="G169" t="e">
            <v>#N/A</v>
          </cell>
        </row>
        <row r="170">
          <cell r="E170" t="e">
            <v>#N/A</v>
          </cell>
          <cell r="F170">
            <v>0</v>
          </cell>
          <cell r="G170" t="e">
            <v>#N/A</v>
          </cell>
        </row>
        <row r="171">
          <cell r="E171" t="e">
            <v>#N/A</v>
          </cell>
          <cell r="F171">
            <v>0</v>
          </cell>
          <cell r="G171" t="e">
            <v>#N/A</v>
          </cell>
        </row>
        <row r="172">
          <cell r="E172" t="e">
            <v>#N/A</v>
          </cell>
          <cell r="F172">
            <v>0</v>
          </cell>
          <cell r="G172" t="e">
            <v>#N/A</v>
          </cell>
        </row>
        <row r="173">
          <cell r="E173" t="e">
            <v>#N/A</v>
          </cell>
          <cell r="F173">
            <v>0</v>
          </cell>
          <cell r="G173" t="e">
            <v>#N/A</v>
          </cell>
        </row>
        <row r="174">
          <cell r="E174" t="e">
            <v>#N/A</v>
          </cell>
          <cell r="F174">
            <v>0</v>
          </cell>
          <cell r="G174" t="e">
            <v>#N/A</v>
          </cell>
        </row>
        <row r="175">
          <cell r="E175" t="e">
            <v>#N/A</v>
          </cell>
          <cell r="F175">
            <v>0</v>
          </cell>
          <cell r="G175" t="e">
            <v>#N/A</v>
          </cell>
        </row>
        <row r="176">
          <cell r="E176" t="e">
            <v>#N/A</v>
          </cell>
          <cell r="F176">
            <v>0</v>
          </cell>
          <cell r="G176" t="e">
            <v>#N/A</v>
          </cell>
        </row>
        <row r="177">
          <cell r="E177" t="e">
            <v>#N/A</v>
          </cell>
          <cell r="F177">
            <v>0</v>
          </cell>
          <cell r="G177" t="e">
            <v>#N/A</v>
          </cell>
        </row>
        <row r="178">
          <cell r="E178" t="e">
            <v>#N/A</v>
          </cell>
          <cell r="F178">
            <v>0</v>
          </cell>
          <cell r="G178" t="e">
            <v>#N/A</v>
          </cell>
        </row>
        <row r="179">
          <cell r="E179" t="e">
            <v>#N/A</v>
          </cell>
          <cell r="F179">
            <v>0</v>
          </cell>
          <cell r="G179" t="e">
            <v>#N/A</v>
          </cell>
        </row>
        <row r="180">
          <cell r="E180" t="e">
            <v>#N/A</v>
          </cell>
          <cell r="F180">
            <v>0</v>
          </cell>
          <cell r="G180" t="e">
            <v>#N/A</v>
          </cell>
        </row>
        <row r="181">
          <cell r="E181" t="e">
            <v>#N/A</v>
          </cell>
          <cell r="F181">
            <v>0</v>
          </cell>
          <cell r="G181" t="e">
            <v>#N/A</v>
          </cell>
        </row>
        <row r="182">
          <cell r="E182" t="e">
            <v>#N/A</v>
          </cell>
          <cell r="F182">
            <v>0</v>
          </cell>
          <cell r="G182" t="e">
            <v>#N/A</v>
          </cell>
        </row>
        <row r="183">
          <cell r="E183" t="e">
            <v>#N/A</v>
          </cell>
          <cell r="F183">
            <v>0</v>
          </cell>
          <cell r="G183" t="e">
            <v>#N/A</v>
          </cell>
        </row>
        <row r="184">
          <cell r="E184" t="e">
            <v>#N/A</v>
          </cell>
          <cell r="F184">
            <v>0</v>
          </cell>
          <cell r="G184" t="e">
            <v>#N/A</v>
          </cell>
        </row>
        <row r="185">
          <cell r="E185" t="e">
            <v>#N/A</v>
          </cell>
          <cell r="F185">
            <v>0</v>
          </cell>
          <cell r="G185" t="e">
            <v>#N/A</v>
          </cell>
        </row>
        <row r="186">
          <cell r="E186" t="e">
            <v>#N/A</v>
          </cell>
          <cell r="F186">
            <v>0</v>
          </cell>
          <cell r="G186" t="e">
            <v>#N/A</v>
          </cell>
        </row>
        <row r="187">
          <cell r="E187" t="e">
            <v>#N/A</v>
          </cell>
          <cell r="F187">
            <v>0</v>
          </cell>
          <cell r="G187" t="e">
            <v>#N/A</v>
          </cell>
        </row>
        <row r="188">
          <cell r="E188" t="e">
            <v>#N/A</v>
          </cell>
          <cell r="F188">
            <v>0</v>
          </cell>
          <cell r="G188" t="e">
            <v>#N/A</v>
          </cell>
        </row>
        <row r="189">
          <cell r="E189" t="e">
            <v>#N/A</v>
          </cell>
          <cell r="F189">
            <v>0</v>
          </cell>
          <cell r="G189" t="e">
            <v>#N/A</v>
          </cell>
        </row>
        <row r="190">
          <cell r="E190" t="e">
            <v>#N/A</v>
          </cell>
          <cell r="F190">
            <v>0</v>
          </cell>
          <cell r="G190" t="e">
            <v>#N/A</v>
          </cell>
        </row>
        <row r="191">
          <cell r="E191" t="e">
            <v>#N/A</v>
          </cell>
          <cell r="F191">
            <v>0</v>
          </cell>
          <cell r="G191" t="e">
            <v>#N/A</v>
          </cell>
        </row>
        <row r="192">
          <cell r="E192" t="e">
            <v>#N/A</v>
          </cell>
          <cell r="F192">
            <v>0</v>
          </cell>
          <cell r="G192" t="e">
            <v>#N/A</v>
          </cell>
        </row>
        <row r="193">
          <cell r="E193" t="e">
            <v>#N/A</v>
          </cell>
          <cell r="F193">
            <v>0</v>
          </cell>
          <cell r="G193" t="e">
            <v>#N/A</v>
          </cell>
        </row>
        <row r="194">
          <cell r="E194" t="e">
            <v>#N/A</v>
          </cell>
          <cell r="F194">
            <v>0</v>
          </cell>
          <cell r="G194" t="e">
            <v>#N/A</v>
          </cell>
        </row>
        <row r="195">
          <cell r="E195" t="e">
            <v>#N/A</v>
          </cell>
          <cell r="F195">
            <v>0</v>
          </cell>
          <cell r="G195" t="e">
            <v>#N/A</v>
          </cell>
        </row>
        <row r="196">
          <cell r="E196" t="e">
            <v>#N/A</v>
          </cell>
          <cell r="F196">
            <v>0</v>
          </cell>
          <cell r="G196" t="e">
            <v>#N/A</v>
          </cell>
        </row>
        <row r="197">
          <cell r="E197" t="e">
            <v>#N/A</v>
          </cell>
          <cell r="F197">
            <v>0</v>
          </cell>
          <cell r="G197" t="e">
            <v>#N/A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s>
    <sheetDataSet>
      <sheetData sheetId="0"/>
      <sheetData sheetId="1"/>
      <sheetData sheetId="2"/>
      <sheetData sheetId="3">
        <row r="15">
          <cell r="A15" t="str">
            <v>holdings</v>
          </cell>
          <cell r="C15">
            <v>2069737.5457875456</v>
          </cell>
          <cell r="D15">
            <v>420265.97069597064</v>
          </cell>
          <cell r="E15">
            <v>390207.61904761899</v>
          </cell>
          <cell r="F15">
            <v>2880211.1355311354</v>
          </cell>
        </row>
        <row r="16">
          <cell r="A16" t="str">
            <v>ohe</v>
          </cell>
          <cell r="C16">
            <v>224868.68131868131</v>
          </cell>
          <cell r="D16">
            <v>155921.97802197799</v>
          </cell>
          <cell r="E16">
            <v>155921.97802197799</v>
          </cell>
          <cell r="F16">
            <v>536712.63736263732</v>
          </cell>
        </row>
        <row r="17">
          <cell r="A17" t="str">
            <v>Networks</v>
          </cell>
          <cell r="C17">
            <v>14187025.274725273</v>
          </cell>
          <cell r="D17">
            <v>9256107.9853479844</v>
          </cell>
          <cell r="E17">
            <v>5767352.1978021972</v>
          </cell>
          <cell r="F17">
            <v>29210485.457875457</v>
          </cell>
        </row>
        <row r="18">
          <cell r="A18" t="str">
            <v>ns</v>
          </cell>
          <cell r="C18">
            <v>18446240.256410256</v>
          </cell>
          <cell r="D18">
            <v>14285173.003663003</v>
          </cell>
          <cell r="E18">
            <v>14257723.223443221</v>
          </cell>
          <cell r="F18">
            <v>46989136.483516484</v>
          </cell>
        </row>
        <row r="19">
          <cell r="A19" t="str">
            <v>Markets</v>
          </cell>
          <cell r="C19">
            <v>12738.571428571428</v>
          </cell>
          <cell r="D19">
            <v>0</v>
          </cell>
          <cell r="E19">
            <v>0</v>
          </cell>
          <cell r="F19">
            <v>12738.571428571428</v>
          </cell>
        </row>
        <row r="20">
          <cell r="A20" t="str">
            <v>Telecom</v>
          </cell>
          <cell r="C20">
            <v>601852.52747252735</v>
          </cell>
          <cell r="D20">
            <v>370819.56043956045</v>
          </cell>
          <cell r="E20">
            <v>363429.04761904763</v>
          </cell>
          <cell r="F20">
            <v>1336101.1355311354</v>
          </cell>
        </row>
        <row r="21">
          <cell r="A21" t="str">
            <v>remotes</v>
          </cell>
          <cell r="C21">
            <v>322758.79120879114</v>
          </cell>
          <cell r="D21">
            <v>216663.77289377287</v>
          </cell>
          <cell r="E21">
            <v>214128.09523809524</v>
          </cell>
          <cell r="F21">
            <v>753550.65934065927</v>
          </cell>
        </row>
      </sheetData>
      <sheetData sheetId="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NEW Report 1- BU FA CONTNUTY  S"/>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heet1"/>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Mstr_Cntrl"/>
      <sheetName val="Fcst"/>
      <sheetName val="Fcst_Chg"/>
      <sheetName val="Fcst_Prev"/>
      <sheetName val="Check_Fcst"/>
      <sheetName val="Out_Fcst_Summary"/>
      <sheetName val="Out_Fcst_Summary_Chg_Prev"/>
      <sheetName val="Out_Fcst_Summary_Chg_Prev_BP"/>
      <sheetName val="Out_Fcst_Summary_Prev"/>
      <sheetName val="Out_Fcst_Summary_Prev_BP"/>
      <sheetName val="Out_Fcst"/>
      <sheetName val="Out_Budget"/>
      <sheetName val="In_F_Loss_Factors"/>
      <sheetName val="F_Scaling"/>
      <sheetName val="In_F_Dx_Rates"/>
      <sheetName val="In_F_Flow_Thru_Rates"/>
      <sheetName val="In_F_Whls_Rates"/>
      <sheetName val="In_F_Hist_kWhs"/>
      <sheetName val="In_F_Hist_kWs"/>
      <sheetName val="R_Mstr_Cntrl"/>
      <sheetName val="Accrual"/>
      <sheetName val="RSVA_Tx_N&amp;Tx_C"/>
      <sheetName val="Out_Accrual"/>
      <sheetName val="Out_Rpt_PP&amp;E"/>
      <sheetName val="Var_Details_Bud"/>
      <sheetName val="Var_Summary_Bud"/>
      <sheetName val="Var_Details_YOY"/>
      <sheetName val="Var_Summary_YOY"/>
      <sheetName val="Out_Billed_Comp"/>
      <sheetName val="Out_OEB_Reporting"/>
      <sheetName val="In_Accrual_2002"/>
      <sheetName val="OEB_Rptg_Conv"/>
      <sheetName val="In_Rate_Class"/>
      <sheetName val="In_Rate_Category"/>
      <sheetName val="In_R_Dx_Rates"/>
      <sheetName val="In_R_Flow_Thru_Rates"/>
      <sheetName val="In_R_Whls_Rates"/>
      <sheetName val="In_R_Customers"/>
      <sheetName val="In_R_kWhs"/>
      <sheetName val="In_R_kWs"/>
      <sheetName val="In_R_Loss_Factors"/>
      <sheetName val="MEU_Incl_025"/>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LINES"/>
      <sheetName val="valid values"/>
      <sheetName val="JOURNAL"/>
    </sheetNames>
    <sheetDataSet>
      <sheetData sheetId="0"/>
      <sheetData sheetId="1">
        <row r="2">
          <cell r="AB2" t="str">
            <v>N</v>
          </cell>
        </row>
        <row r="3">
          <cell r="AB3" t="str">
            <v>Y</v>
          </cell>
        </row>
      </sheetData>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sheetData sheetId="1"/>
      <sheetData sheetId="2"/>
      <sheetData sheetId="3"/>
      <sheetData sheetId="4"/>
      <sheetData sheetId="5"/>
      <sheetData sheetId="6"/>
      <sheetData sheetId="7"/>
      <sheetData sheetId="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P_IS vs Budget"/>
      <sheetName val="JUN 2006 FA GRP CONTNUITY SCHED"/>
      <sheetName val="MAY 2006 FA GRP CONTNUITY SCHED"/>
      <sheetName val="APR 2006 FA GRP CONTNUITY SCHED"/>
      <sheetName val="MAR 2006 FA GRP CONTUITY SCHED"/>
      <sheetName val="FEB 2006 FA GRP CONTUITY SCHED"/>
      <sheetName val="JAN 2006 FA GRP CONTUITY SCHED"/>
      <sheetName val="Alloc"/>
      <sheetName val="cap exp summary"/>
      <sheetName val="2006 Budget Capital Expend"/>
      <sheetName val="Module1"/>
      <sheetName val="Module4"/>
      <sheetName val="Module5"/>
      <sheetName val="Module6"/>
      <sheetName val="Module7"/>
      <sheetName val="Module9"/>
      <sheetName val="Module10"/>
      <sheetName val="Module2"/>
      <sheetName val="Module3"/>
      <sheetName val="Module8"/>
      <sheetName val="Module11"/>
    </sheetNames>
    <sheetDataSet>
      <sheetData sheetId="0" refreshError="1"/>
      <sheetData sheetId="1" refreshError="1"/>
      <sheetData sheetId="2" refreshError="1">
        <row r="5">
          <cell r="D5">
            <v>6862811</v>
          </cell>
          <cell r="E5">
            <v>0</v>
          </cell>
          <cell r="F5">
            <v>0</v>
          </cell>
          <cell r="G5">
            <v>0</v>
          </cell>
          <cell r="H5">
            <v>0</v>
          </cell>
          <cell r="I5">
            <v>0</v>
          </cell>
          <cell r="J5">
            <v>6862811</v>
          </cell>
          <cell r="K5">
            <v>0</v>
          </cell>
          <cell r="L5">
            <v>6862811</v>
          </cell>
          <cell r="N5">
            <v>0</v>
          </cell>
          <cell r="O5">
            <v>0</v>
          </cell>
          <cell r="P5">
            <v>0</v>
          </cell>
          <cell r="Q5">
            <v>0</v>
          </cell>
        </row>
        <row r="6">
          <cell r="D6">
            <v>9296179249</v>
          </cell>
          <cell r="E6">
            <v>42886205</v>
          </cell>
          <cell r="F6">
            <v>-2535793</v>
          </cell>
          <cell r="G6">
            <v>-5438105.0099999998</v>
          </cell>
          <cell r="H6">
            <v>-1</v>
          </cell>
          <cell r="I6">
            <v>506701</v>
          </cell>
          <cell r="J6">
            <v>9331598255.9899998</v>
          </cell>
          <cell r="K6">
            <v>42113.010000228882</v>
          </cell>
          <cell r="L6">
            <v>9331640369</v>
          </cell>
          <cell r="N6">
            <v>42886204</v>
          </cell>
          <cell r="O6">
            <v>42886205.080000006</v>
          </cell>
          <cell r="P6">
            <v>0</v>
          </cell>
          <cell r="Q6">
            <v>0</v>
          </cell>
        </row>
        <row r="7">
          <cell r="D7">
            <v>11290701</v>
          </cell>
          <cell r="E7">
            <v>0</v>
          </cell>
          <cell r="F7">
            <v>0</v>
          </cell>
          <cell r="G7">
            <v>0</v>
          </cell>
          <cell r="H7">
            <v>0</v>
          </cell>
          <cell r="I7">
            <v>0</v>
          </cell>
          <cell r="J7">
            <v>11290701</v>
          </cell>
          <cell r="K7">
            <v>0</v>
          </cell>
          <cell r="L7">
            <v>11290701</v>
          </cell>
          <cell r="N7">
            <v>0</v>
          </cell>
          <cell r="O7">
            <v>0</v>
          </cell>
          <cell r="P7">
            <v>0</v>
          </cell>
          <cell r="Q7">
            <v>0</v>
          </cell>
        </row>
        <row r="8">
          <cell r="D8">
            <v>5121528921</v>
          </cell>
          <cell r="E8">
            <v>87692458</v>
          </cell>
          <cell r="F8">
            <v>-876670</v>
          </cell>
          <cell r="G8">
            <v>7203299.3799999999</v>
          </cell>
          <cell r="H8">
            <v>-1511590</v>
          </cell>
          <cell r="I8">
            <v>393300</v>
          </cell>
          <cell r="J8">
            <v>5214429718.3800001</v>
          </cell>
          <cell r="K8">
            <v>-0.38000011444091797</v>
          </cell>
          <cell r="L8">
            <v>5214429718</v>
          </cell>
          <cell r="N8">
            <v>86180868</v>
          </cell>
          <cell r="O8">
            <v>86180868.63000001</v>
          </cell>
          <cell r="P8">
            <v>0</v>
          </cell>
          <cell r="Q8">
            <v>0</v>
          </cell>
        </row>
        <row r="9">
          <cell r="D9">
            <v>604850986</v>
          </cell>
          <cell r="E9">
            <v>28007819</v>
          </cell>
          <cell r="F9">
            <v>-6126137</v>
          </cell>
          <cell r="G9">
            <v>-1765194.37</v>
          </cell>
          <cell r="H9">
            <v>-7483134.9999999935</v>
          </cell>
          <cell r="I9">
            <v>627161.99999999348</v>
          </cell>
          <cell r="J9">
            <v>618111500.63</v>
          </cell>
          <cell r="K9">
            <v>20800.370000004768</v>
          </cell>
          <cell r="L9">
            <v>618132301</v>
          </cell>
          <cell r="M9">
            <v>300</v>
          </cell>
          <cell r="N9">
            <v>20524684.000000007</v>
          </cell>
          <cell r="O9">
            <v>3712386.7800000068</v>
          </cell>
          <cell r="P9">
            <v>7394169.1999999993</v>
          </cell>
          <cell r="Q9">
            <v>9418127.7600000016</v>
          </cell>
        </row>
        <row r="10">
          <cell r="D10">
            <v>86086468</v>
          </cell>
          <cell r="E10">
            <v>3554784</v>
          </cell>
          <cell r="F10">
            <v>-450317</v>
          </cell>
          <cell r="G10">
            <v>0</v>
          </cell>
          <cell r="H10">
            <v>0</v>
          </cell>
          <cell r="I10">
            <v>0</v>
          </cell>
          <cell r="J10">
            <v>89190935</v>
          </cell>
          <cell r="K10">
            <v>-60656</v>
          </cell>
          <cell r="L10">
            <v>89130279</v>
          </cell>
          <cell r="N10">
            <v>3554784</v>
          </cell>
          <cell r="O10">
            <v>3456869.89</v>
          </cell>
          <cell r="P10">
            <v>97914.4</v>
          </cell>
          <cell r="Q10">
            <v>0</v>
          </cell>
        </row>
        <row r="11">
          <cell r="D11">
            <v>1826201</v>
          </cell>
          <cell r="E11">
            <v>649</v>
          </cell>
          <cell r="F11">
            <v>-83388</v>
          </cell>
          <cell r="G11">
            <v>0</v>
          </cell>
          <cell r="H11">
            <v>0</v>
          </cell>
          <cell r="I11">
            <v>0</v>
          </cell>
          <cell r="J11">
            <v>1743462</v>
          </cell>
          <cell r="K11">
            <v>0</v>
          </cell>
          <cell r="L11">
            <v>1743462</v>
          </cell>
          <cell r="N11">
            <v>649</v>
          </cell>
          <cell r="O11">
            <v>649.34</v>
          </cell>
          <cell r="P11">
            <v>0</v>
          </cell>
          <cell r="Q11">
            <v>0</v>
          </cell>
        </row>
        <row r="12">
          <cell r="D12">
            <v>744403</v>
          </cell>
          <cell r="E12">
            <v>0</v>
          </cell>
          <cell r="F12">
            <v>0</v>
          </cell>
          <cell r="G12">
            <v>0</v>
          </cell>
          <cell r="H12">
            <v>0</v>
          </cell>
          <cell r="I12">
            <v>0</v>
          </cell>
          <cell r="J12">
            <v>744403</v>
          </cell>
          <cell r="K12">
            <v>0</v>
          </cell>
          <cell r="L12">
            <v>744403</v>
          </cell>
          <cell r="N12">
            <v>0</v>
          </cell>
          <cell r="O12">
            <v>0</v>
          </cell>
          <cell r="P12">
            <v>0</v>
          </cell>
          <cell r="Q12">
            <v>0</v>
          </cell>
        </row>
        <row r="13">
          <cell r="D13">
            <v>39156373</v>
          </cell>
          <cell r="E13">
            <v>1446816</v>
          </cell>
          <cell r="F13">
            <v>-199355</v>
          </cell>
          <cell r="G13">
            <v>0</v>
          </cell>
          <cell r="H13">
            <v>-4606</v>
          </cell>
          <cell r="I13">
            <v>0</v>
          </cell>
          <cell r="J13">
            <v>40399228</v>
          </cell>
          <cell r="K13">
            <v>1</v>
          </cell>
          <cell r="L13">
            <v>40399229</v>
          </cell>
          <cell r="N13">
            <v>1442210</v>
          </cell>
          <cell r="O13">
            <v>1422927.77</v>
          </cell>
          <cell r="P13">
            <v>19283</v>
          </cell>
          <cell r="Q13">
            <v>0</v>
          </cell>
        </row>
        <row r="14">
          <cell r="E14">
            <v>0</v>
          </cell>
          <cell r="F14">
            <v>0</v>
          </cell>
          <cell r="G14">
            <v>0</v>
          </cell>
          <cell r="H14">
            <v>0</v>
          </cell>
          <cell r="I14">
            <v>0</v>
          </cell>
          <cell r="J14">
            <v>0</v>
          </cell>
          <cell r="K14">
            <v>0</v>
          </cell>
          <cell r="N14">
            <v>0</v>
          </cell>
          <cell r="O14">
            <v>0</v>
          </cell>
          <cell r="P14">
            <v>0</v>
          </cell>
          <cell r="Q14">
            <v>0</v>
          </cell>
        </row>
        <row r="15">
          <cell r="E15">
            <v>0</v>
          </cell>
          <cell r="F15">
            <v>0</v>
          </cell>
          <cell r="G15">
            <v>0</v>
          </cell>
          <cell r="H15">
            <v>0</v>
          </cell>
          <cell r="I15">
            <v>0</v>
          </cell>
          <cell r="J15">
            <v>0</v>
          </cell>
          <cell r="K15">
            <v>0</v>
          </cell>
          <cell r="N15">
            <v>0</v>
          </cell>
          <cell r="O15">
            <v>0</v>
          </cell>
          <cell r="P15">
            <v>0</v>
          </cell>
          <cell r="Q15">
            <v>0</v>
          </cell>
        </row>
        <row r="24">
          <cell r="D24">
            <v>-17299</v>
          </cell>
          <cell r="E24">
            <v>0</v>
          </cell>
          <cell r="F24">
            <v>0</v>
          </cell>
          <cell r="G24">
            <v>0</v>
          </cell>
          <cell r="H24">
            <v>0</v>
          </cell>
          <cell r="I24">
            <v>-17299</v>
          </cell>
          <cell r="J24">
            <v>0</v>
          </cell>
          <cell r="K24">
            <v>-17299</v>
          </cell>
        </row>
        <row r="25">
          <cell r="D25">
            <v>1</v>
          </cell>
          <cell r="E25">
            <v>1</v>
          </cell>
          <cell r="F25">
            <v>0</v>
          </cell>
          <cell r="G25">
            <v>0</v>
          </cell>
          <cell r="H25">
            <v>0</v>
          </cell>
          <cell r="I25">
            <v>2</v>
          </cell>
          <cell r="J25">
            <v>-1</v>
          </cell>
          <cell r="K25">
            <v>1</v>
          </cell>
        </row>
        <row r="26">
          <cell r="D26">
            <v>-3291219937</v>
          </cell>
          <cell r="E26">
            <v>-78678735</v>
          </cell>
          <cell r="F26">
            <v>-431971</v>
          </cell>
          <cell r="G26">
            <v>2535793</v>
          </cell>
          <cell r="H26">
            <v>3809682.78</v>
          </cell>
          <cell r="I26">
            <v>-3363985167.2199998</v>
          </cell>
          <cell r="J26">
            <v>-0.78000020980834961</v>
          </cell>
          <cell r="K26">
            <v>-3363985168</v>
          </cell>
        </row>
        <row r="27">
          <cell r="D27">
            <v>-1066526</v>
          </cell>
          <cell r="E27">
            <v>-144934</v>
          </cell>
          <cell r="F27">
            <v>0</v>
          </cell>
          <cell r="G27">
            <v>0</v>
          </cell>
          <cell r="H27">
            <v>0</v>
          </cell>
          <cell r="I27">
            <v>-1211460</v>
          </cell>
          <cell r="J27">
            <v>0</v>
          </cell>
          <cell r="K27">
            <v>-1211460</v>
          </cell>
        </row>
        <row r="28">
          <cell r="D28">
            <v>-1942140211</v>
          </cell>
          <cell r="E28">
            <v>-50088515</v>
          </cell>
          <cell r="F28">
            <v>-130294</v>
          </cell>
          <cell r="G28">
            <v>876670</v>
          </cell>
          <cell r="H28">
            <v>-4656900.76</v>
          </cell>
          <cell r="I28">
            <v>-1996139250.76</v>
          </cell>
          <cell r="J28">
            <v>-0.24000000953674316</v>
          </cell>
          <cell r="K28">
            <v>-1996139251</v>
          </cell>
        </row>
        <row r="29">
          <cell r="D29">
            <v>-383083597</v>
          </cell>
          <cell r="E29">
            <v>-22435597</v>
          </cell>
          <cell r="F29">
            <v>-40312</v>
          </cell>
          <cell r="G29">
            <v>5568208</v>
          </cell>
          <cell r="H29">
            <v>847217.98</v>
          </cell>
          <cell r="I29">
            <v>-399144080.01999998</v>
          </cell>
          <cell r="J29">
            <v>1.0199999809265137</v>
          </cell>
          <cell r="K29">
            <v>-399144079</v>
          </cell>
        </row>
        <row r="30">
          <cell r="D30">
            <v>0</v>
          </cell>
          <cell r="E30">
            <v>0</v>
          </cell>
          <cell r="F30">
            <v>0</v>
          </cell>
          <cell r="G30">
            <v>0</v>
          </cell>
          <cell r="H30">
            <v>0</v>
          </cell>
          <cell r="I30">
            <v>0</v>
          </cell>
          <cell r="J30">
            <v>0</v>
          </cell>
          <cell r="K30">
            <v>0</v>
          </cell>
        </row>
        <row r="31">
          <cell r="D31">
            <v>-13937056</v>
          </cell>
          <cell r="E31">
            <v>-2150566</v>
          </cell>
          <cell r="F31">
            <v>-42662</v>
          </cell>
          <cell r="G31">
            <v>66768</v>
          </cell>
          <cell r="H31">
            <v>0</v>
          </cell>
          <cell r="I31">
            <v>-16063516</v>
          </cell>
          <cell r="J31">
            <v>0</v>
          </cell>
          <cell r="K31">
            <v>-16063516</v>
          </cell>
        </row>
        <row r="32">
          <cell r="D32">
            <v>0</v>
          </cell>
          <cell r="E32">
            <v>0</v>
          </cell>
          <cell r="F32">
            <v>0</v>
          </cell>
          <cell r="G32">
            <v>0</v>
          </cell>
          <cell r="H32">
            <v>0</v>
          </cell>
          <cell r="I32">
            <v>0</v>
          </cell>
          <cell r="J32">
            <v>0</v>
          </cell>
          <cell r="K32">
            <v>0</v>
          </cell>
        </row>
        <row r="33">
          <cell r="D33">
            <v>-263817</v>
          </cell>
          <cell r="E33">
            <v>-45553</v>
          </cell>
          <cell r="F33">
            <v>-65</v>
          </cell>
          <cell r="G33">
            <v>5559</v>
          </cell>
          <cell r="H33">
            <v>0</v>
          </cell>
          <cell r="I33">
            <v>-303876</v>
          </cell>
          <cell r="J33">
            <v>0</v>
          </cell>
          <cell r="K33">
            <v>-303876</v>
          </cell>
        </row>
        <row r="34">
          <cell r="D34">
            <v>-744403</v>
          </cell>
          <cell r="E34">
            <v>0</v>
          </cell>
          <cell r="F34">
            <v>0</v>
          </cell>
          <cell r="G34">
            <v>0</v>
          </cell>
          <cell r="H34">
            <v>0</v>
          </cell>
          <cell r="I34">
            <v>-744403</v>
          </cell>
          <cell r="J34">
            <v>0</v>
          </cell>
          <cell r="K34">
            <v>-744403</v>
          </cell>
        </row>
        <row r="35">
          <cell r="D35">
            <v>0</v>
          </cell>
          <cell r="E35">
            <v>0</v>
          </cell>
          <cell r="F35">
            <v>0</v>
          </cell>
          <cell r="G35">
            <v>0</v>
          </cell>
          <cell r="H35">
            <v>0</v>
          </cell>
          <cell r="I35">
            <v>0</v>
          </cell>
          <cell r="J35">
            <v>0</v>
          </cell>
          <cell r="K35">
            <v>0</v>
          </cell>
        </row>
        <row r="36">
          <cell r="D36">
            <v>-16786916</v>
          </cell>
          <cell r="E36">
            <v>-1028772</v>
          </cell>
          <cell r="F36">
            <v>-70411</v>
          </cell>
          <cell r="G36">
            <v>199177</v>
          </cell>
          <cell r="H36">
            <v>0</v>
          </cell>
          <cell r="I36">
            <v>-17686922</v>
          </cell>
          <cell r="J36">
            <v>0</v>
          </cell>
          <cell r="K36">
            <v>-17686922</v>
          </cell>
        </row>
        <row r="37">
          <cell r="D37">
            <v>0</v>
          </cell>
          <cell r="E37">
            <v>0</v>
          </cell>
          <cell r="F37">
            <v>0</v>
          </cell>
          <cell r="G37">
            <v>0</v>
          </cell>
          <cell r="H37">
            <v>0</v>
          </cell>
          <cell r="I37">
            <v>0</v>
          </cell>
          <cell r="J37">
            <v>0</v>
          </cell>
          <cell r="K37">
            <v>0</v>
          </cell>
        </row>
        <row r="38">
          <cell r="H38">
            <v>0</v>
          </cell>
          <cell r="I38">
            <v>0</v>
          </cell>
          <cell r="J38">
            <v>0</v>
          </cell>
          <cell r="K38">
            <v>0</v>
          </cell>
        </row>
        <row r="47">
          <cell r="D47">
            <v>0</v>
          </cell>
          <cell r="E47">
            <v>0</v>
          </cell>
          <cell r="F47">
            <v>0</v>
          </cell>
          <cell r="G47">
            <v>0</v>
          </cell>
          <cell r="H47">
            <v>0</v>
          </cell>
          <cell r="I47">
            <v>0</v>
          </cell>
          <cell r="J47">
            <v>0</v>
          </cell>
          <cell r="K47">
            <v>0</v>
          </cell>
          <cell r="L47">
            <v>0</v>
          </cell>
          <cell r="M47">
            <v>0</v>
          </cell>
        </row>
        <row r="48">
          <cell r="D48">
            <v>-118025</v>
          </cell>
          <cell r="E48">
            <v>119580.89</v>
          </cell>
          <cell r="F48">
            <v>0</v>
          </cell>
          <cell r="G48">
            <v>119580.89</v>
          </cell>
          <cell r="H48">
            <v>1556</v>
          </cell>
          <cell r="I48">
            <v>0</v>
          </cell>
          <cell r="J48">
            <v>1556</v>
          </cell>
          <cell r="K48">
            <v>0</v>
          </cell>
          <cell r="L48">
            <v>0.11000000010244548</v>
          </cell>
          <cell r="M48">
            <v>0</v>
          </cell>
        </row>
        <row r="49">
          <cell r="D49">
            <v>0</v>
          </cell>
          <cell r="E49">
            <v>0</v>
          </cell>
          <cell r="F49">
            <v>0</v>
          </cell>
          <cell r="G49">
            <v>0</v>
          </cell>
          <cell r="H49">
            <v>0</v>
          </cell>
          <cell r="I49">
            <v>0</v>
          </cell>
          <cell r="J49">
            <v>0</v>
          </cell>
          <cell r="K49">
            <v>0</v>
          </cell>
          <cell r="L49">
            <v>0</v>
          </cell>
          <cell r="M49">
            <v>0</v>
          </cell>
        </row>
        <row r="50">
          <cell r="D50">
            <v>3330770</v>
          </cell>
          <cell r="E50">
            <v>-523613.48</v>
          </cell>
          <cell r="F50">
            <v>0</v>
          </cell>
          <cell r="G50">
            <v>-523613.48</v>
          </cell>
          <cell r="H50">
            <v>0</v>
          </cell>
          <cell r="I50">
            <v>0</v>
          </cell>
          <cell r="J50">
            <v>0</v>
          </cell>
          <cell r="K50">
            <v>0</v>
          </cell>
          <cell r="L50">
            <v>-0.52000000001862645</v>
          </cell>
          <cell r="M50">
            <v>2807156</v>
          </cell>
        </row>
        <row r="51">
          <cell r="D51">
            <v>373194251</v>
          </cell>
          <cell r="E51">
            <v>279004170.58999997</v>
          </cell>
          <cell r="F51">
            <v>16812296.960000001</v>
          </cell>
          <cell r="G51">
            <v>295816467.54999995</v>
          </cell>
          <cell r="H51">
            <v>130350494</v>
          </cell>
          <cell r="I51">
            <v>16812296.960000001</v>
          </cell>
          <cell r="J51">
            <v>147162790.96000001</v>
          </cell>
          <cell r="K51">
            <v>-7034</v>
          </cell>
          <cell r="L51">
            <v>-2154352.5899999142</v>
          </cell>
          <cell r="M51">
            <v>519686541</v>
          </cell>
        </row>
        <row r="52">
          <cell r="D52">
            <v>3081272</v>
          </cell>
          <cell r="E52">
            <v>1897761</v>
          </cell>
          <cell r="F52">
            <v>91022.399999999994</v>
          </cell>
          <cell r="G52">
            <v>1988783.4</v>
          </cell>
          <cell r="H52">
            <v>3403104</v>
          </cell>
          <cell r="I52">
            <v>91022.399999999994</v>
          </cell>
          <cell r="J52">
            <v>3494126.4</v>
          </cell>
          <cell r="K52">
            <v>-38925</v>
          </cell>
          <cell r="L52">
            <v>0.99999999953433871</v>
          </cell>
          <cell r="M52">
            <v>1537005</v>
          </cell>
        </row>
        <row r="53">
          <cell r="D53">
            <v>647</v>
          </cell>
          <cell r="E53">
            <v>55191</v>
          </cell>
          <cell r="F53">
            <v>0</v>
          </cell>
          <cell r="G53">
            <v>55191</v>
          </cell>
          <cell r="H53">
            <v>649</v>
          </cell>
          <cell r="I53">
            <v>0</v>
          </cell>
          <cell r="J53">
            <v>649</v>
          </cell>
          <cell r="K53">
            <v>0</v>
          </cell>
          <cell r="L53">
            <v>0</v>
          </cell>
          <cell r="M53">
            <v>55189</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2008070</v>
          </cell>
          <cell r="E57">
            <v>247932.98</v>
          </cell>
          <cell r="F57">
            <v>19283</v>
          </cell>
          <cell r="G57">
            <v>267215.98</v>
          </cell>
          <cell r="H57">
            <v>1422927</v>
          </cell>
          <cell r="I57">
            <v>19283</v>
          </cell>
          <cell r="J57">
            <v>1442210</v>
          </cell>
          <cell r="K57">
            <v>1239</v>
          </cell>
          <cell r="L57">
            <v>4204.0200000000186</v>
          </cell>
          <cell r="M57">
            <v>838519</v>
          </cell>
        </row>
        <row r="58">
          <cell r="D58">
            <v>0</v>
          </cell>
          <cell r="E58">
            <v>0</v>
          </cell>
          <cell r="F58">
            <v>0</v>
          </cell>
          <cell r="G58">
            <v>0</v>
          </cell>
          <cell r="H58">
            <v>0</v>
          </cell>
          <cell r="I58">
            <v>0</v>
          </cell>
          <cell r="J58">
            <v>0</v>
          </cell>
          <cell r="K58">
            <v>0</v>
          </cell>
          <cell r="L58">
            <v>0</v>
          </cell>
          <cell r="M58">
            <v>0</v>
          </cell>
        </row>
        <row r="59">
          <cell r="D59">
            <v>575</v>
          </cell>
          <cell r="E59">
            <v>0</v>
          </cell>
          <cell r="G59">
            <v>0</v>
          </cell>
          <cell r="H59">
            <v>0</v>
          </cell>
          <cell r="I59">
            <v>0</v>
          </cell>
          <cell r="J59">
            <v>0</v>
          </cell>
          <cell r="K59">
            <v>0</v>
          </cell>
          <cell r="L59">
            <v>0</v>
          </cell>
          <cell r="M59">
            <v>575</v>
          </cell>
        </row>
        <row r="60">
          <cell r="E60">
            <v>0</v>
          </cell>
          <cell r="G60">
            <v>0</v>
          </cell>
          <cell r="H60">
            <v>0</v>
          </cell>
          <cell r="I60">
            <v>0</v>
          </cell>
          <cell r="J60">
            <v>0</v>
          </cell>
          <cell r="K60">
            <v>0</v>
          </cell>
          <cell r="L60">
            <v>0</v>
          </cell>
          <cell r="M6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 val="Split_kWh_First_Balance_040405"/>
      <sheetName val="OPEB"/>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 of Bal Oct 28"/>
      <sheetName val="Trial_Balance"/>
      <sheetName val="Completion Status "/>
      <sheetName val="Missing Recs"/>
      <sheetName val="Nov 21"/>
      <sheetName val="Unassigned"/>
      <sheetName val="New Report"/>
      <sheetName val="CoA"/>
      <sheetName val="Stanley"/>
      <sheetName val="Inergi Master"/>
      <sheetName val="Master Account Owners Q3-2008"/>
      <sheetName val="Completion Status Oct 29"/>
      <sheetName val="Inergi Mst Rev"/>
      <sheetName val="Completion Status Nov 10"/>
      <sheetName val="Sept 08 Results"/>
      <sheetName val="Sheet1"/>
      <sheetName val="Dec 10,2008 Master"/>
      <sheetName val="If Zero"/>
      <sheetName val="Deletion"/>
      <sheetName val="Missing Recs Oct 31"/>
      <sheetName val="Group"/>
      <sheetName val="Nov 17"/>
      <sheetName val="Acct Owners Oct 28"/>
    </sheetNames>
    <sheetDataSet>
      <sheetData sheetId="0"/>
      <sheetData sheetId="1">
        <row r="7">
          <cell r="A7">
            <v>110100</v>
          </cell>
          <cell r="B7" t="str">
            <v>MAJOR FIXED ASSETS CAPITAL</v>
          </cell>
          <cell r="C7">
            <v>0</v>
          </cell>
          <cell r="D7">
            <v>0</v>
          </cell>
          <cell r="E7">
            <v>0</v>
          </cell>
          <cell r="F7">
            <v>0</v>
          </cell>
          <cell r="G7">
            <v>0</v>
          </cell>
          <cell r="H7">
            <v>0</v>
          </cell>
          <cell r="I7">
            <v>0</v>
          </cell>
          <cell r="J7">
            <v>0</v>
          </cell>
          <cell r="K7">
            <v>0</v>
          </cell>
          <cell r="V7">
            <v>0</v>
          </cell>
          <cell r="W7">
            <v>0</v>
          </cell>
          <cell r="X7">
            <v>0</v>
          </cell>
          <cell r="AE7">
            <v>0</v>
          </cell>
          <cell r="AF7">
            <v>0</v>
          </cell>
          <cell r="AG7">
            <v>0</v>
          </cell>
          <cell r="BL7">
            <v>0</v>
          </cell>
          <cell r="BM7">
            <v>0</v>
          </cell>
          <cell r="BN7">
            <v>0</v>
          </cell>
          <cell r="BR7">
            <v>0</v>
          </cell>
          <cell r="CD7">
            <v>0</v>
          </cell>
          <cell r="CE7">
            <v>0</v>
          </cell>
          <cell r="CF7">
            <v>0</v>
          </cell>
          <cell r="CS7" t="str">
            <v>110100</v>
          </cell>
          <cell r="CU7" t="str">
            <v>110100AllBU</v>
          </cell>
          <cell r="CV7" t="str">
            <v>Yes</v>
          </cell>
          <cell r="CW7" t="str">
            <v>Delete?</v>
          </cell>
          <cell r="CY7" t="str">
            <v/>
          </cell>
          <cell r="CZ7" t="str">
            <v/>
          </cell>
        </row>
        <row r="8">
          <cell r="A8">
            <v>110190</v>
          </cell>
          <cell r="B8" t="str">
            <v>Constructed Assets Suspense</v>
          </cell>
          <cell r="C8">
            <v>0</v>
          </cell>
          <cell r="D8">
            <v>0</v>
          </cell>
          <cell r="E8">
            <v>0</v>
          </cell>
          <cell r="F8">
            <v>0</v>
          </cell>
          <cell r="G8">
            <v>0</v>
          </cell>
          <cell r="H8">
            <v>0</v>
          </cell>
          <cell r="I8">
            <v>0</v>
          </cell>
          <cell r="J8">
            <v>0</v>
          </cell>
          <cell r="K8">
            <v>0</v>
          </cell>
          <cell r="M8">
            <v>11129799.42</v>
          </cell>
          <cell r="N8">
            <v>377440.00300000003</v>
          </cell>
          <cell r="O8">
            <v>11507239.423</v>
          </cell>
          <cell r="P8">
            <v>1678637.85</v>
          </cell>
          <cell r="Q8">
            <v>296560</v>
          </cell>
          <cell r="R8">
            <v>1975197.85</v>
          </cell>
          <cell r="S8">
            <v>674000</v>
          </cell>
          <cell r="T8">
            <v>-674000.00300000003</v>
          </cell>
          <cell r="U8">
            <v>-3.0000000260770321E-3</v>
          </cell>
          <cell r="V8">
            <v>13482437.27</v>
          </cell>
          <cell r="W8">
            <v>0</v>
          </cell>
          <cell r="X8">
            <v>13482437.27</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13482437.270000063</v>
          </cell>
          <cell r="BV8">
            <v>0</v>
          </cell>
          <cell r="BW8">
            <v>13482437.270000063</v>
          </cell>
          <cell r="BX8">
            <v>21154555.539999999</v>
          </cell>
          <cell r="BY8">
            <v>0</v>
          </cell>
          <cell r="BZ8">
            <v>21154555.539999999</v>
          </cell>
          <cell r="CA8">
            <v>0</v>
          </cell>
          <cell r="CB8">
            <v>0</v>
          </cell>
          <cell r="CC8">
            <v>0</v>
          </cell>
          <cell r="CD8">
            <v>21154555.539999999</v>
          </cell>
          <cell r="CE8">
            <v>0</v>
          </cell>
          <cell r="CF8">
            <v>21154555.539999999</v>
          </cell>
          <cell r="CG8">
            <v>0</v>
          </cell>
          <cell r="CH8">
            <v>0</v>
          </cell>
          <cell r="CI8">
            <v>0</v>
          </cell>
          <cell r="CJ8">
            <v>34636992.810000062</v>
          </cell>
          <cell r="CK8">
            <v>0</v>
          </cell>
          <cell r="CL8">
            <v>34636992.810000062</v>
          </cell>
          <cell r="CM8">
            <v>403718658.88</v>
          </cell>
          <cell r="CN8">
            <v>0</v>
          </cell>
          <cell r="CO8">
            <v>403718658.88</v>
          </cell>
          <cell r="CP8">
            <v>438355651.69000006</v>
          </cell>
          <cell r="CQ8">
            <v>0</v>
          </cell>
          <cell r="CR8">
            <v>438355651.69000006</v>
          </cell>
          <cell r="CS8" t="str">
            <v>110190</v>
          </cell>
          <cell r="CT8" t="str">
            <v>110190</v>
          </cell>
          <cell r="CU8" t="str">
            <v>110190AllBU</v>
          </cell>
          <cell r="CV8" t="str">
            <v/>
          </cell>
          <cell r="CY8" t="str">
            <v/>
          </cell>
          <cell r="CZ8" t="str">
            <v/>
          </cell>
        </row>
        <row r="9">
          <cell r="A9">
            <v>110200</v>
          </cell>
          <cell r="B9" t="str">
            <v>Minor Fixed Assets Capital</v>
          </cell>
          <cell r="C9">
            <v>0</v>
          </cell>
          <cell r="D9">
            <v>0</v>
          </cell>
          <cell r="E9">
            <v>0</v>
          </cell>
          <cell r="F9">
            <v>0</v>
          </cell>
          <cell r="G9">
            <v>0</v>
          </cell>
          <cell r="H9">
            <v>0</v>
          </cell>
          <cell r="I9">
            <v>0</v>
          </cell>
          <cell r="J9">
            <v>0</v>
          </cell>
          <cell r="K9">
            <v>0</v>
          </cell>
          <cell r="M9">
            <v>0</v>
          </cell>
          <cell r="N9">
            <v>3.0000000000000001E-3</v>
          </cell>
          <cell r="O9">
            <v>3.0000000000000001E-3</v>
          </cell>
          <cell r="P9">
            <v>0</v>
          </cell>
          <cell r="Q9">
            <v>0</v>
          </cell>
          <cell r="R9">
            <v>0</v>
          </cell>
          <cell r="S9">
            <v>0</v>
          </cell>
          <cell r="T9">
            <v>-3.0000000000000001E-3</v>
          </cell>
          <cell r="U9">
            <v>-3.0000000000000001E-3</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U9" t="str">
            <v>110200AllBU</v>
          </cell>
          <cell r="CV9" t="str">
            <v>Yes</v>
          </cell>
          <cell r="CW9" t="str">
            <v>Delete?</v>
          </cell>
          <cell r="CY9" t="str">
            <v/>
          </cell>
          <cell r="CZ9" t="str">
            <v/>
          </cell>
        </row>
        <row r="10">
          <cell r="A10">
            <v>110270</v>
          </cell>
          <cell r="B10" t="str">
            <v>Purch Susp Comp H/ware</v>
          </cell>
          <cell r="C10">
            <v>0</v>
          </cell>
          <cell r="D10">
            <v>0</v>
          </cell>
          <cell r="E10">
            <v>0</v>
          </cell>
          <cell r="F10">
            <v>0</v>
          </cell>
          <cell r="G10">
            <v>0</v>
          </cell>
          <cell r="H10">
            <v>0</v>
          </cell>
          <cell r="I10">
            <v>0</v>
          </cell>
          <cell r="J10">
            <v>0</v>
          </cell>
          <cell r="K10">
            <v>0</v>
          </cell>
          <cell r="M10">
            <v>0</v>
          </cell>
          <cell r="N10">
            <v>537812.59299999999</v>
          </cell>
          <cell r="O10">
            <v>537812.59299999999</v>
          </cell>
          <cell r="P10">
            <v>0</v>
          </cell>
          <cell r="Q10">
            <v>712914.37</v>
          </cell>
          <cell r="R10">
            <v>712914.37</v>
          </cell>
          <cell r="S10">
            <v>1250726.96</v>
          </cell>
          <cell r="T10">
            <v>-1250726.963</v>
          </cell>
          <cell r="U10">
            <v>-3.0000000260770321E-3</v>
          </cell>
          <cell r="V10">
            <v>1250726.96</v>
          </cell>
          <cell r="W10">
            <v>0</v>
          </cell>
          <cell r="X10">
            <v>1250726.96</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1250726.9600000002</v>
          </cell>
          <cell r="BV10">
            <v>0</v>
          </cell>
          <cell r="BW10">
            <v>1250726.9600000002</v>
          </cell>
          <cell r="BX10">
            <v>0</v>
          </cell>
          <cell r="BY10">
            <v>0</v>
          </cell>
          <cell r="BZ10">
            <v>0</v>
          </cell>
          <cell r="CA10">
            <v>0</v>
          </cell>
          <cell r="CB10">
            <v>0</v>
          </cell>
          <cell r="CC10">
            <v>0</v>
          </cell>
          <cell r="CD10">
            <v>0</v>
          </cell>
          <cell r="CE10">
            <v>0</v>
          </cell>
          <cell r="CF10">
            <v>0</v>
          </cell>
          <cell r="CG10">
            <v>3860.91</v>
          </cell>
          <cell r="CH10">
            <v>0</v>
          </cell>
          <cell r="CI10">
            <v>3860.91</v>
          </cell>
          <cell r="CJ10">
            <v>1254587.8700000001</v>
          </cell>
          <cell r="CK10">
            <v>0</v>
          </cell>
          <cell r="CL10">
            <v>1254587.8700000001</v>
          </cell>
          <cell r="CM10">
            <v>3816823</v>
          </cell>
          <cell r="CN10">
            <v>0</v>
          </cell>
          <cell r="CO10">
            <v>3816823</v>
          </cell>
          <cell r="CP10">
            <v>5071410.87</v>
          </cell>
          <cell r="CQ10">
            <v>0</v>
          </cell>
          <cell r="CR10">
            <v>5071410.87</v>
          </cell>
          <cell r="CS10" t="str">
            <v>110270</v>
          </cell>
          <cell r="CT10" t="str">
            <v>110270</v>
          </cell>
          <cell r="CU10" t="str">
            <v>110270AllBU</v>
          </cell>
          <cell r="CV10" t="str">
            <v/>
          </cell>
          <cell r="CY10" t="str">
            <v/>
          </cell>
          <cell r="CZ10" t="str">
            <v/>
          </cell>
        </row>
        <row r="11">
          <cell r="A11">
            <v>110271</v>
          </cell>
          <cell r="B11" t="str">
            <v>Purch Susp Comp Appl S/ware</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1319837.43</v>
          </cell>
          <cell r="CN11">
            <v>0</v>
          </cell>
          <cell r="CO11">
            <v>1319837.43</v>
          </cell>
          <cell r="CP11">
            <v>1319837.43</v>
          </cell>
          <cell r="CQ11">
            <v>0</v>
          </cell>
          <cell r="CR11">
            <v>1319837.43</v>
          </cell>
          <cell r="CS11" t="str">
            <v>110271</v>
          </cell>
          <cell r="CT11" t="str">
            <v>110271</v>
          </cell>
          <cell r="CU11" t="str">
            <v>110271AllBU</v>
          </cell>
          <cell r="CV11" t="str">
            <v/>
          </cell>
          <cell r="CY11" t="str">
            <v/>
          </cell>
          <cell r="CZ11" t="str">
            <v/>
          </cell>
        </row>
        <row r="12">
          <cell r="A12">
            <v>110280</v>
          </cell>
          <cell r="B12" t="str">
            <v>Purch'D Asset Susp:Office Equp</v>
          </cell>
          <cell r="C12">
            <v>0</v>
          </cell>
          <cell r="D12">
            <v>0</v>
          </cell>
          <cell r="E12">
            <v>0</v>
          </cell>
          <cell r="F12">
            <v>0</v>
          </cell>
          <cell r="G12">
            <v>0</v>
          </cell>
          <cell r="H12">
            <v>0</v>
          </cell>
          <cell r="I12">
            <v>0</v>
          </cell>
          <cell r="J12">
            <v>0</v>
          </cell>
          <cell r="K12">
            <v>0</v>
          </cell>
          <cell r="M12">
            <v>0</v>
          </cell>
          <cell r="N12">
            <v>217.61700000000002</v>
          </cell>
          <cell r="O12">
            <v>217.61700000000002</v>
          </cell>
          <cell r="P12">
            <v>0</v>
          </cell>
          <cell r="Q12">
            <v>288.47000000000003</v>
          </cell>
          <cell r="R12">
            <v>288.47000000000003</v>
          </cell>
          <cell r="S12">
            <v>506.09</v>
          </cell>
          <cell r="T12">
            <v>-506.08700000000005</v>
          </cell>
          <cell r="U12">
            <v>2.9999999999290594E-3</v>
          </cell>
          <cell r="V12">
            <v>506.09</v>
          </cell>
          <cell r="W12">
            <v>0</v>
          </cell>
          <cell r="X12">
            <v>506.09</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506.08999999985099</v>
          </cell>
          <cell r="BV12">
            <v>0</v>
          </cell>
          <cell r="BW12">
            <v>506.08999999985099</v>
          </cell>
          <cell r="BX12">
            <v>0</v>
          </cell>
          <cell r="BY12">
            <v>0</v>
          </cell>
          <cell r="BZ12">
            <v>0</v>
          </cell>
          <cell r="CA12">
            <v>0</v>
          </cell>
          <cell r="CB12">
            <v>0</v>
          </cell>
          <cell r="CC12">
            <v>0</v>
          </cell>
          <cell r="CD12">
            <v>0</v>
          </cell>
          <cell r="CE12">
            <v>0</v>
          </cell>
          <cell r="CF12">
            <v>0</v>
          </cell>
          <cell r="CG12">
            <v>0</v>
          </cell>
          <cell r="CH12">
            <v>0</v>
          </cell>
          <cell r="CI12">
            <v>0</v>
          </cell>
          <cell r="CJ12">
            <v>506.08999999985099</v>
          </cell>
          <cell r="CK12">
            <v>0</v>
          </cell>
          <cell r="CL12">
            <v>506.08999999985099</v>
          </cell>
          <cell r="CM12">
            <v>1656376.8</v>
          </cell>
          <cell r="CN12">
            <v>0</v>
          </cell>
          <cell r="CO12">
            <v>1656376.8</v>
          </cell>
          <cell r="CP12">
            <v>1656882.89</v>
          </cell>
          <cell r="CQ12">
            <v>0</v>
          </cell>
          <cell r="CR12">
            <v>1656882.89</v>
          </cell>
          <cell r="CS12" t="str">
            <v>110280</v>
          </cell>
          <cell r="CT12" t="str">
            <v>110280</v>
          </cell>
          <cell r="CU12" t="str">
            <v>110280AllBU</v>
          </cell>
          <cell r="CV12" t="str">
            <v/>
          </cell>
          <cell r="CY12" t="str">
            <v/>
          </cell>
          <cell r="CZ12" t="str">
            <v/>
          </cell>
        </row>
        <row r="13">
          <cell r="A13">
            <v>110290</v>
          </cell>
          <cell r="B13" t="str">
            <v>Purch Susp Stores Srvc Eqmt</v>
          </cell>
          <cell r="C13">
            <v>0</v>
          </cell>
          <cell r="D13">
            <v>0</v>
          </cell>
          <cell r="E13">
            <v>0</v>
          </cell>
          <cell r="F13">
            <v>0</v>
          </cell>
          <cell r="G13">
            <v>0</v>
          </cell>
          <cell r="H13">
            <v>0</v>
          </cell>
          <cell r="I13">
            <v>0</v>
          </cell>
          <cell r="J13">
            <v>0</v>
          </cell>
          <cell r="K13">
            <v>0</v>
          </cell>
          <cell r="M13">
            <v>0</v>
          </cell>
          <cell r="N13">
            <v>1E-3</v>
          </cell>
          <cell r="O13">
            <v>1E-3</v>
          </cell>
          <cell r="P13">
            <v>0</v>
          </cell>
          <cell r="Q13">
            <v>0</v>
          </cell>
          <cell r="R13">
            <v>0</v>
          </cell>
          <cell r="S13">
            <v>0</v>
          </cell>
          <cell r="T13">
            <v>-1E-3</v>
          </cell>
          <cell r="U13">
            <v>-1E-3</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219670.22</v>
          </cell>
          <cell r="CN13">
            <v>0</v>
          </cell>
          <cell r="CO13">
            <v>219670.22</v>
          </cell>
          <cell r="CP13">
            <v>219670.22</v>
          </cell>
          <cell r="CQ13">
            <v>0</v>
          </cell>
          <cell r="CR13">
            <v>219670.22</v>
          </cell>
          <cell r="CS13" t="str">
            <v>110290</v>
          </cell>
          <cell r="CT13" t="str">
            <v>110290</v>
          </cell>
          <cell r="CU13" t="str">
            <v>110290AllBU</v>
          </cell>
          <cell r="CV13" t="str">
            <v/>
          </cell>
          <cell r="CY13" t="str">
            <v/>
          </cell>
          <cell r="CZ13" t="str">
            <v/>
          </cell>
        </row>
        <row r="14">
          <cell r="A14">
            <v>110291</v>
          </cell>
          <cell r="B14" t="str">
            <v>Purch Sus Meas &amp; Test Serv Eq</v>
          </cell>
          <cell r="C14">
            <v>0</v>
          </cell>
          <cell r="D14">
            <v>0</v>
          </cell>
          <cell r="E14">
            <v>0</v>
          </cell>
          <cell r="F14">
            <v>0</v>
          </cell>
          <cell r="G14">
            <v>0</v>
          </cell>
          <cell r="H14">
            <v>0</v>
          </cell>
          <cell r="I14">
            <v>0</v>
          </cell>
          <cell r="J14">
            <v>0</v>
          </cell>
          <cell r="K14">
            <v>0</v>
          </cell>
          <cell r="M14">
            <v>0</v>
          </cell>
          <cell r="N14">
            <v>8956.6290000000008</v>
          </cell>
          <cell r="O14">
            <v>8956.6290000000008</v>
          </cell>
          <cell r="P14">
            <v>0</v>
          </cell>
          <cell r="Q14">
            <v>11872.74</v>
          </cell>
          <cell r="R14">
            <v>11872.74</v>
          </cell>
          <cell r="S14">
            <v>20829.36</v>
          </cell>
          <cell r="T14">
            <v>-20829.368999999999</v>
          </cell>
          <cell r="U14">
            <v>-8.9999999981955625E-3</v>
          </cell>
          <cell r="V14">
            <v>20829.36</v>
          </cell>
          <cell r="W14">
            <v>0</v>
          </cell>
          <cell r="X14">
            <v>20829.36</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20829.36</v>
          </cell>
          <cell r="BV14">
            <v>1.8189894035458565E-12</v>
          </cell>
          <cell r="BW14">
            <v>20829.36</v>
          </cell>
          <cell r="BX14">
            <v>0</v>
          </cell>
          <cell r="BY14">
            <v>0</v>
          </cell>
          <cell r="BZ14">
            <v>0</v>
          </cell>
          <cell r="CA14">
            <v>0</v>
          </cell>
          <cell r="CB14">
            <v>0</v>
          </cell>
          <cell r="CC14">
            <v>0</v>
          </cell>
          <cell r="CD14">
            <v>0</v>
          </cell>
          <cell r="CE14">
            <v>0</v>
          </cell>
          <cell r="CF14">
            <v>0</v>
          </cell>
          <cell r="CG14">
            <v>0</v>
          </cell>
          <cell r="CH14">
            <v>0</v>
          </cell>
          <cell r="CI14">
            <v>0</v>
          </cell>
          <cell r="CJ14">
            <v>20829.36</v>
          </cell>
          <cell r="CK14">
            <v>1.8189894035458565E-12</v>
          </cell>
          <cell r="CL14">
            <v>20829.36</v>
          </cell>
          <cell r="CM14">
            <v>0</v>
          </cell>
          <cell r="CN14">
            <v>0</v>
          </cell>
          <cell r="CO14">
            <v>0</v>
          </cell>
          <cell r="CP14">
            <v>20829.36</v>
          </cell>
          <cell r="CQ14">
            <v>1.8189894035458565E-12</v>
          </cell>
          <cell r="CR14">
            <v>20829.36</v>
          </cell>
          <cell r="CS14" t="str">
            <v>110291</v>
          </cell>
          <cell r="CT14" t="str">
            <v>110291</v>
          </cell>
          <cell r="CU14" t="str">
            <v>110291AllBU</v>
          </cell>
          <cell r="CV14" t="str">
            <v/>
          </cell>
          <cell r="CY14" t="str">
            <v/>
          </cell>
          <cell r="CZ14" t="str">
            <v/>
          </cell>
        </row>
        <row r="15">
          <cell r="A15">
            <v>110292</v>
          </cell>
          <cell r="B15" t="str">
            <v>Purch Susp Misc Srvc Eqmp</v>
          </cell>
          <cell r="C15">
            <v>0</v>
          </cell>
          <cell r="D15">
            <v>0</v>
          </cell>
          <cell r="E15">
            <v>0</v>
          </cell>
          <cell r="F15">
            <v>0</v>
          </cell>
          <cell r="G15">
            <v>0</v>
          </cell>
          <cell r="H15">
            <v>0</v>
          </cell>
          <cell r="I15">
            <v>0</v>
          </cell>
          <cell r="J15">
            <v>0</v>
          </cell>
          <cell r="K15">
            <v>0</v>
          </cell>
          <cell r="M15">
            <v>0</v>
          </cell>
          <cell r="N15">
            <v>10021.291999999999</v>
          </cell>
          <cell r="O15">
            <v>10021.291999999999</v>
          </cell>
          <cell r="P15">
            <v>0</v>
          </cell>
          <cell r="Q15">
            <v>13284.03</v>
          </cell>
          <cell r="R15">
            <v>13284.03</v>
          </cell>
          <cell r="S15">
            <v>23305.32</v>
          </cell>
          <cell r="T15">
            <v>-23305.322</v>
          </cell>
          <cell r="U15">
            <v>-2.0000000004074536E-3</v>
          </cell>
          <cell r="V15">
            <v>23305.32</v>
          </cell>
          <cell r="W15">
            <v>0</v>
          </cell>
          <cell r="X15">
            <v>23305.32</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23305.320000000007</v>
          </cell>
          <cell r="BV15">
            <v>0</v>
          </cell>
          <cell r="BW15">
            <v>23305.320000000007</v>
          </cell>
          <cell r="BX15">
            <v>0</v>
          </cell>
          <cell r="BY15">
            <v>0</v>
          </cell>
          <cell r="BZ15">
            <v>0</v>
          </cell>
          <cell r="CA15">
            <v>0</v>
          </cell>
          <cell r="CB15">
            <v>0</v>
          </cell>
          <cell r="CC15">
            <v>0</v>
          </cell>
          <cell r="CD15">
            <v>0</v>
          </cell>
          <cell r="CE15">
            <v>0</v>
          </cell>
          <cell r="CF15">
            <v>0</v>
          </cell>
          <cell r="CG15">
            <v>0</v>
          </cell>
          <cell r="CH15">
            <v>0</v>
          </cell>
          <cell r="CI15">
            <v>0</v>
          </cell>
          <cell r="CJ15">
            <v>23305.320000000007</v>
          </cell>
          <cell r="CK15">
            <v>0</v>
          </cell>
          <cell r="CL15">
            <v>23305.320000000007</v>
          </cell>
          <cell r="CM15">
            <v>132427.4</v>
          </cell>
          <cell r="CN15">
            <v>0</v>
          </cell>
          <cell r="CO15">
            <v>132427.4</v>
          </cell>
          <cell r="CP15">
            <v>155732.72</v>
          </cell>
          <cell r="CQ15">
            <v>0</v>
          </cell>
          <cell r="CR15">
            <v>155732.72</v>
          </cell>
          <cell r="CS15" t="str">
            <v>110292</v>
          </cell>
          <cell r="CT15" t="str">
            <v>110292</v>
          </cell>
          <cell r="CU15" t="str">
            <v>110292AllBU</v>
          </cell>
          <cell r="CV15" t="str">
            <v/>
          </cell>
          <cell r="CY15" t="str">
            <v/>
          </cell>
          <cell r="CZ15" t="str">
            <v/>
          </cell>
        </row>
        <row r="16">
          <cell r="A16">
            <v>110390</v>
          </cell>
          <cell r="B16" t="str">
            <v>Purch Susp T&amp;WE Trans Eqmt</v>
          </cell>
          <cell r="C16">
            <v>0</v>
          </cell>
          <cell r="D16">
            <v>0</v>
          </cell>
          <cell r="E16">
            <v>0</v>
          </cell>
          <cell r="F16">
            <v>0</v>
          </cell>
          <cell r="G16">
            <v>0</v>
          </cell>
          <cell r="H16">
            <v>0</v>
          </cell>
          <cell r="I16">
            <v>0</v>
          </cell>
          <cell r="J16">
            <v>0</v>
          </cell>
          <cell r="K16">
            <v>0</v>
          </cell>
          <cell r="M16">
            <v>0</v>
          </cell>
          <cell r="N16">
            <v>600079.09400000004</v>
          </cell>
          <cell r="O16">
            <v>600079.09400000004</v>
          </cell>
          <cell r="P16">
            <v>0</v>
          </cell>
          <cell r="Q16">
            <v>1900250.47</v>
          </cell>
          <cell r="R16">
            <v>1900250.47</v>
          </cell>
          <cell r="S16">
            <v>2500329.56</v>
          </cell>
          <cell r="T16">
            <v>-2500329.5639999998</v>
          </cell>
          <cell r="U16">
            <v>-3.9999997243285179E-3</v>
          </cell>
          <cell r="V16">
            <v>2500329.56</v>
          </cell>
          <cell r="W16">
            <v>0</v>
          </cell>
          <cell r="X16">
            <v>2500329.5600000005</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2500329.5600000024</v>
          </cell>
          <cell r="BV16">
            <v>2.3283064365386963E-10</v>
          </cell>
          <cell r="BW16">
            <v>2500329.5600000024</v>
          </cell>
          <cell r="BX16">
            <v>0</v>
          </cell>
          <cell r="BY16">
            <v>0</v>
          </cell>
          <cell r="BZ16">
            <v>0</v>
          </cell>
          <cell r="CA16">
            <v>0</v>
          </cell>
          <cell r="CB16">
            <v>0</v>
          </cell>
          <cell r="CC16">
            <v>0</v>
          </cell>
          <cell r="CD16">
            <v>0</v>
          </cell>
          <cell r="CE16">
            <v>0</v>
          </cell>
          <cell r="CF16">
            <v>0</v>
          </cell>
          <cell r="CG16">
            <v>0</v>
          </cell>
          <cell r="CH16">
            <v>0</v>
          </cell>
          <cell r="CI16">
            <v>0</v>
          </cell>
          <cell r="CJ16">
            <v>2500329.5600000024</v>
          </cell>
          <cell r="CK16">
            <v>2.3283064365386963E-10</v>
          </cell>
          <cell r="CL16">
            <v>2500329.5600000024</v>
          </cell>
          <cell r="CM16">
            <v>39853117.630000003</v>
          </cell>
          <cell r="CN16">
            <v>0</v>
          </cell>
          <cell r="CO16">
            <v>39853117.630000003</v>
          </cell>
          <cell r="CP16">
            <v>42353447.190000005</v>
          </cell>
          <cell r="CQ16">
            <v>2.3283064365386963E-10</v>
          </cell>
          <cell r="CR16">
            <v>42353447.190000005</v>
          </cell>
          <cell r="CS16" t="str">
            <v>110390</v>
          </cell>
          <cell r="CT16" t="str">
            <v>110390</v>
          </cell>
          <cell r="CU16" t="str">
            <v>110390AllBU</v>
          </cell>
          <cell r="CV16" t="str">
            <v/>
          </cell>
          <cell r="CY16" t="str">
            <v/>
          </cell>
          <cell r="CZ16" t="str">
            <v/>
          </cell>
        </row>
        <row r="17">
          <cell r="A17">
            <v>110391</v>
          </cell>
          <cell r="B17" t="str">
            <v>Purchase Suspens-TWE Power Eq</v>
          </cell>
          <cell r="C17">
            <v>0</v>
          </cell>
          <cell r="D17">
            <v>0</v>
          </cell>
          <cell r="E17">
            <v>0</v>
          </cell>
          <cell r="F17">
            <v>0</v>
          </cell>
          <cell r="G17">
            <v>0</v>
          </cell>
          <cell r="H17">
            <v>0</v>
          </cell>
          <cell r="I17">
            <v>0</v>
          </cell>
          <cell r="J17">
            <v>0</v>
          </cell>
          <cell r="K17">
            <v>0</v>
          </cell>
          <cell r="M17">
            <v>0</v>
          </cell>
          <cell r="N17">
            <v>204006.21400000001</v>
          </cell>
          <cell r="O17">
            <v>204006.21400000001</v>
          </cell>
          <cell r="P17">
            <v>0</v>
          </cell>
          <cell r="Q17">
            <v>646019.67000000004</v>
          </cell>
          <cell r="R17">
            <v>646019.67000000004</v>
          </cell>
          <cell r="S17">
            <v>850025.88</v>
          </cell>
          <cell r="T17">
            <v>-850025.88399999996</v>
          </cell>
          <cell r="U17">
            <v>-3.9999999571591616E-3</v>
          </cell>
          <cell r="V17">
            <v>850025.88</v>
          </cell>
          <cell r="W17">
            <v>0</v>
          </cell>
          <cell r="X17">
            <v>850025.88000000012</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850025.88</v>
          </cell>
          <cell r="BV17">
            <v>1.1641532182693481E-10</v>
          </cell>
          <cell r="BW17">
            <v>850025.88</v>
          </cell>
          <cell r="BX17">
            <v>0</v>
          </cell>
          <cell r="BY17">
            <v>0</v>
          </cell>
          <cell r="BZ17">
            <v>0</v>
          </cell>
          <cell r="CA17">
            <v>0</v>
          </cell>
          <cell r="CB17">
            <v>0</v>
          </cell>
          <cell r="CC17">
            <v>0</v>
          </cell>
          <cell r="CD17">
            <v>0</v>
          </cell>
          <cell r="CE17">
            <v>0</v>
          </cell>
          <cell r="CF17">
            <v>0</v>
          </cell>
          <cell r="CG17">
            <v>0</v>
          </cell>
          <cell r="CH17">
            <v>0</v>
          </cell>
          <cell r="CI17">
            <v>0</v>
          </cell>
          <cell r="CJ17">
            <v>850025.88</v>
          </cell>
          <cell r="CK17">
            <v>1.1641532182693481E-10</v>
          </cell>
          <cell r="CL17">
            <v>850025.88</v>
          </cell>
          <cell r="CM17">
            <v>37250.080000000002</v>
          </cell>
          <cell r="CN17">
            <v>0</v>
          </cell>
          <cell r="CO17">
            <v>37250.080000000002</v>
          </cell>
          <cell r="CP17">
            <v>887275.96</v>
          </cell>
          <cell r="CQ17">
            <v>1.1641532182693481E-10</v>
          </cell>
          <cell r="CR17">
            <v>887275.96</v>
          </cell>
          <cell r="CS17" t="str">
            <v>110391</v>
          </cell>
          <cell r="CT17" t="str">
            <v>110391</v>
          </cell>
          <cell r="CU17" t="str">
            <v>110391AllBU</v>
          </cell>
          <cell r="CV17" t="str">
            <v/>
          </cell>
          <cell r="CY17" t="str">
            <v/>
          </cell>
          <cell r="CZ17" t="str">
            <v/>
          </cell>
        </row>
        <row r="18">
          <cell r="A18">
            <v>110400</v>
          </cell>
          <cell r="B18" t="str">
            <v>Rental Tools Capital</v>
          </cell>
          <cell r="C18">
            <v>0</v>
          </cell>
          <cell r="D18">
            <v>0</v>
          </cell>
          <cell r="E18">
            <v>0</v>
          </cell>
          <cell r="F18">
            <v>0</v>
          </cell>
          <cell r="G18">
            <v>0</v>
          </cell>
          <cell r="H18">
            <v>0</v>
          </cell>
          <cell r="I18">
            <v>0</v>
          </cell>
          <cell r="J18">
            <v>0</v>
          </cell>
          <cell r="K18">
            <v>0</v>
          </cell>
          <cell r="M18">
            <v>0</v>
          </cell>
          <cell r="N18">
            <v>-1E-3</v>
          </cell>
          <cell r="O18">
            <v>-1E-3</v>
          </cell>
          <cell r="P18">
            <v>0</v>
          </cell>
          <cell r="Q18">
            <v>0</v>
          </cell>
          <cell r="R18">
            <v>0</v>
          </cell>
          <cell r="S18">
            <v>0</v>
          </cell>
          <cell r="T18">
            <v>1E-3</v>
          </cell>
          <cell r="U18">
            <v>1E-3</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t="str">
            <v>110400</v>
          </cell>
          <cell r="CT18" t="str">
            <v>110400</v>
          </cell>
          <cell r="CU18" t="str">
            <v>110400AllBU</v>
          </cell>
          <cell r="CV18" t="str">
            <v>Yes</v>
          </cell>
          <cell r="CW18" t="str">
            <v>Delete?</v>
          </cell>
          <cell r="CY18" t="str">
            <v/>
          </cell>
          <cell r="CZ18" t="str">
            <v/>
          </cell>
        </row>
        <row r="19">
          <cell r="A19">
            <v>110490</v>
          </cell>
          <cell r="B19" t="str">
            <v>Purch Assets Susp-Rental Tools</v>
          </cell>
          <cell r="C19">
            <v>0</v>
          </cell>
          <cell r="D19">
            <v>0</v>
          </cell>
          <cell r="E19">
            <v>0</v>
          </cell>
          <cell r="F19">
            <v>0</v>
          </cell>
          <cell r="G19">
            <v>0</v>
          </cell>
          <cell r="H19">
            <v>0</v>
          </cell>
          <cell r="I19">
            <v>0</v>
          </cell>
          <cell r="J19">
            <v>0</v>
          </cell>
          <cell r="K19">
            <v>0</v>
          </cell>
          <cell r="M19">
            <v>0</v>
          </cell>
          <cell r="N19">
            <v>4490.7460000000001</v>
          </cell>
          <cell r="O19">
            <v>4490.7460000000001</v>
          </cell>
          <cell r="P19">
            <v>0</v>
          </cell>
          <cell r="Q19">
            <v>5952.85</v>
          </cell>
          <cell r="R19">
            <v>5952.85</v>
          </cell>
          <cell r="S19">
            <v>10443.6</v>
          </cell>
          <cell r="T19">
            <v>-10443.596</v>
          </cell>
          <cell r="U19">
            <v>4.0000000008149073E-3</v>
          </cell>
          <cell r="V19">
            <v>10443.6</v>
          </cell>
          <cell r="W19">
            <v>0</v>
          </cell>
          <cell r="X19">
            <v>10443.600000000002</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10443.600000000093</v>
          </cell>
          <cell r="BV19">
            <v>9.0949470177292824E-13</v>
          </cell>
          <cell r="BW19">
            <v>10443.600000000093</v>
          </cell>
          <cell r="BX19">
            <v>0</v>
          </cell>
          <cell r="BY19">
            <v>0</v>
          </cell>
          <cell r="BZ19">
            <v>0</v>
          </cell>
          <cell r="CA19">
            <v>0</v>
          </cell>
          <cell r="CB19">
            <v>0</v>
          </cell>
          <cell r="CC19">
            <v>0</v>
          </cell>
          <cell r="CD19">
            <v>0</v>
          </cell>
          <cell r="CE19">
            <v>0</v>
          </cell>
          <cell r="CF19">
            <v>0</v>
          </cell>
          <cell r="CG19">
            <v>0</v>
          </cell>
          <cell r="CH19">
            <v>0</v>
          </cell>
          <cell r="CI19">
            <v>0</v>
          </cell>
          <cell r="CJ19">
            <v>10443.600000000093</v>
          </cell>
          <cell r="CK19">
            <v>9.0949470177292824E-13</v>
          </cell>
          <cell r="CL19">
            <v>10443.600000000093</v>
          </cell>
          <cell r="CM19">
            <v>2654470.63</v>
          </cell>
          <cell r="CN19">
            <v>0</v>
          </cell>
          <cell r="CO19">
            <v>2654470.63</v>
          </cell>
          <cell r="CP19">
            <v>2664914.23</v>
          </cell>
          <cell r="CQ19">
            <v>9.0949470177292824E-13</v>
          </cell>
          <cell r="CR19">
            <v>2664914.23</v>
          </cell>
          <cell r="CS19" t="str">
            <v>110490</v>
          </cell>
          <cell r="CT19" t="str">
            <v>110490</v>
          </cell>
          <cell r="CU19" t="str">
            <v>110490AllBU</v>
          </cell>
          <cell r="CV19" t="str">
            <v/>
          </cell>
          <cell r="CY19" t="str">
            <v/>
          </cell>
          <cell r="CZ19" t="str">
            <v/>
          </cell>
        </row>
        <row r="20">
          <cell r="A20">
            <v>110900</v>
          </cell>
          <cell r="B20" t="str">
            <v>Major Rollup Suspense</v>
          </cell>
          <cell r="C20">
            <v>0</v>
          </cell>
          <cell r="D20">
            <v>0</v>
          </cell>
          <cell r="E20">
            <v>0</v>
          </cell>
          <cell r="F20">
            <v>0</v>
          </cell>
          <cell r="G20">
            <v>0</v>
          </cell>
          <cell r="H20">
            <v>0</v>
          </cell>
          <cell r="I20">
            <v>0</v>
          </cell>
          <cell r="J20">
            <v>0</v>
          </cell>
          <cell r="K20">
            <v>0</v>
          </cell>
          <cell r="M20">
            <v>-0.59</v>
          </cell>
          <cell r="N20">
            <v>0</v>
          </cell>
          <cell r="O20">
            <v>-0.59</v>
          </cell>
          <cell r="P20">
            <v>0</v>
          </cell>
          <cell r="Q20">
            <v>0</v>
          </cell>
          <cell r="R20">
            <v>0</v>
          </cell>
          <cell r="S20">
            <v>0</v>
          </cell>
          <cell r="T20">
            <v>0</v>
          </cell>
          <cell r="U20">
            <v>0</v>
          </cell>
          <cell r="V20">
            <v>-0.59</v>
          </cell>
          <cell r="W20">
            <v>0</v>
          </cell>
          <cell r="X20">
            <v>-0.59</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-0.59</v>
          </cell>
          <cell r="BV20">
            <v>0</v>
          </cell>
          <cell r="BW20">
            <v>-0.59</v>
          </cell>
          <cell r="BX20">
            <v>0</v>
          </cell>
          <cell r="BY20">
            <v>0</v>
          </cell>
          <cell r="BZ20">
            <v>0</v>
          </cell>
          <cell r="CA20">
            <v>0</v>
          </cell>
          <cell r="CB20">
            <v>0</v>
          </cell>
          <cell r="CC20">
            <v>0</v>
          </cell>
          <cell r="CD20">
            <v>0</v>
          </cell>
          <cell r="CE20">
            <v>0</v>
          </cell>
          <cell r="CF20">
            <v>0</v>
          </cell>
          <cell r="CG20">
            <v>0</v>
          </cell>
          <cell r="CH20">
            <v>0</v>
          </cell>
          <cell r="CI20">
            <v>0</v>
          </cell>
          <cell r="CJ20">
            <v>-0.59</v>
          </cell>
          <cell r="CK20">
            <v>0</v>
          </cell>
          <cell r="CL20">
            <v>-0.59</v>
          </cell>
          <cell r="CM20">
            <v>0</v>
          </cell>
          <cell r="CN20">
            <v>0</v>
          </cell>
          <cell r="CO20">
            <v>0</v>
          </cell>
          <cell r="CP20">
            <v>-0.59</v>
          </cell>
          <cell r="CQ20">
            <v>0</v>
          </cell>
          <cell r="CR20">
            <v>-0.59</v>
          </cell>
          <cell r="CS20" t="str">
            <v>110900</v>
          </cell>
          <cell r="CT20">
            <v>110900</v>
          </cell>
          <cell r="CU20" t="str">
            <v>110900GROUP</v>
          </cell>
          <cell r="CV20" t="str">
            <v>Yes</v>
          </cell>
          <cell r="CX20">
            <v>0</v>
          </cell>
          <cell r="CY20" t="str">
            <v/>
          </cell>
          <cell r="CZ20" t="str">
            <v/>
          </cell>
        </row>
        <row r="21">
          <cell r="A21">
            <v>110910</v>
          </cell>
          <cell r="B21" t="str">
            <v>Major Fully Amortized Meters</v>
          </cell>
          <cell r="C21">
            <v>0</v>
          </cell>
          <cell r="D21">
            <v>0</v>
          </cell>
          <cell r="E21">
            <v>0</v>
          </cell>
          <cell r="F21">
            <v>0</v>
          </cell>
          <cell r="G21">
            <v>0</v>
          </cell>
          <cell r="H21">
            <v>0</v>
          </cell>
          <cell r="I21">
            <v>0</v>
          </cell>
          <cell r="J21">
            <v>0</v>
          </cell>
          <cell r="K21">
            <v>0</v>
          </cell>
          <cell r="M21">
            <v>0</v>
          </cell>
          <cell r="N21">
            <v>0</v>
          </cell>
          <cell r="O21">
            <v>0</v>
          </cell>
          <cell r="P21">
            <v>-125672011.75</v>
          </cell>
          <cell r="Q21">
            <v>0</v>
          </cell>
          <cell r="R21">
            <v>-125672011.75</v>
          </cell>
          <cell r="S21">
            <v>0</v>
          </cell>
          <cell r="T21">
            <v>0</v>
          </cell>
          <cell r="U21">
            <v>0</v>
          </cell>
          <cell r="V21">
            <v>-125672011.75</v>
          </cell>
          <cell r="W21">
            <v>0</v>
          </cell>
          <cell r="X21">
            <v>-125672011.75</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-125672011.75</v>
          </cell>
          <cell r="BV21">
            <v>0</v>
          </cell>
          <cell r="BW21">
            <v>-125672011.75</v>
          </cell>
          <cell r="BX21">
            <v>0</v>
          </cell>
          <cell r="BY21">
            <v>0</v>
          </cell>
          <cell r="BZ21">
            <v>0</v>
          </cell>
          <cell r="CA21">
            <v>0</v>
          </cell>
          <cell r="CB21">
            <v>0</v>
          </cell>
          <cell r="CC21">
            <v>0</v>
          </cell>
          <cell r="CD21">
            <v>0</v>
          </cell>
          <cell r="CE21">
            <v>0</v>
          </cell>
          <cell r="CF21">
            <v>0</v>
          </cell>
          <cell r="CG21">
            <v>-415645.05</v>
          </cell>
          <cell r="CH21">
            <v>0</v>
          </cell>
          <cell r="CI21">
            <v>-415645.05</v>
          </cell>
          <cell r="CJ21">
            <v>-126087656.8</v>
          </cell>
          <cell r="CK21">
            <v>0</v>
          </cell>
          <cell r="CL21">
            <v>-126087656.8</v>
          </cell>
          <cell r="CM21">
            <v>0</v>
          </cell>
          <cell r="CN21">
            <v>0</v>
          </cell>
          <cell r="CO21">
            <v>0</v>
          </cell>
          <cell r="CP21">
            <v>-126087656.8</v>
          </cell>
          <cell r="CQ21">
            <v>0</v>
          </cell>
          <cell r="CR21">
            <v>-126087656.8</v>
          </cell>
          <cell r="CS21" t="str">
            <v>110910</v>
          </cell>
          <cell r="CV21" t="str">
            <v/>
          </cell>
          <cell r="CX21">
            <v>110900</v>
          </cell>
          <cell r="CY21" t="str">
            <v>Issue</v>
          </cell>
          <cell r="CZ21" t="str">
            <v/>
          </cell>
        </row>
        <row r="22">
          <cell r="A22">
            <v>110920</v>
          </cell>
          <cell r="B22" t="str">
            <v>MFA Fully Amortized</v>
          </cell>
          <cell r="C22">
            <v>0</v>
          </cell>
          <cell r="D22">
            <v>0</v>
          </cell>
          <cell r="E22">
            <v>0</v>
          </cell>
          <cell r="F22">
            <v>0</v>
          </cell>
          <cell r="G22">
            <v>0</v>
          </cell>
          <cell r="H22">
            <v>0</v>
          </cell>
          <cell r="I22">
            <v>0</v>
          </cell>
          <cell r="J22">
            <v>0</v>
          </cell>
          <cell r="K22">
            <v>0</v>
          </cell>
          <cell r="M22">
            <v>0</v>
          </cell>
          <cell r="N22">
            <v>-46404000.369999997</v>
          </cell>
          <cell r="O22">
            <v>-46404000.369999997</v>
          </cell>
          <cell r="P22">
            <v>0</v>
          </cell>
          <cell r="Q22">
            <v>-61512279.560000002</v>
          </cell>
          <cell r="R22">
            <v>-61512279.560000002</v>
          </cell>
          <cell r="S22">
            <v>-107916279.93000001</v>
          </cell>
          <cell r="T22">
            <v>107916279.93000001</v>
          </cell>
          <cell r="U22">
            <v>0</v>
          </cell>
          <cell r="V22">
            <v>-107916279.93000001</v>
          </cell>
          <cell r="W22">
            <v>0</v>
          </cell>
          <cell r="X22">
            <v>-107916279.93000001</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-107916279.92999999</v>
          </cell>
          <cell r="BV22">
            <v>7.4505805969238281E-9</v>
          </cell>
          <cell r="BW22">
            <v>-107916279.92999999</v>
          </cell>
          <cell r="BX22">
            <v>-1546199.51</v>
          </cell>
          <cell r="BY22">
            <v>0</v>
          </cell>
          <cell r="BZ22">
            <v>-1546199.51</v>
          </cell>
          <cell r="CA22">
            <v>0</v>
          </cell>
          <cell r="CB22">
            <v>0</v>
          </cell>
          <cell r="CC22">
            <v>0</v>
          </cell>
          <cell r="CD22">
            <v>-1546199.51</v>
          </cell>
          <cell r="CE22">
            <v>0</v>
          </cell>
          <cell r="CF22">
            <v>-1546199.51</v>
          </cell>
          <cell r="CG22">
            <v>-650395.43000000005</v>
          </cell>
          <cell r="CH22">
            <v>0</v>
          </cell>
          <cell r="CI22">
            <v>-650395.43000000005</v>
          </cell>
          <cell r="CJ22">
            <v>-110112874.87</v>
          </cell>
          <cell r="CK22">
            <v>7.4505805969238281E-9</v>
          </cell>
          <cell r="CL22">
            <v>-110112874.87</v>
          </cell>
          <cell r="CM22">
            <v>0</v>
          </cell>
          <cell r="CN22">
            <v>0</v>
          </cell>
          <cell r="CO22">
            <v>0</v>
          </cell>
          <cell r="CP22">
            <v>-110112874.87</v>
          </cell>
          <cell r="CQ22">
            <v>7.4505805969238281E-9</v>
          </cell>
          <cell r="CR22">
            <v>-110112874.87</v>
          </cell>
          <cell r="CS22" t="str">
            <v>110920</v>
          </cell>
          <cell r="CV22" t="str">
            <v/>
          </cell>
          <cell r="CX22">
            <v>110900</v>
          </cell>
          <cell r="CY22" t="str">
            <v>Issue</v>
          </cell>
          <cell r="CZ22" t="str">
            <v/>
          </cell>
        </row>
        <row r="23">
          <cell r="A23">
            <v>110900</v>
          </cell>
          <cell r="B23" t="str">
            <v xml:space="preserve">MFA </v>
          </cell>
          <cell r="C23">
            <v>0</v>
          </cell>
          <cell r="D23">
            <v>0</v>
          </cell>
          <cell r="E23">
            <v>0</v>
          </cell>
          <cell r="F23">
            <v>0</v>
          </cell>
          <cell r="G23">
            <v>0</v>
          </cell>
          <cell r="H23">
            <v>0</v>
          </cell>
          <cell r="I23">
            <v>0</v>
          </cell>
          <cell r="J23">
            <v>0</v>
          </cell>
          <cell r="K23">
            <v>0</v>
          </cell>
          <cell r="M23">
            <v>-0.59</v>
          </cell>
          <cell r="N23">
            <v>-46404000.369999997</v>
          </cell>
          <cell r="O23">
            <v>-46404000.960000001</v>
          </cell>
          <cell r="P23">
            <v>-125672011.75</v>
          </cell>
          <cell r="Q23">
            <v>-61512279.560000002</v>
          </cell>
          <cell r="R23">
            <v>-187184291.31</v>
          </cell>
          <cell r="S23">
            <v>-107916279.93000001</v>
          </cell>
          <cell r="T23">
            <v>107916279.93000001</v>
          </cell>
          <cell r="U23">
            <v>0</v>
          </cell>
          <cell r="V23">
            <v>-233588292.27000001</v>
          </cell>
          <cell r="W23">
            <v>0</v>
          </cell>
          <cell r="X23">
            <v>-233588292.27000001</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-233588292.26999998</v>
          </cell>
          <cell r="BV23">
            <v>7.4505805969238281E-9</v>
          </cell>
          <cell r="BW23">
            <v>-233588292.26999998</v>
          </cell>
          <cell r="BX23">
            <v>-1546199.51</v>
          </cell>
          <cell r="BY23">
            <v>0</v>
          </cell>
          <cell r="BZ23">
            <v>-1546199.51</v>
          </cell>
          <cell r="CA23">
            <v>0</v>
          </cell>
          <cell r="CB23">
            <v>0</v>
          </cell>
          <cell r="CC23">
            <v>0</v>
          </cell>
          <cell r="CD23">
            <v>-1546199.51</v>
          </cell>
          <cell r="CE23">
            <v>0</v>
          </cell>
          <cell r="CF23">
            <v>-1546199.51</v>
          </cell>
          <cell r="CG23">
            <v>-1066040.48</v>
          </cell>
          <cell r="CH23">
            <v>0</v>
          </cell>
          <cell r="CI23">
            <v>-1066040.48</v>
          </cell>
          <cell r="CJ23">
            <v>-236200532.25999999</v>
          </cell>
          <cell r="CK23">
            <v>7.4505805969238281E-9</v>
          </cell>
          <cell r="CL23">
            <v>-236200532.25999999</v>
          </cell>
          <cell r="CM23">
            <v>0</v>
          </cell>
          <cell r="CN23">
            <v>0</v>
          </cell>
          <cell r="CO23">
            <v>0</v>
          </cell>
          <cell r="CP23">
            <v>-236200532.25999999</v>
          </cell>
          <cell r="CQ23">
            <v>7.4505805969238281E-9</v>
          </cell>
          <cell r="CR23">
            <v>-236200532.25999999</v>
          </cell>
          <cell r="CS23" t="str">
            <v>Separate</v>
          </cell>
          <cell r="CT23" t="str">
            <v>110900G</v>
          </cell>
          <cell r="CU23" t="str">
            <v>110900GROUP</v>
          </cell>
          <cell r="CV23" t="str">
            <v/>
          </cell>
          <cell r="CY23" t="str">
            <v/>
          </cell>
          <cell r="CZ23" t="str">
            <v/>
          </cell>
        </row>
        <row r="24">
          <cell r="A24">
            <v>111555</v>
          </cell>
          <cell r="B24" t="str">
            <v>Smart Meters</v>
          </cell>
          <cell r="C24">
            <v>0</v>
          </cell>
          <cell r="D24">
            <v>0</v>
          </cell>
          <cell r="E24">
            <v>0</v>
          </cell>
          <cell r="F24">
            <v>0</v>
          </cell>
          <cell r="G24">
            <v>0</v>
          </cell>
          <cell r="H24">
            <v>0</v>
          </cell>
          <cell r="I24">
            <v>0</v>
          </cell>
          <cell r="J24">
            <v>0</v>
          </cell>
          <cell r="K24">
            <v>0</v>
          </cell>
          <cell r="M24">
            <v>0</v>
          </cell>
          <cell r="N24">
            <v>0</v>
          </cell>
          <cell r="O24">
            <v>0</v>
          </cell>
          <cell r="P24">
            <v>115088500.62</v>
          </cell>
          <cell r="Q24">
            <v>0</v>
          </cell>
          <cell r="R24">
            <v>115088500.62</v>
          </cell>
          <cell r="S24">
            <v>0</v>
          </cell>
          <cell r="T24">
            <v>0</v>
          </cell>
          <cell r="U24">
            <v>0</v>
          </cell>
          <cell r="V24">
            <v>115088500.62</v>
          </cell>
          <cell r="W24">
            <v>0</v>
          </cell>
          <cell r="X24">
            <v>115088500.62</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115088500.62</v>
          </cell>
          <cell r="BV24">
            <v>0</v>
          </cell>
          <cell r="BW24">
            <v>115088500.62</v>
          </cell>
          <cell r="BX24">
            <v>0</v>
          </cell>
          <cell r="BY24">
            <v>0</v>
          </cell>
          <cell r="BZ24">
            <v>0</v>
          </cell>
          <cell r="CA24">
            <v>0</v>
          </cell>
          <cell r="CB24">
            <v>0</v>
          </cell>
          <cell r="CC24">
            <v>0</v>
          </cell>
          <cell r="CD24">
            <v>0</v>
          </cell>
          <cell r="CE24">
            <v>0</v>
          </cell>
          <cell r="CF24">
            <v>0</v>
          </cell>
          <cell r="CG24">
            <v>0</v>
          </cell>
          <cell r="CH24">
            <v>0</v>
          </cell>
          <cell r="CI24">
            <v>0</v>
          </cell>
          <cell r="CJ24">
            <v>115088500.62</v>
          </cell>
          <cell r="CK24">
            <v>0</v>
          </cell>
          <cell r="CL24">
            <v>115088500.62</v>
          </cell>
          <cell r="CM24">
            <v>0</v>
          </cell>
          <cell r="CN24">
            <v>0</v>
          </cell>
          <cell r="CO24">
            <v>0</v>
          </cell>
          <cell r="CP24">
            <v>115088500.62</v>
          </cell>
          <cell r="CQ24">
            <v>0</v>
          </cell>
          <cell r="CR24">
            <v>115088500.62</v>
          </cell>
          <cell r="CS24" t="str">
            <v>111555</v>
          </cell>
          <cell r="CT24">
            <v>111555</v>
          </cell>
          <cell r="CU24" t="str">
            <v>111555GROUP</v>
          </cell>
          <cell r="CV24" t="str">
            <v/>
          </cell>
          <cell r="CX24">
            <v>0</v>
          </cell>
          <cell r="CY24" t="str">
            <v/>
          </cell>
          <cell r="CZ24" t="str">
            <v/>
          </cell>
        </row>
        <row r="25">
          <cell r="A25">
            <v>111565</v>
          </cell>
          <cell r="B25" t="str">
            <v>Smart Meter Pilot</v>
          </cell>
          <cell r="C25">
            <v>0</v>
          </cell>
          <cell r="D25">
            <v>0</v>
          </cell>
          <cell r="E25">
            <v>0</v>
          </cell>
          <cell r="F25">
            <v>0</v>
          </cell>
          <cell r="G25">
            <v>0</v>
          </cell>
          <cell r="H25">
            <v>0</v>
          </cell>
          <cell r="I25">
            <v>0</v>
          </cell>
          <cell r="J25">
            <v>0</v>
          </cell>
          <cell r="K25">
            <v>0</v>
          </cell>
          <cell r="M25">
            <v>0</v>
          </cell>
          <cell r="N25">
            <v>0</v>
          </cell>
          <cell r="O25">
            <v>0</v>
          </cell>
          <cell r="P25">
            <v>6400000</v>
          </cell>
          <cell r="Q25">
            <v>0</v>
          </cell>
          <cell r="R25">
            <v>6400000</v>
          </cell>
          <cell r="S25">
            <v>0</v>
          </cell>
          <cell r="T25">
            <v>0</v>
          </cell>
          <cell r="U25">
            <v>0</v>
          </cell>
          <cell r="V25">
            <v>6400000</v>
          </cell>
          <cell r="W25">
            <v>0</v>
          </cell>
          <cell r="X25">
            <v>6400000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6400000</v>
          </cell>
          <cell r="BV25">
            <v>0</v>
          </cell>
          <cell r="BW25">
            <v>6400000</v>
          </cell>
          <cell r="BX25">
            <v>0</v>
          </cell>
          <cell r="BY25">
            <v>0</v>
          </cell>
          <cell r="BZ25">
            <v>0</v>
          </cell>
          <cell r="CA25">
            <v>0</v>
          </cell>
          <cell r="CB25">
            <v>0</v>
          </cell>
          <cell r="CC25">
            <v>0</v>
          </cell>
          <cell r="CD25">
            <v>0</v>
          </cell>
          <cell r="CE25">
            <v>0</v>
          </cell>
          <cell r="CF25">
            <v>0</v>
          </cell>
          <cell r="CG25">
            <v>0</v>
          </cell>
          <cell r="CH25">
            <v>0</v>
          </cell>
          <cell r="CI25">
            <v>0</v>
          </cell>
          <cell r="CJ25">
            <v>6400000</v>
          </cell>
          <cell r="CK25">
            <v>0</v>
          </cell>
          <cell r="CL25">
            <v>6400000</v>
          </cell>
          <cell r="CM25">
            <v>0</v>
          </cell>
          <cell r="CN25">
            <v>0</v>
          </cell>
          <cell r="CO25">
            <v>0</v>
          </cell>
          <cell r="CP25">
            <v>6400000</v>
          </cell>
          <cell r="CQ25">
            <v>0</v>
          </cell>
          <cell r="CR25">
            <v>6400000</v>
          </cell>
          <cell r="CS25" t="str">
            <v>111565</v>
          </cell>
          <cell r="CV25" t="str">
            <v/>
          </cell>
          <cell r="CX25">
            <v>111555</v>
          </cell>
          <cell r="CY25" t="str">
            <v>Issue</v>
          </cell>
          <cell r="CZ25" t="str">
            <v/>
          </cell>
        </row>
        <row r="26">
          <cell r="A26">
            <v>111615</v>
          </cell>
          <cell r="B26" t="str">
            <v>Generation Plant - Land</v>
          </cell>
          <cell r="C26">
            <v>0</v>
          </cell>
          <cell r="D26">
            <v>0</v>
          </cell>
          <cell r="E26">
            <v>0</v>
          </cell>
          <cell r="F26">
            <v>0</v>
          </cell>
          <cell r="G26">
            <v>0</v>
          </cell>
          <cell r="H26">
            <v>0</v>
          </cell>
          <cell r="I26">
            <v>0</v>
          </cell>
          <cell r="J26">
            <v>0</v>
          </cell>
          <cell r="K26">
            <v>0</v>
          </cell>
          <cell r="M26">
            <v>0</v>
          </cell>
          <cell r="N26">
            <v>0</v>
          </cell>
          <cell r="O26">
            <v>0</v>
          </cell>
          <cell r="P26">
            <v>3316</v>
          </cell>
          <cell r="Q26">
            <v>0</v>
          </cell>
          <cell r="R26">
            <v>3316</v>
          </cell>
          <cell r="S26">
            <v>0</v>
          </cell>
          <cell r="T26">
            <v>0</v>
          </cell>
          <cell r="U26">
            <v>0</v>
          </cell>
          <cell r="V26">
            <v>3316</v>
          </cell>
          <cell r="W26">
            <v>0</v>
          </cell>
          <cell r="X26">
            <v>3316</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3316</v>
          </cell>
          <cell r="BV26">
            <v>0</v>
          </cell>
          <cell r="BW26">
            <v>3316</v>
          </cell>
          <cell r="BX26">
            <v>0</v>
          </cell>
          <cell r="BY26">
            <v>0</v>
          </cell>
          <cell r="BZ26">
            <v>0</v>
          </cell>
          <cell r="CA26">
            <v>0</v>
          </cell>
          <cell r="CB26">
            <v>0</v>
          </cell>
          <cell r="CC26">
            <v>0</v>
          </cell>
          <cell r="CD26">
            <v>0</v>
          </cell>
          <cell r="CE26">
            <v>0</v>
          </cell>
          <cell r="CF26">
            <v>0</v>
          </cell>
          <cell r="CG26">
            <v>407800</v>
          </cell>
          <cell r="CH26">
            <v>0</v>
          </cell>
          <cell r="CI26">
            <v>407800</v>
          </cell>
          <cell r="CJ26">
            <v>411116</v>
          </cell>
          <cell r="CK26">
            <v>0</v>
          </cell>
          <cell r="CL26">
            <v>411116</v>
          </cell>
          <cell r="CM26">
            <v>0</v>
          </cell>
          <cell r="CN26">
            <v>0</v>
          </cell>
          <cell r="CO26">
            <v>0</v>
          </cell>
          <cell r="CP26">
            <v>411116</v>
          </cell>
          <cell r="CQ26">
            <v>0</v>
          </cell>
          <cell r="CR26">
            <v>411116</v>
          </cell>
          <cell r="CS26" t="str">
            <v>111615</v>
          </cell>
          <cell r="CV26" t="str">
            <v/>
          </cell>
          <cell r="CX26">
            <v>111555</v>
          </cell>
          <cell r="CY26" t="str">
            <v>Issue</v>
          </cell>
          <cell r="CZ26" t="str">
            <v/>
          </cell>
        </row>
        <row r="27">
          <cell r="A27">
            <v>111620</v>
          </cell>
          <cell r="B27" t="str">
            <v>Generation Plant-Bldgs&amp;Fixture</v>
          </cell>
          <cell r="C27">
            <v>0</v>
          </cell>
          <cell r="D27">
            <v>0</v>
          </cell>
          <cell r="E27">
            <v>0</v>
          </cell>
          <cell r="F27">
            <v>0</v>
          </cell>
          <cell r="G27">
            <v>0</v>
          </cell>
          <cell r="H27">
            <v>0</v>
          </cell>
          <cell r="I27">
            <v>0</v>
          </cell>
          <cell r="J27">
            <v>0</v>
          </cell>
          <cell r="K27">
            <v>0</v>
          </cell>
          <cell r="M27">
            <v>0</v>
          </cell>
          <cell r="N27">
            <v>0</v>
          </cell>
          <cell r="O27">
            <v>0</v>
          </cell>
          <cell r="P27">
            <v>21724</v>
          </cell>
          <cell r="Q27">
            <v>0</v>
          </cell>
          <cell r="R27">
            <v>21724</v>
          </cell>
          <cell r="S27">
            <v>0</v>
          </cell>
          <cell r="T27">
            <v>0</v>
          </cell>
          <cell r="U27">
            <v>0</v>
          </cell>
          <cell r="V27">
            <v>21724</v>
          </cell>
          <cell r="W27">
            <v>0</v>
          </cell>
          <cell r="X27">
            <v>21724</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21724</v>
          </cell>
          <cell r="BV27">
            <v>0</v>
          </cell>
          <cell r="BW27">
            <v>21724</v>
          </cell>
          <cell r="BX27">
            <v>0</v>
          </cell>
          <cell r="BY27">
            <v>0</v>
          </cell>
          <cell r="BZ27">
            <v>0</v>
          </cell>
          <cell r="CA27">
            <v>0</v>
          </cell>
          <cell r="CB27">
            <v>0</v>
          </cell>
          <cell r="CC27">
            <v>0</v>
          </cell>
          <cell r="CD27">
            <v>0</v>
          </cell>
          <cell r="CE27">
            <v>0</v>
          </cell>
          <cell r="CF27">
            <v>0</v>
          </cell>
          <cell r="CG27">
            <v>3893726.36</v>
          </cell>
          <cell r="CH27">
            <v>0</v>
          </cell>
          <cell r="CI27">
            <v>3893726.36</v>
          </cell>
          <cell r="CJ27">
            <v>3915450.36</v>
          </cell>
          <cell r="CK27">
            <v>0</v>
          </cell>
          <cell r="CL27">
            <v>3915450.36</v>
          </cell>
          <cell r="CM27">
            <v>0</v>
          </cell>
          <cell r="CN27">
            <v>0</v>
          </cell>
          <cell r="CO27">
            <v>0</v>
          </cell>
          <cell r="CP27">
            <v>3915450.36</v>
          </cell>
          <cell r="CQ27">
            <v>0</v>
          </cell>
          <cell r="CR27">
            <v>3915450.36</v>
          </cell>
          <cell r="CS27" t="str">
            <v>111620</v>
          </cell>
          <cell r="CV27" t="str">
            <v/>
          </cell>
          <cell r="CX27">
            <v>111555</v>
          </cell>
          <cell r="CY27" t="str">
            <v>Issue</v>
          </cell>
          <cell r="CZ27" t="str">
            <v/>
          </cell>
        </row>
        <row r="28">
          <cell r="A28">
            <v>111650</v>
          </cell>
          <cell r="B28" t="str">
            <v>Generation Plnt-Resv,Dam&amp;Wtrwy</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670777.72</v>
          </cell>
          <cell r="CH28">
            <v>0</v>
          </cell>
          <cell r="CI28">
            <v>670777.72</v>
          </cell>
          <cell r="CJ28">
            <v>670777.72</v>
          </cell>
          <cell r="CK28">
            <v>0</v>
          </cell>
          <cell r="CL28">
            <v>670777.72</v>
          </cell>
          <cell r="CM28">
            <v>0</v>
          </cell>
          <cell r="CN28">
            <v>0</v>
          </cell>
          <cell r="CO28">
            <v>0</v>
          </cell>
          <cell r="CP28">
            <v>670777.72</v>
          </cell>
          <cell r="CQ28">
            <v>0</v>
          </cell>
          <cell r="CR28">
            <v>670777.72</v>
          </cell>
          <cell r="CS28" t="str">
            <v>111650</v>
          </cell>
          <cell r="CV28" t="str">
            <v/>
          </cell>
          <cell r="CX28">
            <v>111555</v>
          </cell>
          <cell r="CY28" t="str">
            <v>Issue</v>
          </cell>
          <cell r="CZ28" t="str">
            <v/>
          </cell>
        </row>
        <row r="29">
          <cell r="A29">
            <v>111665</v>
          </cell>
          <cell r="B29" t="str">
            <v>Generation Plant-Fuel Holders</v>
          </cell>
          <cell r="C29">
            <v>0</v>
          </cell>
          <cell r="D29">
            <v>0</v>
          </cell>
          <cell r="E29">
            <v>0</v>
          </cell>
          <cell r="F29">
            <v>0</v>
          </cell>
          <cell r="G29">
            <v>0</v>
          </cell>
          <cell r="H29">
            <v>0</v>
          </cell>
          <cell r="I29">
            <v>0</v>
          </cell>
          <cell r="J29">
            <v>0</v>
          </cell>
          <cell r="K29">
            <v>0</v>
          </cell>
          <cell r="M29">
            <v>0</v>
          </cell>
          <cell r="N29">
            <v>0</v>
          </cell>
          <cell r="O29">
            <v>0</v>
          </cell>
          <cell r="P29">
            <v>138554.29</v>
          </cell>
          <cell r="Q29">
            <v>0</v>
          </cell>
          <cell r="R29">
            <v>138554.29</v>
          </cell>
          <cell r="S29">
            <v>0</v>
          </cell>
          <cell r="T29">
            <v>0</v>
          </cell>
          <cell r="U29">
            <v>0</v>
          </cell>
          <cell r="V29">
            <v>138554.29</v>
          </cell>
          <cell r="W29">
            <v>0</v>
          </cell>
          <cell r="X29">
            <v>138554.29</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138554.29000000004</v>
          </cell>
          <cell r="BV29">
            <v>0</v>
          </cell>
          <cell r="BW29">
            <v>138554.29000000004</v>
          </cell>
          <cell r="BX29">
            <v>0</v>
          </cell>
          <cell r="BY29">
            <v>0</v>
          </cell>
          <cell r="BZ29">
            <v>0</v>
          </cell>
          <cell r="CA29">
            <v>0</v>
          </cell>
          <cell r="CB29">
            <v>0</v>
          </cell>
          <cell r="CC29">
            <v>0</v>
          </cell>
          <cell r="CD29">
            <v>0</v>
          </cell>
          <cell r="CE29">
            <v>0</v>
          </cell>
          <cell r="CF29">
            <v>0</v>
          </cell>
          <cell r="CG29">
            <v>4740563.91</v>
          </cell>
          <cell r="CH29">
            <v>0</v>
          </cell>
          <cell r="CI29">
            <v>4740563.91</v>
          </cell>
          <cell r="CJ29">
            <v>4879118.2</v>
          </cell>
          <cell r="CK29">
            <v>0</v>
          </cell>
          <cell r="CL29">
            <v>4879118.2</v>
          </cell>
          <cell r="CM29">
            <v>0</v>
          </cell>
          <cell r="CN29">
            <v>0</v>
          </cell>
          <cell r="CO29">
            <v>0</v>
          </cell>
          <cell r="CP29">
            <v>4879118.2</v>
          </cell>
          <cell r="CQ29">
            <v>0</v>
          </cell>
          <cell r="CR29">
            <v>4879118.2</v>
          </cell>
          <cell r="CS29" t="str">
            <v>111665</v>
          </cell>
          <cell r="CV29" t="str">
            <v/>
          </cell>
          <cell r="CX29">
            <v>111555</v>
          </cell>
          <cell r="CY29" t="str">
            <v>Issue</v>
          </cell>
          <cell r="CZ29" t="str">
            <v/>
          </cell>
        </row>
        <row r="30">
          <cell r="A30">
            <v>111670</v>
          </cell>
          <cell r="B30" t="str">
            <v>Generation Plant-Prime Movers</v>
          </cell>
          <cell r="C30">
            <v>0</v>
          </cell>
          <cell r="D30">
            <v>0</v>
          </cell>
          <cell r="E30">
            <v>0</v>
          </cell>
          <cell r="F30">
            <v>0</v>
          </cell>
          <cell r="G30">
            <v>0</v>
          </cell>
          <cell r="H30">
            <v>0</v>
          </cell>
          <cell r="I30">
            <v>0</v>
          </cell>
          <cell r="J30">
            <v>0</v>
          </cell>
          <cell r="K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14132586.699999999</v>
          </cell>
          <cell r="CH30">
            <v>0</v>
          </cell>
          <cell r="CI30">
            <v>14132586.699999999</v>
          </cell>
          <cell r="CJ30">
            <v>14132586.699999999</v>
          </cell>
          <cell r="CK30">
            <v>0</v>
          </cell>
          <cell r="CL30">
            <v>14132586.699999999</v>
          </cell>
          <cell r="CM30">
            <v>0</v>
          </cell>
          <cell r="CN30">
            <v>0</v>
          </cell>
          <cell r="CO30">
            <v>0</v>
          </cell>
          <cell r="CP30">
            <v>14132586.699999999</v>
          </cell>
          <cell r="CQ30">
            <v>0</v>
          </cell>
          <cell r="CR30">
            <v>14132586.699999999</v>
          </cell>
          <cell r="CS30" t="str">
            <v>111670</v>
          </cell>
          <cell r="CV30" t="str">
            <v/>
          </cell>
          <cell r="CX30">
            <v>111555</v>
          </cell>
          <cell r="CY30" t="str">
            <v>Issue</v>
          </cell>
          <cell r="CZ30" t="str">
            <v/>
          </cell>
        </row>
        <row r="31">
          <cell r="A31">
            <v>111675</v>
          </cell>
          <cell r="B31" t="str">
            <v>Generation Plant-Generators</v>
          </cell>
          <cell r="C31">
            <v>0</v>
          </cell>
          <cell r="D31">
            <v>0</v>
          </cell>
          <cell r="E31">
            <v>0</v>
          </cell>
          <cell r="F31">
            <v>0</v>
          </cell>
          <cell r="G31">
            <v>0</v>
          </cell>
          <cell r="H31">
            <v>0</v>
          </cell>
          <cell r="I31">
            <v>0</v>
          </cell>
          <cell r="J31">
            <v>0</v>
          </cell>
          <cell r="K31">
            <v>0</v>
          </cell>
          <cell r="M31">
            <v>0</v>
          </cell>
          <cell r="N31">
            <v>0</v>
          </cell>
          <cell r="O31">
            <v>0</v>
          </cell>
          <cell r="P31">
            <v>537296</v>
          </cell>
          <cell r="Q31">
            <v>0</v>
          </cell>
          <cell r="R31">
            <v>537296</v>
          </cell>
          <cell r="S31">
            <v>0</v>
          </cell>
          <cell r="T31">
            <v>0</v>
          </cell>
          <cell r="U31">
            <v>0</v>
          </cell>
          <cell r="V31">
            <v>537296</v>
          </cell>
          <cell r="W31">
            <v>0</v>
          </cell>
          <cell r="X31">
            <v>537296</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537296</v>
          </cell>
          <cell r="BV31">
            <v>0</v>
          </cell>
          <cell r="BW31">
            <v>537296</v>
          </cell>
          <cell r="BX31">
            <v>0</v>
          </cell>
          <cell r="BY31">
            <v>0</v>
          </cell>
          <cell r="BZ31">
            <v>0</v>
          </cell>
          <cell r="CA31">
            <v>0</v>
          </cell>
          <cell r="CB31">
            <v>0</v>
          </cell>
          <cell r="CC31">
            <v>0</v>
          </cell>
          <cell r="CD31">
            <v>0</v>
          </cell>
          <cell r="CE31">
            <v>0</v>
          </cell>
          <cell r="CF31">
            <v>0</v>
          </cell>
          <cell r="CG31">
            <v>6315944.8200000003</v>
          </cell>
          <cell r="CH31">
            <v>0</v>
          </cell>
          <cell r="CI31">
            <v>6315944.8200000003</v>
          </cell>
          <cell r="CJ31">
            <v>6853240.8200000003</v>
          </cell>
          <cell r="CK31">
            <v>0</v>
          </cell>
          <cell r="CL31">
            <v>6853240.8200000003</v>
          </cell>
          <cell r="CM31">
            <v>0</v>
          </cell>
          <cell r="CN31">
            <v>0</v>
          </cell>
          <cell r="CO31">
            <v>0</v>
          </cell>
          <cell r="CP31">
            <v>6853240.8200000003</v>
          </cell>
          <cell r="CQ31">
            <v>0</v>
          </cell>
          <cell r="CR31">
            <v>6853240.8200000003</v>
          </cell>
          <cell r="CS31" t="str">
            <v>111675</v>
          </cell>
          <cell r="CV31" t="str">
            <v/>
          </cell>
          <cell r="CX31">
            <v>111555</v>
          </cell>
          <cell r="CY31" t="str">
            <v>Issue</v>
          </cell>
          <cell r="CZ31" t="str">
            <v/>
          </cell>
        </row>
        <row r="32">
          <cell r="A32">
            <v>111680</v>
          </cell>
          <cell r="B32" t="str">
            <v>Generation Plant-AccsryElecEqu</v>
          </cell>
          <cell r="C32">
            <v>0</v>
          </cell>
          <cell r="D32">
            <v>0</v>
          </cell>
          <cell r="E32">
            <v>0</v>
          </cell>
          <cell r="F32">
            <v>0</v>
          </cell>
          <cell r="G32">
            <v>0</v>
          </cell>
          <cell r="H32">
            <v>0</v>
          </cell>
          <cell r="I32">
            <v>0</v>
          </cell>
          <cell r="J32">
            <v>0</v>
          </cell>
          <cell r="K32">
            <v>0</v>
          </cell>
          <cell r="M32">
            <v>0</v>
          </cell>
          <cell r="N32">
            <v>0</v>
          </cell>
          <cell r="O32">
            <v>0</v>
          </cell>
          <cell r="P32">
            <v>8422</v>
          </cell>
          <cell r="Q32">
            <v>0</v>
          </cell>
          <cell r="R32">
            <v>8422</v>
          </cell>
          <cell r="S32">
            <v>0</v>
          </cell>
          <cell r="T32">
            <v>0</v>
          </cell>
          <cell r="U32">
            <v>0</v>
          </cell>
          <cell r="V32">
            <v>8422</v>
          </cell>
          <cell r="W32">
            <v>0</v>
          </cell>
          <cell r="X32">
            <v>8422</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8422</v>
          </cell>
          <cell r="BV32">
            <v>0</v>
          </cell>
          <cell r="BW32">
            <v>8422</v>
          </cell>
          <cell r="BX32">
            <v>0</v>
          </cell>
          <cell r="BY32">
            <v>0</v>
          </cell>
          <cell r="BZ32">
            <v>0</v>
          </cell>
          <cell r="CA32">
            <v>0</v>
          </cell>
          <cell r="CB32">
            <v>0</v>
          </cell>
          <cell r="CC32">
            <v>0</v>
          </cell>
          <cell r="CD32">
            <v>0</v>
          </cell>
          <cell r="CE32">
            <v>0</v>
          </cell>
          <cell r="CF32">
            <v>0</v>
          </cell>
          <cell r="CG32">
            <v>897284.57</v>
          </cell>
          <cell r="CH32">
            <v>0</v>
          </cell>
          <cell r="CI32">
            <v>897284.57</v>
          </cell>
          <cell r="CJ32">
            <v>905706.57</v>
          </cell>
          <cell r="CK32">
            <v>0</v>
          </cell>
          <cell r="CL32">
            <v>905706.57</v>
          </cell>
          <cell r="CM32">
            <v>0</v>
          </cell>
          <cell r="CN32">
            <v>0</v>
          </cell>
          <cell r="CO32">
            <v>0</v>
          </cell>
          <cell r="CP32">
            <v>905706.57</v>
          </cell>
          <cell r="CQ32">
            <v>0</v>
          </cell>
          <cell r="CR32">
            <v>905706.57</v>
          </cell>
          <cell r="CS32" t="str">
            <v>111680</v>
          </cell>
          <cell r="CV32" t="str">
            <v/>
          </cell>
          <cell r="CX32">
            <v>111555</v>
          </cell>
          <cell r="CY32" t="str">
            <v>Issue</v>
          </cell>
          <cell r="CZ32" t="str">
            <v/>
          </cell>
        </row>
        <row r="33">
          <cell r="A33">
            <v>111685</v>
          </cell>
          <cell r="B33" t="str">
            <v>Generation Plant-MiscPwrPlntEq</v>
          </cell>
          <cell r="C33">
            <v>0</v>
          </cell>
          <cell r="D33">
            <v>0</v>
          </cell>
          <cell r="E33">
            <v>0</v>
          </cell>
          <cell r="F33">
            <v>0</v>
          </cell>
          <cell r="G33">
            <v>0</v>
          </cell>
          <cell r="H33">
            <v>0</v>
          </cell>
          <cell r="I33">
            <v>0</v>
          </cell>
          <cell r="J33">
            <v>0</v>
          </cell>
          <cell r="K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2266773.5499999998</v>
          </cell>
          <cell r="CH33">
            <v>0</v>
          </cell>
          <cell r="CI33">
            <v>2266773.5499999998</v>
          </cell>
          <cell r="CJ33">
            <v>2266773.5499999998</v>
          </cell>
          <cell r="CK33">
            <v>0</v>
          </cell>
          <cell r="CL33">
            <v>2266773.5499999998</v>
          </cell>
          <cell r="CM33">
            <v>0</v>
          </cell>
          <cell r="CN33">
            <v>0</v>
          </cell>
          <cell r="CO33">
            <v>0</v>
          </cell>
          <cell r="CP33">
            <v>2266773.5499999998</v>
          </cell>
          <cell r="CQ33">
            <v>0</v>
          </cell>
          <cell r="CR33">
            <v>2266773.5499999998</v>
          </cell>
          <cell r="CS33" t="str">
            <v>111685</v>
          </cell>
          <cell r="CV33" t="str">
            <v/>
          </cell>
          <cell r="CX33">
            <v>111555</v>
          </cell>
          <cell r="CY33" t="str">
            <v>Issue</v>
          </cell>
          <cell r="CZ33" t="str">
            <v/>
          </cell>
        </row>
        <row r="34">
          <cell r="A34">
            <v>111705</v>
          </cell>
          <cell r="B34" t="str">
            <v>Tx Plant - Land</v>
          </cell>
          <cell r="C34">
            <v>0</v>
          </cell>
          <cell r="D34">
            <v>0</v>
          </cell>
          <cell r="E34">
            <v>0</v>
          </cell>
          <cell r="F34">
            <v>0</v>
          </cell>
          <cell r="G34">
            <v>0</v>
          </cell>
          <cell r="H34">
            <v>0</v>
          </cell>
          <cell r="I34">
            <v>0</v>
          </cell>
          <cell r="J34">
            <v>0</v>
          </cell>
          <cell r="K34">
            <v>0</v>
          </cell>
          <cell r="M34">
            <v>270516124.99000001</v>
          </cell>
          <cell r="N34">
            <v>0</v>
          </cell>
          <cell r="O34">
            <v>270516124.99000001</v>
          </cell>
          <cell r="P34">
            <v>0</v>
          </cell>
          <cell r="Q34">
            <v>0</v>
          </cell>
          <cell r="R34">
            <v>0</v>
          </cell>
          <cell r="S34">
            <v>0</v>
          </cell>
          <cell r="T34">
            <v>0</v>
          </cell>
          <cell r="U34">
            <v>0</v>
          </cell>
          <cell r="V34">
            <v>270516124.99000001</v>
          </cell>
          <cell r="W34">
            <v>0</v>
          </cell>
          <cell r="X34">
            <v>270516124.99000001</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719628.23</v>
          </cell>
          <cell r="BS34">
            <v>0</v>
          </cell>
          <cell r="BT34">
            <v>719628.23</v>
          </cell>
          <cell r="BU34">
            <v>271235753.22000003</v>
          </cell>
          <cell r="BV34">
            <v>0</v>
          </cell>
          <cell r="BW34">
            <v>271235753.22000003</v>
          </cell>
          <cell r="BX34">
            <v>0</v>
          </cell>
          <cell r="BY34">
            <v>0</v>
          </cell>
          <cell r="BZ34">
            <v>0</v>
          </cell>
          <cell r="CA34">
            <v>0</v>
          </cell>
          <cell r="CB34">
            <v>0</v>
          </cell>
          <cell r="CC34">
            <v>0</v>
          </cell>
          <cell r="CD34">
            <v>0</v>
          </cell>
          <cell r="CE34">
            <v>0</v>
          </cell>
          <cell r="CF34">
            <v>0</v>
          </cell>
          <cell r="CG34">
            <v>0</v>
          </cell>
          <cell r="CH34">
            <v>0</v>
          </cell>
          <cell r="CI34">
            <v>0</v>
          </cell>
          <cell r="CJ34">
            <v>271235753.22000003</v>
          </cell>
          <cell r="CK34">
            <v>0</v>
          </cell>
          <cell r="CL34">
            <v>271235753.22000003</v>
          </cell>
          <cell r="CM34">
            <v>0</v>
          </cell>
          <cell r="CN34">
            <v>0</v>
          </cell>
          <cell r="CO34">
            <v>0</v>
          </cell>
          <cell r="CP34">
            <v>271235753.22000003</v>
          </cell>
          <cell r="CQ34">
            <v>0</v>
          </cell>
          <cell r="CR34">
            <v>271235753.22000003</v>
          </cell>
          <cell r="CS34" t="str">
            <v>111705</v>
          </cell>
          <cell r="CV34" t="str">
            <v/>
          </cell>
          <cell r="CX34">
            <v>111555</v>
          </cell>
          <cell r="CY34" t="str">
            <v>Issue</v>
          </cell>
          <cell r="CZ34" t="str">
            <v/>
          </cell>
        </row>
        <row r="35">
          <cell r="A35">
            <v>111706</v>
          </cell>
          <cell r="B35" t="str">
            <v>Tx Plant - Land Rights</v>
          </cell>
          <cell r="C35">
            <v>0</v>
          </cell>
          <cell r="D35">
            <v>0</v>
          </cell>
          <cell r="E35">
            <v>0</v>
          </cell>
          <cell r="F35">
            <v>0</v>
          </cell>
          <cell r="G35">
            <v>0</v>
          </cell>
          <cell r="H35">
            <v>0</v>
          </cell>
          <cell r="I35">
            <v>0</v>
          </cell>
          <cell r="J35">
            <v>0</v>
          </cell>
          <cell r="K35">
            <v>0</v>
          </cell>
          <cell r="M35">
            <v>222332967.56</v>
          </cell>
          <cell r="N35">
            <v>0</v>
          </cell>
          <cell r="O35">
            <v>222332967.56</v>
          </cell>
          <cell r="P35">
            <v>0</v>
          </cell>
          <cell r="Q35">
            <v>0</v>
          </cell>
          <cell r="R35">
            <v>0</v>
          </cell>
          <cell r="S35">
            <v>0</v>
          </cell>
          <cell r="T35">
            <v>0</v>
          </cell>
          <cell r="U35">
            <v>0</v>
          </cell>
          <cell r="V35">
            <v>222332967.56</v>
          </cell>
          <cell r="W35">
            <v>0</v>
          </cell>
          <cell r="X35">
            <v>222332967.56</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222332967.56</v>
          </cell>
          <cell r="BV35">
            <v>0</v>
          </cell>
          <cell r="BW35">
            <v>222332967.56</v>
          </cell>
          <cell r="BX35">
            <v>0</v>
          </cell>
          <cell r="BY35">
            <v>0</v>
          </cell>
          <cell r="BZ35">
            <v>0</v>
          </cell>
          <cell r="CA35">
            <v>0</v>
          </cell>
          <cell r="CB35">
            <v>0</v>
          </cell>
          <cell r="CC35">
            <v>0</v>
          </cell>
          <cell r="CD35">
            <v>0</v>
          </cell>
          <cell r="CE35">
            <v>0</v>
          </cell>
          <cell r="CF35">
            <v>0</v>
          </cell>
          <cell r="CG35">
            <v>0</v>
          </cell>
          <cell r="CH35">
            <v>0</v>
          </cell>
          <cell r="CI35">
            <v>0</v>
          </cell>
          <cell r="CJ35">
            <v>222332967.56</v>
          </cell>
          <cell r="CK35">
            <v>0</v>
          </cell>
          <cell r="CL35">
            <v>222332967.56</v>
          </cell>
          <cell r="CM35">
            <v>0</v>
          </cell>
          <cell r="CN35">
            <v>0</v>
          </cell>
          <cell r="CO35">
            <v>0</v>
          </cell>
          <cell r="CP35">
            <v>222332967.56</v>
          </cell>
          <cell r="CQ35">
            <v>0</v>
          </cell>
          <cell r="CR35">
            <v>222332967.56</v>
          </cell>
          <cell r="CS35" t="str">
            <v>111706</v>
          </cell>
          <cell r="CV35" t="str">
            <v/>
          </cell>
          <cell r="CX35">
            <v>111555</v>
          </cell>
          <cell r="CY35" t="str">
            <v>Issue</v>
          </cell>
          <cell r="CZ35" t="str">
            <v/>
          </cell>
        </row>
        <row r="36">
          <cell r="A36">
            <v>111708</v>
          </cell>
          <cell r="B36" t="str">
            <v>Tx Plant-Buildings &amp; Fixtures</v>
          </cell>
          <cell r="C36">
            <v>0</v>
          </cell>
          <cell r="D36">
            <v>0</v>
          </cell>
          <cell r="E36">
            <v>0</v>
          </cell>
          <cell r="F36">
            <v>0</v>
          </cell>
          <cell r="G36">
            <v>0</v>
          </cell>
          <cell r="H36">
            <v>0</v>
          </cell>
          <cell r="I36">
            <v>0</v>
          </cell>
          <cell r="J36">
            <v>0</v>
          </cell>
          <cell r="K36">
            <v>0</v>
          </cell>
          <cell r="M36">
            <v>332228398.20999998</v>
          </cell>
          <cell r="N36">
            <v>0</v>
          </cell>
          <cell r="O36">
            <v>332228398.20999998</v>
          </cell>
          <cell r="P36">
            <v>0</v>
          </cell>
          <cell r="Q36">
            <v>0</v>
          </cell>
          <cell r="R36">
            <v>0</v>
          </cell>
          <cell r="S36">
            <v>0</v>
          </cell>
          <cell r="T36">
            <v>0</v>
          </cell>
          <cell r="U36">
            <v>0</v>
          </cell>
          <cell r="V36">
            <v>332228398.20999998</v>
          </cell>
          <cell r="W36">
            <v>0</v>
          </cell>
          <cell r="X36">
            <v>332228398.20999998</v>
          </cell>
          <cell r="Y36">
            <v>0</v>
          </cell>
          <cell r="Z36">
            <v>0</v>
          </cell>
          <cell r="AA36">
            <v>0</v>
          </cell>
          <cell r="AB36">
            <v>130360.51</v>
          </cell>
          <cell r="AC36">
            <v>0</v>
          </cell>
          <cell r="AD36">
            <v>130360.51</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332358758.72000003</v>
          </cell>
          <cell r="BV36">
            <v>0</v>
          </cell>
          <cell r="BW36">
            <v>332358758.72000003</v>
          </cell>
          <cell r="BX36">
            <v>0</v>
          </cell>
          <cell r="BY36">
            <v>0</v>
          </cell>
          <cell r="BZ36">
            <v>0</v>
          </cell>
          <cell r="CA36">
            <v>0</v>
          </cell>
          <cell r="CB36">
            <v>0</v>
          </cell>
          <cell r="CC36">
            <v>0</v>
          </cell>
          <cell r="CD36">
            <v>0</v>
          </cell>
          <cell r="CE36">
            <v>0</v>
          </cell>
          <cell r="CF36">
            <v>0</v>
          </cell>
          <cell r="CG36">
            <v>0</v>
          </cell>
          <cell r="CH36">
            <v>0</v>
          </cell>
          <cell r="CI36">
            <v>0</v>
          </cell>
          <cell r="CJ36">
            <v>332358758.72000003</v>
          </cell>
          <cell r="CK36">
            <v>0</v>
          </cell>
          <cell r="CL36">
            <v>332358758.72000003</v>
          </cell>
          <cell r="CM36">
            <v>0</v>
          </cell>
          <cell r="CN36">
            <v>0</v>
          </cell>
          <cell r="CO36">
            <v>0</v>
          </cell>
          <cell r="CP36">
            <v>332358758.72000003</v>
          </cell>
          <cell r="CQ36">
            <v>0</v>
          </cell>
          <cell r="CR36">
            <v>332358758.72000003</v>
          </cell>
          <cell r="CS36" t="str">
            <v>111708</v>
          </cell>
          <cell r="CV36" t="str">
            <v/>
          </cell>
          <cell r="CX36">
            <v>111555</v>
          </cell>
          <cell r="CY36" t="str">
            <v>Issue</v>
          </cell>
          <cell r="CZ36" t="str">
            <v/>
          </cell>
        </row>
        <row r="37">
          <cell r="A37">
            <v>111715</v>
          </cell>
          <cell r="B37" t="str">
            <v>Tx Plant - Station Equipment</v>
          </cell>
          <cell r="C37">
            <v>0</v>
          </cell>
          <cell r="D37">
            <v>0</v>
          </cell>
          <cell r="E37">
            <v>0</v>
          </cell>
          <cell r="F37">
            <v>0</v>
          </cell>
          <cell r="G37">
            <v>0</v>
          </cell>
          <cell r="H37">
            <v>0</v>
          </cell>
          <cell r="I37">
            <v>0</v>
          </cell>
          <cell r="J37">
            <v>0</v>
          </cell>
          <cell r="K37">
            <v>0</v>
          </cell>
          <cell r="M37">
            <v>4808341193.6000004</v>
          </cell>
          <cell r="N37">
            <v>0</v>
          </cell>
          <cell r="O37">
            <v>4808341193.6000004</v>
          </cell>
          <cell r="P37">
            <v>0</v>
          </cell>
          <cell r="Q37">
            <v>0</v>
          </cell>
          <cell r="R37">
            <v>0</v>
          </cell>
          <cell r="S37">
            <v>0</v>
          </cell>
          <cell r="T37">
            <v>0</v>
          </cell>
          <cell r="U37">
            <v>0</v>
          </cell>
          <cell r="V37">
            <v>4808341193.6000004</v>
          </cell>
          <cell r="W37">
            <v>0</v>
          </cell>
          <cell r="X37">
            <v>4808341193.6000004</v>
          </cell>
          <cell r="Y37">
            <v>0</v>
          </cell>
          <cell r="Z37">
            <v>0</v>
          </cell>
          <cell r="AA37">
            <v>0</v>
          </cell>
          <cell r="AB37">
            <v>2476849.67</v>
          </cell>
          <cell r="AC37">
            <v>0</v>
          </cell>
          <cell r="AD37">
            <v>2476849.67</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4810818043.2700005</v>
          </cell>
          <cell r="BV37">
            <v>0</v>
          </cell>
          <cell r="BW37">
            <v>4810818043.2700005</v>
          </cell>
          <cell r="BX37">
            <v>0</v>
          </cell>
          <cell r="BY37">
            <v>0</v>
          </cell>
          <cell r="BZ37">
            <v>0</v>
          </cell>
          <cell r="CA37">
            <v>0</v>
          </cell>
          <cell r="CB37">
            <v>0</v>
          </cell>
          <cell r="CC37">
            <v>0</v>
          </cell>
          <cell r="CD37">
            <v>0</v>
          </cell>
          <cell r="CE37">
            <v>0</v>
          </cell>
          <cell r="CF37">
            <v>0</v>
          </cell>
          <cell r="CG37">
            <v>0</v>
          </cell>
          <cell r="CH37">
            <v>0</v>
          </cell>
          <cell r="CI37">
            <v>0</v>
          </cell>
          <cell r="CJ37">
            <v>4810818043.2700005</v>
          </cell>
          <cell r="CK37">
            <v>0</v>
          </cell>
          <cell r="CL37">
            <v>4810818043.2700005</v>
          </cell>
          <cell r="CM37">
            <v>0</v>
          </cell>
          <cell r="CN37">
            <v>0</v>
          </cell>
          <cell r="CO37">
            <v>0</v>
          </cell>
          <cell r="CP37">
            <v>4810818043.2700005</v>
          </cell>
          <cell r="CQ37">
            <v>0</v>
          </cell>
          <cell r="CR37">
            <v>4810818043.2700005</v>
          </cell>
          <cell r="CS37" t="str">
            <v>111715</v>
          </cell>
          <cell r="CV37" t="str">
            <v/>
          </cell>
          <cell r="CX37">
            <v>111555</v>
          </cell>
          <cell r="CY37" t="str">
            <v>Issue</v>
          </cell>
          <cell r="CZ37" t="str">
            <v/>
          </cell>
        </row>
        <row r="38">
          <cell r="A38">
            <v>111720</v>
          </cell>
          <cell r="B38" t="str">
            <v>Tx Plant-Towers &amp; Fixtures</v>
          </cell>
          <cell r="C38">
            <v>0</v>
          </cell>
          <cell r="D38">
            <v>0</v>
          </cell>
          <cell r="E38">
            <v>0</v>
          </cell>
          <cell r="F38">
            <v>0</v>
          </cell>
          <cell r="G38">
            <v>0</v>
          </cell>
          <cell r="H38">
            <v>0</v>
          </cell>
          <cell r="I38">
            <v>0</v>
          </cell>
          <cell r="J38">
            <v>0</v>
          </cell>
          <cell r="K38">
            <v>0</v>
          </cell>
          <cell r="M38">
            <v>1718019009.96</v>
          </cell>
          <cell r="N38">
            <v>0</v>
          </cell>
          <cell r="O38">
            <v>1718019009.96</v>
          </cell>
          <cell r="P38">
            <v>0</v>
          </cell>
          <cell r="Q38">
            <v>0</v>
          </cell>
          <cell r="R38">
            <v>0</v>
          </cell>
          <cell r="S38">
            <v>0</v>
          </cell>
          <cell r="T38">
            <v>0</v>
          </cell>
          <cell r="U38">
            <v>0</v>
          </cell>
          <cell r="V38">
            <v>1718019009.96</v>
          </cell>
          <cell r="W38">
            <v>0</v>
          </cell>
          <cell r="X38">
            <v>1718019009.96</v>
          </cell>
          <cell r="Y38">
            <v>0</v>
          </cell>
          <cell r="Z38">
            <v>0</v>
          </cell>
          <cell r="AA38">
            <v>0</v>
          </cell>
          <cell r="AB38">
            <v>5210094.24</v>
          </cell>
          <cell r="AC38">
            <v>0</v>
          </cell>
          <cell r="AD38">
            <v>5210094.24</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1723229104.2</v>
          </cell>
          <cell r="BV38">
            <v>0</v>
          </cell>
          <cell r="BW38">
            <v>1723229104.2</v>
          </cell>
          <cell r="BX38">
            <v>0</v>
          </cell>
          <cell r="BY38">
            <v>0</v>
          </cell>
          <cell r="BZ38">
            <v>0</v>
          </cell>
          <cell r="CA38">
            <v>0</v>
          </cell>
          <cell r="CB38">
            <v>0</v>
          </cell>
          <cell r="CC38">
            <v>0</v>
          </cell>
          <cell r="CD38">
            <v>0</v>
          </cell>
          <cell r="CE38">
            <v>0</v>
          </cell>
          <cell r="CF38">
            <v>0</v>
          </cell>
          <cell r="CG38">
            <v>0</v>
          </cell>
          <cell r="CH38">
            <v>0</v>
          </cell>
          <cell r="CI38">
            <v>0</v>
          </cell>
          <cell r="CJ38">
            <v>1723229104.2</v>
          </cell>
          <cell r="CK38">
            <v>0</v>
          </cell>
          <cell r="CL38">
            <v>1723229104.2</v>
          </cell>
          <cell r="CM38">
            <v>0</v>
          </cell>
          <cell r="CN38">
            <v>0</v>
          </cell>
          <cell r="CO38">
            <v>0</v>
          </cell>
          <cell r="CP38">
            <v>1723229104.2</v>
          </cell>
          <cell r="CQ38">
            <v>0</v>
          </cell>
          <cell r="CR38">
            <v>1723229104.2</v>
          </cell>
          <cell r="CS38" t="str">
            <v>111720</v>
          </cell>
          <cell r="CV38" t="str">
            <v/>
          </cell>
          <cell r="CX38">
            <v>111555</v>
          </cell>
          <cell r="CY38" t="str">
            <v>Issue</v>
          </cell>
          <cell r="CZ38" t="str">
            <v/>
          </cell>
        </row>
        <row r="39">
          <cell r="A39">
            <v>111730</v>
          </cell>
          <cell r="B39" t="str">
            <v>Tx Plant-Overhd Conductors&amp;Dev</v>
          </cell>
          <cell r="C39">
            <v>0</v>
          </cell>
          <cell r="D39">
            <v>0</v>
          </cell>
          <cell r="E39">
            <v>0</v>
          </cell>
          <cell r="F39">
            <v>0</v>
          </cell>
          <cell r="G39">
            <v>0</v>
          </cell>
          <cell r="H39">
            <v>0</v>
          </cell>
          <cell r="I39">
            <v>0</v>
          </cell>
          <cell r="J39">
            <v>0</v>
          </cell>
          <cell r="K39">
            <v>0</v>
          </cell>
          <cell r="M39">
            <v>1311290001.97</v>
          </cell>
          <cell r="N39">
            <v>0</v>
          </cell>
          <cell r="O39">
            <v>1311290001.97</v>
          </cell>
          <cell r="P39">
            <v>0</v>
          </cell>
          <cell r="Q39">
            <v>0</v>
          </cell>
          <cell r="R39">
            <v>0</v>
          </cell>
          <cell r="S39">
            <v>0</v>
          </cell>
          <cell r="T39">
            <v>0</v>
          </cell>
          <cell r="U39">
            <v>0</v>
          </cell>
          <cell r="V39">
            <v>1311290001.97</v>
          </cell>
          <cell r="W39">
            <v>0</v>
          </cell>
          <cell r="X39">
            <v>1311290001.97</v>
          </cell>
          <cell r="Y39">
            <v>0</v>
          </cell>
          <cell r="Z39">
            <v>0</v>
          </cell>
          <cell r="AA39">
            <v>0</v>
          </cell>
          <cell r="AB39">
            <v>3473396.16</v>
          </cell>
          <cell r="AC39">
            <v>0</v>
          </cell>
          <cell r="AD39">
            <v>3473396.16</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1314763398.1300001</v>
          </cell>
          <cell r="BV39">
            <v>0</v>
          </cell>
          <cell r="BW39">
            <v>1314763398.1300001</v>
          </cell>
          <cell r="BX39">
            <v>0</v>
          </cell>
          <cell r="BY39">
            <v>0</v>
          </cell>
          <cell r="BZ39">
            <v>0</v>
          </cell>
          <cell r="CA39">
            <v>0</v>
          </cell>
          <cell r="CB39">
            <v>0</v>
          </cell>
          <cell r="CC39">
            <v>0</v>
          </cell>
          <cell r="CD39">
            <v>0</v>
          </cell>
          <cell r="CE39">
            <v>0</v>
          </cell>
          <cell r="CF39">
            <v>0</v>
          </cell>
          <cell r="CG39">
            <v>0</v>
          </cell>
          <cell r="CH39">
            <v>0</v>
          </cell>
          <cell r="CI39">
            <v>0</v>
          </cell>
          <cell r="CJ39">
            <v>1314763398.1300001</v>
          </cell>
          <cell r="CK39">
            <v>0</v>
          </cell>
          <cell r="CL39">
            <v>1314763398.1300001</v>
          </cell>
          <cell r="CM39">
            <v>0</v>
          </cell>
          <cell r="CN39">
            <v>0</v>
          </cell>
          <cell r="CO39">
            <v>0</v>
          </cell>
          <cell r="CP39">
            <v>1314763398.1300001</v>
          </cell>
          <cell r="CQ39">
            <v>0</v>
          </cell>
          <cell r="CR39">
            <v>1314763398.1300001</v>
          </cell>
          <cell r="CS39" t="str">
            <v>111730</v>
          </cell>
          <cell r="CV39" t="str">
            <v/>
          </cell>
          <cell r="CX39">
            <v>111555</v>
          </cell>
          <cell r="CY39" t="str">
            <v>Issue</v>
          </cell>
          <cell r="CZ39" t="str">
            <v/>
          </cell>
        </row>
        <row r="40">
          <cell r="A40">
            <v>111735</v>
          </cell>
          <cell r="B40" t="str">
            <v>Tx Plant-Underground Conduit</v>
          </cell>
          <cell r="C40">
            <v>0</v>
          </cell>
          <cell r="D40">
            <v>0</v>
          </cell>
          <cell r="E40">
            <v>0</v>
          </cell>
          <cell r="F40">
            <v>0</v>
          </cell>
          <cell r="G40">
            <v>0</v>
          </cell>
          <cell r="H40">
            <v>0</v>
          </cell>
          <cell r="I40">
            <v>0</v>
          </cell>
          <cell r="J40">
            <v>0</v>
          </cell>
          <cell r="K40">
            <v>0</v>
          </cell>
          <cell r="M40">
            <v>265649461.19</v>
          </cell>
          <cell r="N40">
            <v>0</v>
          </cell>
          <cell r="O40">
            <v>265649461.19</v>
          </cell>
          <cell r="P40">
            <v>0</v>
          </cell>
          <cell r="Q40">
            <v>0</v>
          </cell>
          <cell r="R40">
            <v>0</v>
          </cell>
          <cell r="S40">
            <v>0</v>
          </cell>
          <cell r="T40">
            <v>0</v>
          </cell>
          <cell r="U40">
            <v>0</v>
          </cell>
          <cell r="V40">
            <v>265649461.19</v>
          </cell>
          <cell r="W40">
            <v>0</v>
          </cell>
          <cell r="X40">
            <v>265649461.19</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265649461.19</v>
          </cell>
          <cell r="BV40">
            <v>0</v>
          </cell>
          <cell r="BW40">
            <v>265649461.19</v>
          </cell>
          <cell r="BX40">
            <v>0</v>
          </cell>
          <cell r="BY40">
            <v>0</v>
          </cell>
          <cell r="BZ40">
            <v>0</v>
          </cell>
          <cell r="CA40">
            <v>0</v>
          </cell>
          <cell r="CB40">
            <v>0</v>
          </cell>
          <cell r="CC40">
            <v>0</v>
          </cell>
          <cell r="CD40">
            <v>0</v>
          </cell>
          <cell r="CE40">
            <v>0</v>
          </cell>
          <cell r="CF40">
            <v>0</v>
          </cell>
          <cell r="CG40">
            <v>0</v>
          </cell>
          <cell r="CH40">
            <v>0</v>
          </cell>
          <cell r="CI40">
            <v>0</v>
          </cell>
          <cell r="CJ40">
            <v>265649461.19</v>
          </cell>
          <cell r="CK40">
            <v>0</v>
          </cell>
          <cell r="CL40">
            <v>265649461.19</v>
          </cell>
          <cell r="CM40">
            <v>0</v>
          </cell>
          <cell r="CN40">
            <v>0</v>
          </cell>
          <cell r="CO40">
            <v>0</v>
          </cell>
          <cell r="CP40">
            <v>265649461.19</v>
          </cell>
          <cell r="CQ40">
            <v>0</v>
          </cell>
          <cell r="CR40">
            <v>265649461.19</v>
          </cell>
          <cell r="CS40" t="str">
            <v>111735</v>
          </cell>
          <cell r="CV40" t="str">
            <v/>
          </cell>
          <cell r="CX40">
            <v>111555</v>
          </cell>
          <cell r="CY40" t="str">
            <v>Issue</v>
          </cell>
          <cell r="CZ40" t="str">
            <v/>
          </cell>
        </row>
        <row r="41">
          <cell r="A41">
            <v>111740</v>
          </cell>
          <cell r="B41" t="str">
            <v>Tx Plant-Undrgrnd Condctrs&amp;Dev</v>
          </cell>
          <cell r="C41">
            <v>0</v>
          </cell>
          <cell r="D41">
            <v>0</v>
          </cell>
          <cell r="E41">
            <v>0</v>
          </cell>
          <cell r="F41">
            <v>0</v>
          </cell>
          <cell r="G41">
            <v>0</v>
          </cell>
          <cell r="H41">
            <v>0</v>
          </cell>
          <cell r="I41">
            <v>0</v>
          </cell>
          <cell r="J41">
            <v>0</v>
          </cell>
          <cell r="K41">
            <v>0</v>
          </cell>
          <cell r="M41">
            <v>51954531.100000001</v>
          </cell>
          <cell r="N41">
            <v>0</v>
          </cell>
          <cell r="O41">
            <v>51954531.100000001</v>
          </cell>
          <cell r="P41">
            <v>0</v>
          </cell>
          <cell r="Q41">
            <v>0</v>
          </cell>
          <cell r="R41">
            <v>0</v>
          </cell>
          <cell r="S41">
            <v>0</v>
          </cell>
          <cell r="T41">
            <v>0</v>
          </cell>
          <cell r="U41">
            <v>0</v>
          </cell>
          <cell r="V41">
            <v>51954531.100000001</v>
          </cell>
          <cell r="W41">
            <v>0</v>
          </cell>
          <cell r="X41">
            <v>51954531.100000001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51954531.100000001</v>
          </cell>
          <cell r="BV41">
            <v>0</v>
          </cell>
          <cell r="BW41">
            <v>51954531.100000001</v>
          </cell>
          <cell r="BX41">
            <v>0</v>
          </cell>
          <cell r="BY41">
            <v>0</v>
          </cell>
          <cell r="BZ41">
            <v>0</v>
          </cell>
          <cell r="CA41">
            <v>0</v>
          </cell>
          <cell r="CB41">
            <v>0</v>
          </cell>
          <cell r="CC41">
            <v>0</v>
          </cell>
          <cell r="CD41">
            <v>0</v>
          </cell>
          <cell r="CE41">
            <v>0</v>
          </cell>
          <cell r="CF41">
            <v>0</v>
          </cell>
          <cell r="CG41">
            <v>0</v>
          </cell>
          <cell r="CH41">
            <v>0</v>
          </cell>
          <cell r="CI41">
            <v>0</v>
          </cell>
          <cell r="CJ41">
            <v>51954531.100000001</v>
          </cell>
          <cell r="CK41">
            <v>0</v>
          </cell>
          <cell r="CL41">
            <v>51954531.100000001</v>
          </cell>
          <cell r="CM41">
            <v>0</v>
          </cell>
          <cell r="CN41">
            <v>0</v>
          </cell>
          <cell r="CO41">
            <v>0</v>
          </cell>
          <cell r="CP41">
            <v>51954531.100000001</v>
          </cell>
          <cell r="CQ41">
            <v>0</v>
          </cell>
          <cell r="CR41">
            <v>51954531.100000001</v>
          </cell>
          <cell r="CS41" t="str">
            <v>111740</v>
          </cell>
          <cell r="CV41" t="str">
            <v/>
          </cell>
          <cell r="CX41">
            <v>111555</v>
          </cell>
          <cell r="CY41" t="str">
            <v>Issue</v>
          </cell>
          <cell r="CZ41" t="str">
            <v/>
          </cell>
        </row>
        <row r="42">
          <cell r="A42">
            <v>111745</v>
          </cell>
          <cell r="B42" t="str">
            <v>Tx Plant - Roads &amp; Trails</v>
          </cell>
          <cell r="C42">
            <v>0</v>
          </cell>
          <cell r="D42">
            <v>0</v>
          </cell>
          <cell r="E42">
            <v>0</v>
          </cell>
          <cell r="F42">
            <v>0</v>
          </cell>
          <cell r="G42">
            <v>0</v>
          </cell>
          <cell r="H42">
            <v>0</v>
          </cell>
          <cell r="I42">
            <v>0</v>
          </cell>
          <cell r="J42">
            <v>0</v>
          </cell>
          <cell r="K42">
            <v>0</v>
          </cell>
          <cell r="M42">
            <v>180327817.49000001</v>
          </cell>
          <cell r="N42">
            <v>0</v>
          </cell>
          <cell r="O42">
            <v>180327817.49000001</v>
          </cell>
          <cell r="P42">
            <v>0</v>
          </cell>
          <cell r="Q42">
            <v>0</v>
          </cell>
          <cell r="R42">
            <v>0</v>
          </cell>
          <cell r="S42">
            <v>0</v>
          </cell>
          <cell r="T42">
            <v>0</v>
          </cell>
          <cell r="U42">
            <v>0</v>
          </cell>
          <cell r="V42">
            <v>180327817.49000001</v>
          </cell>
          <cell r="W42">
            <v>0</v>
          </cell>
          <cell r="X42">
            <v>180327817.49000001</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180327817.49000001</v>
          </cell>
          <cell r="BV42">
            <v>0</v>
          </cell>
          <cell r="BW42">
            <v>180327817.49000001</v>
          </cell>
          <cell r="BX42">
            <v>0</v>
          </cell>
          <cell r="BY42">
            <v>0</v>
          </cell>
          <cell r="BZ42">
            <v>0</v>
          </cell>
          <cell r="CA42">
            <v>0</v>
          </cell>
          <cell r="CB42">
            <v>0</v>
          </cell>
          <cell r="CC42">
            <v>0</v>
          </cell>
          <cell r="CD42">
            <v>0</v>
          </cell>
          <cell r="CE42">
            <v>0</v>
          </cell>
          <cell r="CF42">
            <v>0</v>
          </cell>
          <cell r="CG42">
            <v>0</v>
          </cell>
          <cell r="CH42">
            <v>0</v>
          </cell>
          <cell r="CI42">
            <v>0</v>
          </cell>
          <cell r="CJ42">
            <v>180327817.49000001</v>
          </cell>
          <cell r="CK42">
            <v>0</v>
          </cell>
          <cell r="CL42">
            <v>180327817.49000001</v>
          </cell>
          <cell r="CM42">
            <v>0</v>
          </cell>
          <cell r="CN42">
            <v>0</v>
          </cell>
          <cell r="CO42">
            <v>0</v>
          </cell>
          <cell r="CP42">
            <v>180327817.49000001</v>
          </cell>
          <cell r="CQ42">
            <v>0</v>
          </cell>
          <cell r="CR42">
            <v>180327817.49000001</v>
          </cell>
          <cell r="CS42" t="str">
            <v>111745</v>
          </cell>
          <cell r="CV42" t="str">
            <v/>
          </cell>
          <cell r="CX42">
            <v>111555</v>
          </cell>
          <cell r="CY42" t="str">
            <v>Issue</v>
          </cell>
          <cell r="CZ42" t="str">
            <v/>
          </cell>
        </row>
        <row r="43">
          <cell r="A43">
            <v>111805</v>
          </cell>
          <cell r="B43" t="str">
            <v>Dx Plant - Land</v>
          </cell>
          <cell r="C43">
            <v>0</v>
          </cell>
          <cell r="D43">
            <v>0</v>
          </cell>
          <cell r="E43">
            <v>0</v>
          </cell>
          <cell r="F43">
            <v>0</v>
          </cell>
          <cell r="G43">
            <v>0</v>
          </cell>
          <cell r="H43">
            <v>0</v>
          </cell>
          <cell r="I43">
            <v>0</v>
          </cell>
          <cell r="J43">
            <v>0</v>
          </cell>
          <cell r="K43">
            <v>0</v>
          </cell>
          <cell r="M43">
            <v>0</v>
          </cell>
          <cell r="N43">
            <v>0</v>
          </cell>
          <cell r="O43">
            <v>0</v>
          </cell>
          <cell r="P43">
            <v>58606906.840000004</v>
          </cell>
          <cell r="Q43">
            <v>0</v>
          </cell>
          <cell r="R43">
            <v>58606906.840000004</v>
          </cell>
          <cell r="S43">
            <v>0</v>
          </cell>
          <cell r="T43">
            <v>0</v>
          </cell>
          <cell r="U43">
            <v>0</v>
          </cell>
          <cell r="V43">
            <v>58606906.840000004</v>
          </cell>
          <cell r="W43">
            <v>0</v>
          </cell>
          <cell r="X43">
            <v>58606906.840000004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235467.82</v>
          </cell>
          <cell r="BS43">
            <v>0</v>
          </cell>
          <cell r="BT43">
            <v>235467.82</v>
          </cell>
          <cell r="BU43">
            <v>58842374.660000004</v>
          </cell>
          <cell r="BV43">
            <v>0</v>
          </cell>
          <cell r="BW43">
            <v>58842374.660000004</v>
          </cell>
          <cell r="BX43">
            <v>0</v>
          </cell>
          <cell r="BY43">
            <v>0</v>
          </cell>
          <cell r="BZ43">
            <v>0</v>
          </cell>
          <cell r="CA43">
            <v>0</v>
          </cell>
          <cell r="CB43">
            <v>0</v>
          </cell>
          <cell r="CC43">
            <v>0</v>
          </cell>
          <cell r="CD43">
            <v>0</v>
          </cell>
          <cell r="CE43">
            <v>0</v>
          </cell>
          <cell r="CF43">
            <v>0</v>
          </cell>
          <cell r="CG43">
            <v>294456.43</v>
          </cell>
          <cell r="CH43">
            <v>0</v>
          </cell>
          <cell r="CI43">
            <v>294456.43</v>
          </cell>
          <cell r="CJ43">
            <v>59136831.090000004</v>
          </cell>
          <cell r="CK43">
            <v>0</v>
          </cell>
          <cell r="CL43">
            <v>59136831.090000004</v>
          </cell>
          <cell r="CM43">
            <v>0</v>
          </cell>
          <cell r="CN43">
            <v>0</v>
          </cell>
          <cell r="CO43">
            <v>0</v>
          </cell>
          <cell r="CP43">
            <v>59136831.090000004</v>
          </cell>
          <cell r="CQ43">
            <v>0</v>
          </cell>
          <cell r="CR43">
            <v>59136831.090000004</v>
          </cell>
          <cell r="CS43" t="str">
            <v>111805</v>
          </cell>
          <cell r="CV43" t="str">
            <v/>
          </cell>
          <cell r="CX43">
            <v>111555</v>
          </cell>
          <cell r="CY43" t="str">
            <v>Issue</v>
          </cell>
          <cell r="CZ43" t="str">
            <v/>
          </cell>
        </row>
        <row r="44">
          <cell r="A44">
            <v>111806</v>
          </cell>
          <cell r="B44" t="str">
            <v>Dx Plant - Land Rights</v>
          </cell>
          <cell r="C44">
            <v>0</v>
          </cell>
          <cell r="D44">
            <v>0</v>
          </cell>
          <cell r="E44">
            <v>0</v>
          </cell>
          <cell r="F44">
            <v>0</v>
          </cell>
          <cell r="G44">
            <v>0</v>
          </cell>
          <cell r="H44">
            <v>0</v>
          </cell>
          <cell r="I44">
            <v>0</v>
          </cell>
          <cell r="J44">
            <v>0</v>
          </cell>
          <cell r="K44">
            <v>0</v>
          </cell>
          <cell r="M44">
            <v>0</v>
          </cell>
          <cell r="N44">
            <v>0</v>
          </cell>
          <cell r="O44">
            <v>0</v>
          </cell>
          <cell r="P44">
            <v>230734425.31</v>
          </cell>
          <cell r="Q44">
            <v>0</v>
          </cell>
          <cell r="R44">
            <v>230734425.31</v>
          </cell>
          <cell r="S44">
            <v>0</v>
          </cell>
          <cell r="T44">
            <v>0</v>
          </cell>
          <cell r="U44">
            <v>0</v>
          </cell>
          <cell r="V44">
            <v>230734425.31</v>
          </cell>
          <cell r="W44">
            <v>0</v>
          </cell>
          <cell r="X44">
            <v>230734425.31</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230734425.31</v>
          </cell>
          <cell r="BV44">
            <v>0</v>
          </cell>
          <cell r="BW44">
            <v>230734425.31</v>
          </cell>
          <cell r="BX44">
            <v>0</v>
          </cell>
          <cell r="BY44">
            <v>0</v>
          </cell>
          <cell r="BZ44">
            <v>0</v>
          </cell>
          <cell r="CA44">
            <v>0</v>
          </cell>
          <cell r="CB44">
            <v>0</v>
          </cell>
          <cell r="CC44">
            <v>0</v>
          </cell>
          <cell r="CD44">
            <v>0</v>
          </cell>
          <cell r="CE44">
            <v>0</v>
          </cell>
          <cell r="CF44">
            <v>0</v>
          </cell>
          <cell r="CG44">
            <v>230622.44</v>
          </cell>
          <cell r="CH44">
            <v>0</v>
          </cell>
          <cell r="CI44">
            <v>230622.44</v>
          </cell>
          <cell r="CJ44">
            <v>230965047.75</v>
          </cell>
          <cell r="CK44">
            <v>0</v>
          </cell>
          <cell r="CL44">
            <v>230965047.75</v>
          </cell>
          <cell r="CM44">
            <v>0</v>
          </cell>
          <cell r="CN44">
            <v>0</v>
          </cell>
          <cell r="CO44">
            <v>0</v>
          </cell>
          <cell r="CP44">
            <v>230965047.75</v>
          </cell>
          <cell r="CQ44">
            <v>0</v>
          </cell>
          <cell r="CR44">
            <v>230965047.75</v>
          </cell>
          <cell r="CS44" t="str">
            <v>111806</v>
          </cell>
          <cell r="CV44" t="str">
            <v/>
          </cell>
          <cell r="CX44">
            <v>111555</v>
          </cell>
          <cell r="CY44" t="str">
            <v>Issue</v>
          </cell>
          <cell r="CZ44" t="str">
            <v/>
          </cell>
        </row>
        <row r="45">
          <cell r="A45">
            <v>111808</v>
          </cell>
          <cell r="B45" t="str">
            <v>Dx Plant-Buildings &amp; Fixtures</v>
          </cell>
          <cell r="C45">
            <v>0</v>
          </cell>
          <cell r="D45">
            <v>0</v>
          </cell>
          <cell r="E45">
            <v>0</v>
          </cell>
          <cell r="F45">
            <v>0</v>
          </cell>
          <cell r="G45">
            <v>0</v>
          </cell>
          <cell r="H45">
            <v>0</v>
          </cell>
          <cell r="I45">
            <v>0</v>
          </cell>
          <cell r="J45">
            <v>0</v>
          </cell>
          <cell r="K45">
            <v>0</v>
          </cell>
          <cell r="M45">
            <v>0</v>
          </cell>
          <cell r="N45">
            <v>0</v>
          </cell>
          <cell r="O45">
            <v>0</v>
          </cell>
          <cell r="P45">
            <v>5723392.96</v>
          </cell>
          <cell r="Q45">
            <v>0</v>
          </cell>
          <cell r="R45">
            <v>5723392.96</v>
          </cell>
          <cell r="S45">
            <v>0</v>
          </cell>
          <cell r="T45">
            <v>0</v>
          </cell>
          <cell r="U45">
            <v>0</v>
          </cell>
          <cell r="V45">
            <v>5723392.96</v>
          </cell>
          <cell r="W45">
            <v>0</v>
          </cell>
          <cell r="X45">
            <v>5723392.96</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5723392.96</v>
          </cell>
          <cell r="BV45">
            <v>0</v>
          </cell>
          <cell r="BW45">
            <v>5723392.96</v>
          </cell>
          <cell r="BX45">
            <v>0</v>
          </cell>
          <cell r="BY45">
            <v>0</v>
          </cell>
          <cell r="BZ45">
            <v>0</v>
          </cell>
          <cell r="CA45">
            <v>0</v>
          </cell>
          <cell r="CB45">
            <v>0</v>
          </cell>
          <cell r="CC45">
            <v>0</v>
          </cell>
          <cell r="CD45">
            <v>0</v>
          </cell>
          <cell r="CE45">
            <v>0</v>
          </cell>
          <cell r="CF45">
            <v>0</v>
          </cell>
          <cell r="CG45">
            <v>0</v>
          </cell>
          <cell r="CH45">
            <v>0</v>
          </cell>
          <cell r="CI45">
            <v>0</v>
          </cell>
          <cell r="CJ45">
            <v>5723392.96</v>
          </cell>
          <cell r="CK45">
            <v>0</v>
          </cell>
          <cell r="CL45">
            <v>5723392.96</v>
          </cell>
          <cell r="CM45">
            <v>0</v>
          </cell>
          <cell r="CN45">
            <v>0</v>
          </cell>
          <cell r="CO45">
            <v>0</v>
          </cell>
          <cell r="CP45">
            <v>5723392.96</v>
          </cell>
          <cell r="CQ45">
            <v>0</v>
          </cell>
          <cell r="CR45">
            <v>5723392.96</v>
          </cell>
          <cell r="CS45" t="str">
            <v>111808</v>
          </cell>
          <cell r="CV45" t="str">
            <v/>
          </cell>
          <cell r="CX45">
            <v>111555</v>
          </cell>
          <cell r="CY45" t="str">
            <v>Issue</v>
          </cell>
          <cell r="CZ45" t="str">
            <v/>
          </cell>
        </row>
        <row r="46">
          <cell r="A46">
            <v>111815</v>
          </cell>
          <cell r="B46" t="str">
            <v>DxPlant-Trnsf Stn Eqp abv 50kv</v>
          </cell>
          <cell r="C46">
            <v>0</v>
          </cell>
          <cell r="D46">
            <v>0</v>
          </cell>
          <cell r="E46">
            <v>0</v>
          </cell>
          <cell r="F46">
            <v>0</v>
          </cell>
          <cell r="G46">
            <v>0</v>
          </cell>
          <cell r="H46">
            <v>0</v>
          </cell>
          <cell r="I46">
            <v>0</v>
          </cell>
          <cell r="J46">
            <v>0</v>
          </cell>
          <cell r="K46">
            <v>0</v>
          </cell>
          <cell r="M46">
            <v>0</v>
          </cell>
          <cell r="N46">
            <v>0</v>
          </cell>
          <cell r="O46">
            <v>0</v>
          </cell>
          <cell r="P46">
            <v>107371488.54000001</v>
          </cell>
          <cell r="Q46">
            <v>0</v>
          </cell>
          <cell r="R46">
            <v>107371488.54000001</v>
          </cell>
          <cell r="S46">
            <v>0</v>
          </cell>
          <cell r="T46">
            <v>0</v>
          </cell>
          <cell r="U46">
            <v>0</v>
          </cell>
          <cell r="V46">
            <v>107371488.54000001</v>
          </cell>
          <cell r="W46">
            <v>0</v>
          </cell>
          <cell r="X46">
            <v>107371488.54000001</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107371488.54000001</v>
          </cell>
          <cell r="BV46">
            <v>0</v>
          </cell>
          <cell r="BW46">
            <v>107371488.54000001</v>
          </cell>
          <cell r="BX46">
            <v>0</v>
          </cell>
          <cell r="BY46">
            <v>0</v>
          </cell>
          <cell r="BZ46">
            <v>0</v>
          </cell>
          <cell r="CA46">
            <v>0</v>
          </cell>
          <cell r="CB46">
            <v>0</v>
          </cell>
          <cell r="CC46">
            <v>0</v>
          </cell>
          <cell r="CD46">
            <v>0</v>
          </cell>
          <cell r="CE46">
            <v>0</v>
          </cell>
          <cell r="CF46">
            <v>0</v>
          </cell>
          <cell r="CG46">
            <v>0</v>
          </cell>
          <cell r="CH46">
            <v>0</v>
          </cell>
          <cell r="CI46">
            <v>0</v>
          </cell>
          <cell r="CJ46">
            <v>107371488.54000001</v>
          </cell>
          <cell r="CK46">
            <v>0</v>
          </cell>
          <cell r="CL46">
            <v>107371488.54000001</v>
          </cell>
          <cell r="CM46">
            <v>0</v>
          </cell>
          <cell r="CN46">
            <v>0</v>
          </cell>
          <cell r="CO46">
            <v>0</v>
          </cell>
          <cell r="CP46">
            <v>107371488.54000001</v>
          </cell>
          <cell r="CQ46">
            <v>0</v>
          </cell>
          <cell r="CR46">
            <v>107371488.54000001</v>
          </cell>
          <cell r="CS46" t="str">
            <v>111815</v>
          </cell>
          <cell r="CV46" t="str">
            <v/>
          </cell>
          <cell r="CX46">
            <v>111555</v>
          </cell>
          <cell r="CY46" t="str">
            <v>Issue</v>
          </cell>
          <cell r="CZ46" t="str">
            <v/>
          </cell>
        </row>
        <row r="47">
          <cell r="A47">
            <v>111820</v>
          </cell>
          <cell r="B47" t="str">
            <v>Dx Plant-Dist Stn Eq Below50kv</v>
          </cell>
          <cell r="C47">
            <v>0</v>
          </cell>
          <cell r="D47">
            <v>0</v>
          </cell>
          <cell r="E47">
            <v>0</v>
          </cell>
          <cell r="F47">
            <v>0</v>
          </cell>
          <cell r="G47">
            <v>0</v>
          </cell>
          <cell r="H47">
            <v>0</v>
          </cell>
          <cell r="I47">
            <v>0</v>
          </cell>
          <cell r="J47">
            <v>0</v>
          </cell>
          <cell r="K47">
            <v>0</v>
          </cell>
          <cell r="M47">
            <v>0</v>
          </cell>
          <cell r="N47">
            <v>0</v>
          </cell>
          <cell r="O47">
            <v>0</v>
          </cell>
          <cell r="P47">
            <v>318952452.57999998</v>
          </cell>
          <cell r="Q47">
            <v>0</v>
          </cell>
          <cell r="R47">
            <v>318952452.57999998</v>
          </cell>
          <cell r="S47">
            <v>0</v>
          </cell>
          <cell r="T47">
            <v>0</v>
          </cell>
          <cell r="U47">
            <v>0</v>
          </cell>
          <cell r="V47">
            <v>318952452.57999998</v>
          </cell>
          <cell r="W47">
            <v>0</v>
          </cell>
          <cell r="X47">
            <v>318952452.57999998</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318952452.57999998</v>
          </cell>
          <cell r="BV47">
            <v>0</v>
          </cell>
          <cell r="BW47">
            <v>318952452.57999998</v>
          </cell>
          <cell r="BX47">
            <v>0</v>
          </cell>
          <cell r="BY47">
            <v>0</v>
          </cell>
          <cell r="BZ47">
            <v>0</v>
          </cell>
          <cell r="CA47">
            <v>0</v>
          </cell>
          <cell r="CB47">
            <v>0</v>
          </cell>
          <cell r="CC47">
            <v>0</v>
          </cell>
          <cell r="CD47">
            <v>0</v>
          </cell>
          <cell r="CE47">
            <v>0</v>
          </cell>
          <cell r="CF47">
            <v>0</v>
          </cell>
          <cell r="CG47">
            <v>0</v>
          </cell>
          <cell r="CH47">
            <v>0</v>
          </cell>
          <cell r="CI47">
            <v>0</v>
          </cell>
          <cell r="CJ47">
            <v>318952452.57999998</v>
          </cell>
          <cell r="CK47">
            <v>0</v>
          </cell>
          <cell r="CL47">
            <v>318952452.57999998</v>
          </cell>
          <cell r="CM47">
            <v>0</v>
          </cell>
          <cell r="CN47">
            <v>0</v>
          </cell>
          <cell r="CO47">
            <v>0</v>
          </cell>
          <cell r="CP47">
            <v>318952452.57999998</v>
          </cell>
          <cell r="CQ47">
            <v>0</v>
          </cell>
          <cell r="CR47">
            <v>318952452.57999998</v>
          </cell>
          <cell r="CS47" t="str">
            <v>111820</v>
          </cell>
          <cell r="CV47" t="str">
            <v/>
          </cell>
          <cell r="CX47">
            <v>111555</v>
          </cell>
          <cell r="CY47" t="str">
            <v>Issue</v>
          </cell>
          <cell r="CZ47" t="str">
            <v/>
          </cell>
        </row>
        <row r="48">
          <cell r="A48">
            <v>111830</v>
          </cell>
          <cell r="B48" t="str">
            <v>Dx Plant-Poles,Tower&amp;Fixtures</v>
          </cell>
          <cell r="C48">
            <v>0</v>
          </cell>
          <cell r="D48">
            <v>0</v>
          </cell>
          <cell r="E48">
            <v>0</v>
          </cell>
          <cell r="F48">
            <v>0</v>
          </cell>
          <cell r="G48">
            <v>0</v>
          </cell>
          <cell r="H48">
            <v>0</v>
          </cell>
          <cell r="I48">
            <v>0</v>
          </cell>
          <cell r="J48">
            <v>0</v>
          </cell>
          <cell r="K48">
            <v>0</v>
          </cell>
          <cell r="M48">
            <v>0</v>
          </cell>
          <cell r="N48">
            <v>0</v>
          </cell>
          <cell r="O48">
            <v>0</v>
          </cell>
          <cell r="P48">
            <v>1822881019.825</v>
          </cell>
          <cell r="Q48">
            <v>0</v>
          </cell>
          <cell r="R48">
            <v>1822881019.825</v>
          </cell>
          <cell r="S48">
            <v>0</v>
          </cell>
          <cell r="T48">
            <v>0</v>
          </cell>
          <cell r="U48">
            <v>0</v>
          </cell>
          <cell r="V48">
            <v>1822881019.825</v>
          </cell>
          <cell r="W48">
            <v>0</v>
          </cell>
          <cell r="X48">
            <v>1822881019.825</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1822881019.825</v>
          </cell>
          <cell r="BV48">
            <v>0</v>
          </cell>
          <cell r="BW48">
            <v>1822881019.825</v>
          </cell>
          <cell r="BX48">
            <v>0</v>
          </cell>
          <cell r="BY48">
            <v>0</v>
          </cell>
          <cell r="BZ48">
            <v>0</v>
          </cell>
          <cell r="CA48">
            <v>0</v>
          </cell>
          <cell r="CB48">
            <v>0</v>
          </cell>
          <cell r="CC48">
            <v>0</v>
          </cell>
          <cell r="CD48">
            <v>0</v>
          </cell>
          <cell r="CE48">
            <v>0</v>
          </cell>
          <cell r="CF48">
            <v>0</v>
          </cell>
          <cell r="CG48">
            <v>1489385.98</v>
          </cell>
          <cell r="CH48">
            <v>0</v>
          </cell>
          <cell r="CI48">
            <v>1489385.98</v>
          </cell>
          <cell r="CJ48">
            <v>1824370405.8050001</v>
          </cell>
          <cell r="CK48">
            <v>0</v>
          </cell>
          <cell r="CL48">
            <v>1824370405.8050001</v>
          </cell>
          <cell r="CM48">
            <v>0</v>
          </cell>
          <cell r="CN48">
            <v>0</v>
          </cell>
          <cell r="CO48">
            <v>0</v>
          </cell>
          <cell r="CP48">
            <v>1824370405.8050001</v>
          </cell>
          <cell r="CQ48">
            <v>0</v>
          </cell>
          <cell r="CR48">
            <v>1824370405.8050001</v>
          </cell>
          <cell r="CS48" t="str">
            <v>111830</v>
          </cell>
          <cell r="CV48" t="str">
            <v/>
          </cell>
          <cell r="CX48">
            <v>111555</v>
          </cell>
          <cell r="CY48" t="str">
            <v>Issue</v>
          </cell>
          <cell r="CZ48" t="str">
            <v/>
          </cell>
        </row>
        <row r="49">
          <cell r="A49">
            <v>111835</v>
          </cell>
          <cell r="B49" t="str">
            <v>Dx Plant-Ovrhd Conductors&amp;Dev</v>
          </cell>
          <cell r="C49">
            <v>0</v>
          </cell>
          <cell r="D49">
            <v>0</v>
          </cell>
          <cell r="E49">
            <v>0</v>
          </cell>
          <cell r="F49">
            <v>0</v>
          </cell>
          <cell r="G49">
            <v>0</v>
          </cell>
          <cell r="H49">
            <v>0</v>
          </cell>
          <cell r="I49">
            <v>0</v>
          </cell>
          <cell r="J49">
            <v>0</v>
          </cell>
          <cell r="K49">
            <v>0</v>
          </cell>
          <cell r="M49">
            <v>0</v>
          </cell>
          <cell r="N49">
            <v>0</v>
          </cell>
          <cell r="O49">
            <v>0</v>
          </cell>
          <cell r="P49">
            <v>1237789664.29</v>
          </cell>
          <cell r="Q49">
            <v>0</v>
          </cell>
          <cell r="R49">
            <v>1237789664.29</v>
          </cell>
          <cell r="S49">
            <v>0</v>
          </cell>
          <cell r="T49">
            <v>0</v>
          </cell>
          <cell r="U49">
            <v>0</v>
          </cell>
          <cell r="V49">
            <v>1237789664.29</v>
          </cell>
          <cell r="W49">
            <v>0</v>
          </cell>
          <cell r="X49">
            <v>1237789664.29</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1237789664.29</v>
          </cell>
          <cell r="BV49">
            <v>0</v>
          </cell>
          <cell r="BW49">
            <v>1237789664.29</v>
          </cell>
          <cell r="BX49">
            <v>0</v>
          </cell>
          <cell r="BY49">
            <v>0</v>
          </cell>
          <cell r="BZ49">
            <v>0</v>
          </cell>
          <cell r="CA49">
            <v>0</v>
          </cell>
          <cell r="CB49">
            <v>0</v>
          </cell>
          <cell r="CC49">
            <v>0</v>
          </cell>
          <cell r="CD49">
            <v>0</v>
          </cell>
          <cell r="CE49">
            <v>0</v>
          </cell>
          <cell r="CF49">
            <v>0</v>
          </cell>
          <cell r="CG49">
            <v>1384609.11</v>
          </cell>
          <cell r="CH49">
            <v>0</v>
          </cell>
          <cell r="CI49">
            <v>1384609.11</v>
          </cell>
          <cell r="CJ49">
            <v>1239174273.3999999</v>
          </cell>
          <cell r="CK49">
            <v>0</v>
          </cell>
          <cell r="CL49">
            <v>1239174273.3999999</v>
          </cell>
          <cell r="CM49">
            <v>0</v>
          </cell>
          <cell r="CN49">
            <v>0</v>
          </cell>
          <cell r="CO49">
            <v>0</v>
          </cell>
          <cell r="CP49">
            <v>1239174273.3999999</v>
          </cell>
          <cell r="CQ49">
            <v>0</v>
          </cell>
          <cell r="CR49">
            <v>1239174273.3999999</v>
          </cell>
          <cell r="CS49" t="str">
            <v>111835</v>
          </cell>
          <cell r="CV49" t="str">
            <v/>
          </cell>
          <cell r="CX49">
            <v>111555</v>
          </cell>
          <cell r="CY49" t="str">
            <v>Issue</v>
          </cell>
          <cell r="CZ49" t="str">
            <v/>
          </cell>
        </row>
        <row r="50">
          <cell r="A50">
            <v>111840</v>
          </cell>
          <cell r="B50" t="str">
            <v>Dx Plant-Underground Conduit</v>
          </cell>
          <cell r="C50">
            <v>0</v>
          </cell>
          <cell r="D50">
            <v>0</v>
          </cell>
          <cell r="E50">
            <v>0</v>
          </cell>
          <cell r="F50">
            <v>0</v>
          </cell>
          <cell r="G50">
            <v>0</v>
          </cell>
          <cell r="H50">
            <v>0</v>
          </cell>
          <cell r="I50">
            <v>0</v>
          </cell>
          <cell r="J50">
            <v>0</v>
          </cell>
          <cell r="K50">
            <v>0</v>
          </cell>
          <cell r="M50">
            <v>0</v>
          </cell>
          <cell r="N50">
            <v>0</v>
          </cell>
          <cell r="O50">
            <v>0</v>
          </cell>
          <cell r="P50">
            <v>22741522.140000001</v>
          </cell>
          <cell r="Q50">
            <v>0</v>
          </cell>
          <cell r="R50">
            <v>22741522.140000001</v>
          </cell>
          <cell r="S50">
            <v>0</v>
          </cell>
          <cell r="T50">
            <v>0</v>
          </cell>
          <cell r="U50">
            <v>0</v>
          </cell>
          <cell r="V50">
            <v>22741522.140000001</v>
          </cell>
          <cell r="W50">
            <v>0</v>
          </cell>
          <cell r="X50">
            <v>22741522.140000001</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22741522.140000001</v>
          </cell>
          <cell r="BV50">
            <v>0</v>
          </cell>
          <cell r="BW50">
            <v>22741522.140000001</v>
          </cell>
          <cell r="BX50">
            <v>0</v>
          </cell>
          <cell r="BY50">
            <v>0</v>
          </cell>
          <cell r="BZ50">
            <v>0</v>
          </cell>
          <cell r="CA50">
            <v>0</v>
          </cell>
          <cell r="CB50">
            <v>0</v>
          </cell>
          <cell r="CC50">
            <v>0</v>
          </cell>
          <cell r="CD50">
            <v>0</v>
          </cell>
          <cell r="CE50">
            <v>0</v>
          </cell>
          <cell r="CF50">
            <v>0</v>
          </cell>
          <cell r="CG50">
            <v>0</v>
          </cell>
          <cell r="CH50">
            <v>0</v>
          </cell>
          <cell r="CI50">
            <v>0</v>
          </cell>
          <cell r="CJ50">
            <v>22741522.140000001</v>
          </cell>
          <cell r="CK50">
            <v>0</v>
          </cell>
          <cell r="CL50">
            <v>22741522.140000001</v>
          </cell>
          <cell r="CM50">
            <v>0</v>
          </cell>
          <cell r="CN50">
            <v>0</v>
          </cell>
          <cell r="CO50">
            <v>0</v>
          </cell>
          <cell r="CP50">
            <v>22741522.140000001</v>
          </cell>
          <cell r="CQ50">
            <v>0</v>
          </cell>
          <cell r="CR50">
            <v>22741522.140000001</v>
          </cell>
          <cell r="CS50" t="str">
            <v>111840</v>
          </cell>
          <cell r="CV50" t="str">
            <v/>
          </cell>
          <cell r="CX50">
            <v>111555</v>
          </cell>
          <cell r="CY50" t="str">
            <v>Issue</v>
          </cell>
          <cell r="CZ50" t="str">
            <v/>
          </cell>
        </row>
        <row r="51">
          <cell r="A51">
            <v>111845</v>
          </cell>
          <cell r="B51" t="str">
            <v>Dx Plant-Undrgnd Conductor&amp;Dev</v>
          </cell>
          <cell r="C51">
            <v>0</v>
          </cell>
          <cell r="D51">
            <v>0</v>
          </cell>
          <cell r="E51">
            <v>0</v>
          </cell>
          <cell r="F51">
            <v>0</v>
          </cell>
          <cell r="G51">
            <v>0</v>
          </cell>
          <cell r="H51">
            <v>0</v>
          </cell>
          <cell r="I51">
            <v>0</v>
          </cell>
          <cell r="J51">
            <v>0</v>
          </cell>
          <cell r="K51">
            <v>0</v>
          </cell>
          <cell r="M51">
            <v>0</v>
          </cell>
          <cell r="N51">
            <v>0</v>
          </cell>
          <cell r="O51">
            <v>0</v>
          </cell>
          <cell r="P51">
            <v>600214558.54999995</v>
          </cell>
          <cell r="Q51">
            <v>0</v>
          </cell>
          <cell r="R51">
            <v>600214558.54999995</v>
          </cell>
          <cell r="S51">
            <v>0</v>
          </cell>
          <cell r="T51">
            <v>0</v>
          </cell>
          <cell r="U51">
            <v>0</v>
          </cell>
          <cell r="V51">
            <v>600214558.54999995</v>
          </cell>
          <cell r="W51">
            <v>0</v>
          </cell>
          <cell r="X51">
            <v>600214558.54999995</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600214558.54999995</v>
          </cell>
          <cell r="BV51">
            <v>0</v>
          </cell>
          <cell r="BW51">
            <v>600214558.54999995</v>
          </cell>
          <cell r="BX51">
            <v>0</v>
          </cell>
          <cell r="BY51">
            <v>0</v>
          </cell>
          <cell r="BZ51">
            <v>0</v>
          </cell>
          <cell r="CA51">
            <v>0</v>
          </cell>
          <cell r="CB51">
            <v>0</v>
          </cell>
          <cell r="CC51">
            <v>0</v>
          </cell>
          <cell r="CD51">
            <v>0</v>
          </cell>
          <cell r="CE51">
            <v>0</v>
          </cell>
          <cell r="CF51">
            <v>0</v>
          </cell>
          <cell r="CG51">
            <v>191609.87</v>
          </cell>
          <cell r="CH51">
            <v>0</v>
          </cell>
          <cell r="CI51">
            <v>191609.87</v>
          </cell>
          <cell r="CJ51">
            <v>600406168.41999996</v>
          </cell>
          <cell r="CK51">
            <v>0</v>
          </cell>
          <cell r="CL51">
            <v>600406168.41999996</v>
          </cell>
          <cell r="CM51">
            <v>0</v>
          </cell>
          <cell r="CN51">
            <v>0</v>
          </cell>
          <cell r="CO51">
            <v>0</v>
          </cell>
          <cell r="CP51">
            <v>600406168.41999996</v>
          </cell>
          <cell r="CQ51">
            <v>0</v>
          </cell>
          <cell r="CR51">
            <v>600406168.41999996</v>
          </cell>
          <cell r="CS51" t="str">
            <v>111845</v>
          </cell>
          <cell r="CV51" t="str">
            <v/>
          </cell>
          <cell r="CX51">
            <v>111555</v>
          </cell>
          <cell r="CY51" t="str">
            <v>Issue</v>
          </cell>
          <cell r="CZ51" t="str">
            <v/>
          </cell>
        </row>
        <row r="52">
          <cell r="A52">
            <v>111850</v>
          </cell>
          <cell r="B52" t="str">
            <v>Dx Plant - Line Transformers</v>
          </cell>
          <cell r="C52">
            <v>0</v>
          </cell>
          <cell r="D52">
            <v>0</v>
          </cell>
          <cell r="E52">
            <v>0</v>
          </cell>
          <cell r="F52">
            <v>0</v>
          </cell>
          <cell r="G52">
            <v>0</v>
          </cell>
          <cell r="H52">
            <v>0</v>
          </cell>
          <cell r="I52">
            <v>0</v>
          </cell>
          <cell r="J52">
            <v>0</v>
          </cell>
          <cell r="K52">
            <v>0</v>
          </cell>
          <cell r="M52">
            <v>0</v>
          </cell>
          <cell r="N52">
            <v>0</v>
          </cell>
          <cell r="O52">
            <v>0</v>
          </cell>
          <cell r="P52">
            <v>1170075921.345</v>
          </cell>
          <cell r="Q52">
            <v>0</v>
          </cell>
          <cell r="R52">
            <v>1170075921.345</v>
          </cell>
          <cell r="S52">
            <v>0</v>
          </cell>
          <cell r="T52">
            <v>0</v>
          </cell>
          <cell r="U52">
            <v>0</v>
          </cell>
          <cell r="V52">
            <v>1170075921.345</v>
          </cell>
          <cell r="W52">
            <v>0</v>
          </cell>
          <cell r="X52">
            <v>1170075921.345</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1170075921.345</v>
          </cell>
          <cell r="BV52">
            <v>0</v>
          </cell>
          <cell r="BW52">
            <v>1170075921.345</v>
          </cell>
          <cell r="BX52">
            <v>0</v>
          </cell>
          <cell r="BY52">
            <v>0</v>
          </cell>
          <cell r="BZ52">
            <v>0</v>
          </cell>
          <cell r="CA52">
            <v>0</v>
          </cell>
          <cell r="CB52">
            <v>0</v>
          </cell>
          <cell r="CC52">
            <v>0</v>
          </cell>
          <cell r="CD52">
            <v>0</v>
          </cell>
          <cell r="CE52">
            <v>0</v>
          </cell>
          <cell r="CF52">
            <v>0</v>
          </cell>
          <cell r="CG52">
            <v>1644232.98</v>
          </cell>
          <cell r="CH52">
            <v>0</v>
          </cell>
          <cell r="CI52">
            <v>1644232.98</v>
          </cell>
          <cell r="CJ52">
            <v>1171720154.325</v>
          </cell>
          <cell r="CK52">
            <v>0</v>
          </cell>
          <cell r="CL52">
            <v>1171720154.325</v>
          </cell>
          <cell r="CM52">
            <v>0</v>
          </cell>
          <cell r="CN52">
            <v>0</v>
          </cell>
          <cell r="CO52">
            <v>0</v>
          </cell>
          <cell r="CP52">
            <v>1171720154.325</v>
          </cell>
          <cell r="CQ52">
            <v>0</v>
          </cell>
          <cell r="CR52">
            <v>1171720154.325</v>
          </cell>
          <cell r="CS52" t="str">
            <v>111850</v>
          </cell>
          <cell r="CV52" t="str">
            <v/>
          </cell>
          <cell r="CX52">
            <v>111555</v>
          </cell>
          <cell r="CY52" t="str">
            <v>Issue</v>
          </cell>
          <cell r="CZ52" t="str">
            <v/>
          </cell>
        </row>
        <row r="53">
          <cell r="A53">
            <v>111860</v>
          </cell>
          <cell r="B53" t="str">
            <v>Dx Plant - Meters</v>
          </cell>
          <cell r="C53">
            <v>0</v>
          </cell>
          <cell r="D53">
            <v>0</v>
          </cell>
          <cell r="E53">
            <v>0</v>
          </cell>
          <cell r="F53">
            <v>0</v>
          </cell>
          <cell r="G53">
            <v>0</v>
          </cell>
          <cell r="H53">
            <v>0</v>
          </cell>
          <cell r="I53">
            <v>0</v>
          </cell>
          <cell r="J53">
            <v>0</v>
          </cell>
          <cell r="K53">
            <v>0</v>
          </cell>
          <cell r="M53">
            <v>0</v>
          </cell>
          <cell r="N53">
            <v>0</v>
          </cell>
          <cell r="O53">
            <v>0</v>
          </cell>
          <cell r="P53">
            <v>142521498.22</v>
          </cell>
          <cell r="Q53">
            <v>0</v>
          </cell>
          <cell r="R53">
            <v>142521498.22</v>
          </cell>
          <cell r="S53">
            <v>0</v>
          </cell>
          <cell r="T53">
            <v>0</v>
          </cell>
          <cell r="U53">
            <v>0</v>
          </cell>
          <cell r="V53">
            <v>142521498.22</v>
          </cell>
          <cell r="W53">
            <v>0</v>
          </cell>
          <cell r="X53">
            <v>142521498.22</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142521498.22</v>
          </cell>
          <cell r="BV53">
            <v>0</v>
          </cell>
          <cell r="BW53">
            <v>142521498.22</v>
          </cell>
          <cell r="BX53">
            <v>0</v>
          </cell>
          <cell r="BY53">
            <v>0</v>
          </cell>
          <cell r="BZ53">
            <v>0</v>
          </cell>
          <cell r="CA53">
            <v>0</v>
          </cell>
          <cell r="CB53">
            <v>0</v>
          </cell>
          <cell r="CC53">
            <v>0</v>
          </cell>
          <cell r="CD53">
            <v>0</v>
          </cell>
          <cell r="CE53">
            <v>0</v>
          </cell>
          <cell r="CF53">
            <v>0</v>
          </cell>
          <cell r="CG53">
            <v>520143.67</v>
          </cell>
          <cell r="CH53">
            <v>0</v>
          </cell>
          <cell r="CI53">
            <v>520143.67</v>
          </cell>
          <cell r="CJ53">
            <v>143041641.88999999</v>
          </cell>
          <cell r="CK53">
            <v>0</v>
          </cell>
          <cell r="CL53">
            <v>143041641.88999999</v>
          </cell>
          <cell r="CM53">
            <v>0</v>
          </cell>
          <cell r="CN53">
            <v>0</v>
          </cell>
          <cell r="CO53">
            <v>0</v>
          </cell>
          <cell r="CP53">
            <v>143041641.88999999</v>
          </cell>
          <cell r="CQ53">
            <v>0</v>
          </cell>
          <cell r="CR53">
            <v>143041641.88999999</v>
          </cell>
          <cell r="CS53" t="str">
            <v>111860</v>
          </cell>
          <cell r="CV53" t="str">
            <v/>
          </cell>
          <cell r="CX53">
            <v>111555</v>
          </cell>
          <cell r="CY53" t="str">
            <v>Issue</v>
          </cell>
          <cell r="CZ53" t="str">
            <v/>
          </cell>
        </row>
        <row r="54">
          <cell r="A54">
            <v>111905</v>
          </cell>
          <cell r="B54" t="str">
            <v>General Plant - Land</v>
          </cell>
          <cell r="C54">
            <v>0</v>
          </cell>
          <cell r="D54">
            <v>0</v>
          </cell>
          <cell r="E54">
            <v>0</v>
          </cell>
          <cell r="F54">
            <v>0</v>
          </cell>
          <cell r="G54">
            <v>0</v>
          </cell>
          <cell r="H54">
            <v>0</v>
          </cell>
          <cell r="I54">
            <v>0</v>
          </cell>
          <cell r="J54">
            <v>0</v>
          </cell>
          <cell r="K54">
            <v>0</v>
          </cell>
          <cell r="M54">
            <v>3690423.63</v>
          </cell>
          <cell r="N54">
            <v>871311.91299999994</v>
          </cell>
          <cell r="O54">
            <v>4561735.5429999996</v>
          </cell>
          <cell r="P54">
            <v>2599196</v>
          </cell>
          <cell r="Q54">
            <v>684602.22</v>
          </cell>
          <cell r="R54">
            <v>3283798.22</v>
          </cell>
          <cell r="S54">
            <v>1555914.13</v>
          </cell>
          <cell r="T54">
            <v>-1555914.1329999999</v>
          </cell>
          <cell r="U54">
            <v>-3.0000000260770321E-3</v>
          </cell>
          <cell r="V54">
            <v>7845533.7599999998</v>
          </cell>
          <cell r="W54">
            <v>0</v>
          </cell>
          <cell r="X54">
            <v>7845533.7599999998</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143102.88</v>
          </cell>
          <cell r="BS54">
            <v>0</v>
          </cell>
          <cell r="BT54">
            <v>143102.88</v>
          </cell>
          <cell r="BU54">
            <v>7988636.6399999997</v>
          </cell>
          <cell r="BV54">
            <v>0</v>
          </cell>
          <cell r="BW54">
            <v>7988636.6399999997</v>
          </cell>
          <cell r="BX54">
            <v>0</v>
          </cell>
          <cell r="BY54">
            <v>0</v>
          </cell>
          <cell r="BZ54">
            <v>0</v>
          </cell>
          <cell r="CA54">
            <v>0</v>
          </cell>
          <cell r="CB54">
            <v>0</v>
          </cell>
          <cell r="CC54">
            <v>0</v>
          </cell>
          <cell r="CD54">
            <v>0</v>
          </cell>
          <cell r="CE54">
            <v>0</v>
          </cell>
          <cell r="CF54">
            <v>0</v>
          </cell>
          <cell r="CG54">
            <v>0</v>
          </cell>
          <cell r="CH54">
            <v>0</v>
          </cell>
          <cell r="CI54">
            <v>0</v>
          </cell>
          <cell r="CJ54">
            <v>7988636.6399999997</v>
          </cell>
          <cell r="CK54">
            <v>0</v>
          </cell>
          <cell r="CL54">
            <v>7988636.6399999997</v>
          </cell>
          <cell r="CM54">
            <v>0</v>
          </cell>
          <cell r="CN54">
            <v>0</v>
          </cell>
          <cell r="CO54">
            <v>0</v>
          </cell>
          <cell r="CP54">
            <v>7988636.6399999997</v>
          </cell>
          <cell r="CQ54">
            <v>0</v>
          </cell>
          <cell r="CR54">
            <v>7988636.6399999997</v>
          </cell>
          <cell r="CS54" t="str">
            <v>111905</v>
          </cell>
          <cell r="CV54" t="str">
            <v/>
          </cell>
          <cell r="CX54">
            <v>111555</v>
          </cell>
          <cell r="CY54" t="str">
            <v>Issue</v>
          </cell>
          <cell r="CZ54" t="str">
            <v/>
          </cell>
        </row>
        <row r="55">
          <cell r="A55">
            <v>111908</v>
          </cell>
          <cell r="B55" t="str">
            <v>General Plant-Bldgs&amp;Fixtures</v>
          </cell>
          <cell r="C55">
            <v>0</v>
          </cell>
          <cell r="D55">
            <v>0</v>
          </cell>
          <cell r="E55">
            <v>0</v>
          </cell>
          <cell r="F55">
            <v>0</v>
          </cell>
          <cell r="G55">
            <v>0</v>
          </cell>
          <cell r="H55">
            <v>0</v>
          </cell>
          <cell r="I55">
            <v>0</v>
          </cell>
          <cell r="J55">
            <v>0</v>
          </cell>
          <cell r="K55">
            <v>0</v>
          </cell>
          <cell r="M55">
            <v>102675018.86</v>
          </cell>
          <cell r="N55">
            <v>27878846.559</v>
          </cell>
          <cell r="O55">
            <v>130553865.419</v>
          </cell>
          <cell r="P55">
            <v>69108769.060000002</v>
          </cell>
          <cell r="Q55">
            <v>21904808.010000002</v>
          </cell>
          <cell r="R55">
            <v>91013577.070000008</v>
          </cell>
          <cell r="S55">
            <v>49783654.57</v>
          </cell>
          <cell r="T55">
            <v>-49783654.568999998</v>
          </cell>
          <cell r="U55">
            <v>1.0000020265579224E-3</v>
          </cell>
          <cell r="V55">
            <v>221567442.49000001</v>
          </cell>
          <cell r="W55">
            <v>0</v>
          </cell>
          <cell r="X55">
            <v>221567442.49000001</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221567442.49000001</v>
          </cell>
          <cell r="BV55">
            <v>3.7252902984619141E-9</v>
          </cell>
          <cell r="BW55">
            <v>221567442.49000001</v>
          </cell>
          <cell r="BX55">
            <v>4599764.47</v>
          </cell>
          <cell r="BY55">
            <v>0</v>
          </cell>
          <cell r="BZ55">
            <v>4599764.47</v>
          </cell>
          <cell r="CA55">
            <v>20094.560000000001</v>
          </cell>
          <cell r="CB55">
            <v>0</v>
          </cell>
          <cell r="CC55">
            <v>20094.560000000001</v>
          </cell>
          <cell r="CD55">
            <v>4619859.0299999993</v>
          </cell>
          <cell r="CE55">
            <v>0</v>
          </cell>
          <cell r="CF55">
            <v>4619859.0299999993</v>
          </cell>
          <cell r="CG55">
            <v>5325237.82</v>
          </cell>
          <cell r="CH55">
            <v>0</v>
          </cell>
          <cell r="CI55">
            <v>5325237.82</v>
          </cell>
          <cell r="CJ55">
            <v>231512539.34</v>
          </cell>
          <cell r="CK55">
            <v>3.7252902984619141E-9</v>
          </cell>
          <cell r="CL55">
            <v>231512539.34</v>
          </cell>
          <cell r="CM55">
            <v>0</v>
          </cell>
          <cell r="CN55">
            <v>0</v>
          </cell>
          <cell r="CO55">
            <v>0</v>
          </cell>
          <cell r="CP55">
            <v>231512539.34</v>
          </cell>
          <cell r="CQ55">
            <v>3.7252902984619141E-9</v>
          </cell>
          <cell r="CR55">
            <v>231512539.34</v>
          </cell>
          <cell r="CS55" t="str">
            <v>111908</v>
          </cell>
          <cell r="CV55" t="str">
            <v/>
          </cell>
          <cell r="CX55">
            <v>111555</v>
          </cell>
          <cell r="CY55" t="str">
            <v>Issue</v>
          </cell>
          <cell r="CZ55" t="str">
            <v/>
          </cell>
        </row>
        <row r="56">
          <cell r="A56">
            <v>111910</v>
          </cell>
          <cell r="B56" t="str">
            <v>General Plant-Leasehld Imprvmt</v>
          </cell>
          <cell r="C56">
            <v>0</v>
          </cell>
          <cell r="D56">
            <v>0</v>
          </cell>
          <cell r="E56">
            <v>0</v>
          </cell>
          <cell r="F56">
            <v>0</v>
          </cell>
          <cell r="G56">
            <v>0</v>
          </cell>
          <cell r="H56">
            <v>0</v>
          </cell>
          <cell r="I56">
            <v>0</v>
          </cell>
          <cell r="J56">
            <v>0</v>
          </cell>
          <cell r="K56">
            <v>0</v>
          </cell>
          <cell r="M56">
            <v>100228</v>
          </cell>
          <cell r="N56">
            <v>3883443.39</v>
          </cell>
          <cell r="O56">
            <v>3983671.39</v>
          </cell>
          <cell r="P56">
            <v>1569305.19</v>
          </cell>
          <cell r="Q56">
            <v>3051276.95</v>
          </cell>
          <cell r="R56">
            <v>4620582.1399999997</v>
          </cell>
          <cell r="S56">
            <v>6934720.3399999999</v>
          </cell>
          <cell r="T56">
            <v>-6934720.3399999999</v>
          </cell>
          <cell r="U56">
            <v>0</v>
          </cell>
          <cell r="V56">
            <v>8604253.5299999993</v>
          </cell>
          <cell r="W56">
            <v>0</v>
          </cell>
          <cell r="X56">
            <v>8604253.5299999993</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8604253.5299999993</v>
          </cell>
          <cell r="BV56">
            <v>4.6566128730773926E-10</v>
          </cell>
          <cell r="BW56">
            <v>8604253.5299999993</v>
          </cell>
          <cell r="BX56">
            <v>0</v>
          </cell>
          <cell r="BY56">
            <v>0</v>
          </cell>
          <cell r="BZ56">
            <v>0</v>
          </cell>
          <cell r="CA56">
            <v>0</v>
          </cell>
          <cell r="CB56">
            <v>0</v>
          </cell>
          <cell r="CC56">
            <v>0</v>
          </cell>
          <cell r="CD56">
            <v>0</v>
          </cell>
          <cell r="CE56">
            <v>0</v>
          </cell>
          <cell r="CF56">
            <v>0</v>
          </cell>
          <cell r="CG56">
            <v>0</v>
          </cell>
          <cell r="CH56">
            <v>0</v>
          </cell>
          <cell r="CI56">
            <v>0</v>
          </cell>
          <cell r="CJ56">
            <v>8604253.5299999993</v>
          </cell>
          <cell r="CK56">
            <v>4.6566128730773926E-10</v>
          </cell>
          <cell r="CL56">
            <v>8604253.5299999993</v>
          </cell>
          <cell r="CM56">
            <v>0</v>
          </cell>
          <cell r="CN56">
            <v>0</v>
          </cell>
          <cell r="CO56">
            <v>0</v>
          </cell>
          <cell r="CP56">
            <v>8604253.5299999993</v>
          </cell>
          <cell r="CQ56">
            <v>4.6566128730773926E-10</v>
          </cell>
          <cell r="CR56">
            <v>8604253.5299999993</v>
          </cell>
          <cell r="CS56" t="str">
            <v>111910</v>
          </cell>
          <cell r="CV56" t="str">
            <v/>
          </cell>
          <cell r="CX56">
            <v>111555</v>
          </cell>
          <cell r="CY56" t="str">
            <v>Issue</v>
          </cell>
          <cell r="CZ56" t="str">
            <v/>
          </cell>
        </row>
        <row r="57">
          <cell r="A57">
            <v>111915</v>
          </cell>
          <cell r="B57" t="str">
            <v>General Plant-Office Furn&amp;Eqp</v>
          </cell>
          <cell r="C57">
            <v>0</v>
          </cell>
          <cell r="D57">
            <v>0</v>
          </cell>
          <cell r="E57">
            <v>0</v>
          </cell>
          <cell r="F57">
            <v>0</v>
          </cell>
          <cell r="G57">
            <v>0</v>
          </cell>
          <cell r="H57">
            <v>0</v>
          </cell>
          <cell r="I57">
            <v>0</v>
          </cell>
          <cell r="J57">
            <v>0</v>
          </cell>
          <cell r="K57">
            <v>0</v>
          </cell>
          <cell r="M57">
            <v>0</v>
          </cell>
          <cell r="N57">
            <v>6159173.3490000004</v>
          </cell>
          <cell r="O57">
            <v>6159173.3490000004</v>
          </cell>
          <cell r="P57">
            <v>0</v>
          </cell>
          <cell r="Q57">
            <v>8164485.5999999996</v>
          </cell>
          <cell r="R57">
            <v>8164485.5999999996</v>
          </cell>
          <cell r="S57">
            <v>14323658.970000001</v>
          </cell>
          <cell r="T57">
            <v>-14323658.948999999</v>
          </cell>
          <cell r="U57">
            <v>2.1000001579523087E-2</v>
          </cell>
          <cell r="V57">
            <v>14323658.970000001</v>
          </cell>
          <cell r="W57">
            <v>0</v>
          </cell>
          <cell r="X57">
            <v>14323658.970000003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14323658.970000001</v>
          </cell>
          <cell r="BV57">
            <v>9.3132257461547852E-10</v>
          </cell>
          <cell r="BW57">
            <v>14323658.970000001</v>
          </cell>
          <cell r="BX57">
            <v>0</v>
          </cell>
          <cell r="BY57">
            <v>0</v>
          </cell>
          <cell r="BZ57">
            <v>0</v>
          </cell>
          <cell r="CA57">
            <v>0</v>
          </cell>
          <cell r="CB57">
            <v>0</v>
          </cell>
          <cell r="CC57">
            <v>0</v>
          </cell>
          <cell r="CD57">
            <v>0</v>
          </cell>
          <cell r="CE57">
            <v>0</v>
          </cell>
          <cell r="CF57">
            <v>0</v>
          </cell>
          <cell r="CG57">
            <v>64924.12</v>
          </cell>
          <cell r="CH57">
            <v>0</v>
          </cell>
          <cell r="CI57">
            <v>64924.12</v>
          </cell>
          <cell r="CJ57">
            <v>14388583.09</v>
          </cell>
          <cell r="CK57">
            <v>9.3132257461547852E-10</v>
          </cell>
          <cell r="CL57">
            <v>14388583.09</v>
          </cell>
          <cell r="CM57">
            <v>0</v>
          </cell>
          <cell r="CN57">
            <v>0</v>
          </cell>
          <cell r="CO57">
            <v>0</v>
          </cell>
          <cell r="CP57">
            <v>14388583.09</v>
          </cell>
          <cell r="CQ57">
            <v>9.3132257461547852E-10</v>
          </cell>
          <cell r="CR57">
            <v>14388583.09</v>
          </cell>
          <cell r="CS57" t="str">
            <v>111915</v>
          </cell>
          <cell r="CV57" t="str">
            <v/>
          </cell>
          <cell r="CX57">
            <v>111555</v>
          </cell>
          <cell r="CY57" t="str">
            <v>Issue</v>
          </cell>
          <cell r="CZ57" t="str">
            <v/>
          </cell>
        </row>
        <row r="58">
          <cell r="A58">
            <v>111920</v>
          </cell>
          <cell r="B58" t="str">
            <v>General Plant-Comp Equip-Hrdwr</v>
          </cell>
          <cell r="C58">
            <v>0</v>
          </cell>
          <cell r="D58">
            <v>0</v>
          </cell>
          <cell r="E58">
            <v>0</v>
          </cell>
          <cell r="F58">
            <v>0</v>
          </cell>
          <cell r="G58">
            <v>0</v>
          </cell>
          <cell r="H58">
            <v>0</v>
          </cell>
          <cell r="I58">
            <v>0</v>
          </cell>
          <cell r="J58">
            <v>0</v>
          </cell>
          <cell r="K58">
            <v>0</v>
          </cell>
          <cell r="M58">
            <v>0</v>
          </cell>
          <cell r="N58">
            <v>49912655.206</v>
          </cell>
          <cell r="O58">
            <v>49912655.206</v>
          </cell>
          <cell r="P58">
            <v>0</v>
          </cell>
          <cell r="Q58">
            <v>66163287.130000003</v>
          </cell>
          <cell r="R58">
            <v>66163287.130000003</v>
          </cell>
          <cell r="S58">
            <v>116075942.34</v>
          </cell>
          <cell r="T58">
            <v>-116075942.336</v>
          </cell>
          <cell r="U58">
            <v>4.0000081062316895E-3</v>
          </cell>
          <cell r="V58">
            <v>116075942.34</v>
          </cell>
          <cell r="W58">
            <v>0</v>
          </cell>
          <cell r="X58">
            <v>116075942.34</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116075942.34</v>
          </cell>
          <cell r="BV58">
            <v>7.4505805969238281E-9</v>
          </cell>
          <cell r="BW58">
            <v>116075942.34000002</v>
          </cell>
          <cell r="BX58">
            <v>381571.53</v>
          </cell>
          <cell r="BY58">
            <v>0</v>
          </cell>
          <cell r="BZ58">
            <v>381571.53</v>
          </cell>
          <cell r="CA58">
            <v>0</v>
          </cell>
          <cell r="CB58">
            <v>0</v>
          </cell>
          <cell r="CC58">
            <v>0</v>
          </cell>
          <cell r="CD58">
            <v>381571.53</v>
          </cell>
          <cell r="CE58">
            <v>0</v>
          </cell>
          <cell r="CF58">
            <v>381571.53</v>
          </cell>
          <cell r="CG58">
            <v>65023.7</v>
          </cell>
          <cell r="CH58">
            <v>0</v>
          </cell>
          <cell r="CI58">
            <v>65023.7</v>
          </cell>
          <cell r="CJ58">
            <v>116522537.57000001</v>
          </cell>
          <cell r="CK58">
            <v>7.4505805969238281E-9</v>
          </cell>
          <cell r="CL58">
            <v>116522537.57000002</v>
          </cell>
          <cell r="CM58">
            <v>0</v>
          </cell>
          <cell r="CN58">
            <v>0</v>
          </cell>
          <cell r="CO58">
            <v>0</v>
          </cell>
          <cell r="CP58">
            <v>116522537.57000001</v>
          </cell>
          <cell r="CQ58">
            <v>7.4505805969238281E-9</v>
          </cell>
          <cell r="CR58">
            <v>116522537.57000002</v>
          </cell>
          <cell r="CS58" t="str">
            <v>111920</v>
          </cell>
          <cell r="CV58" t="str">
            <v/>
          </cell>
          <cell r="CX58">
            <v>111555</v>
          </cell>
          <cell r="CY58" t="str">
            <v>Issue</v>
          </cell>
          <cell r="CZ58" t="str">
            <v/>
          </cell>
        </row>
        <row r="59">
          <cell r="A59">
            <v>111922</v>
          </cell>
          <cell r="B59" t="str">
            <v>General Plant-Comp Equip Major</v>
          </cell>
          <cell r="C59">
            <v>0</v>
          </cell>
          <cell r="D59">
            <v>0</v>
          </cell>
          <cell r="E59">
            <v>0</v>
          </cell>
          <cell r="F59">
            <v>0</v>
          </cell>
          <cell r="G59">
            <v>0</v>
          </cell>
          <cell r="H59">
            <v>0</v>
          </cell>
          <cell r="I59">
            <v>0</v>
          </cell>
          <cell r="J59">
            <v>0</v>
          </cell>
          <cell r="K59">
            <v>0</v>
          </cell>
          <cell r="M59">
            <v>1905585.41</v>
          </cell>
          <cell r="N59">
            <v>346090.37699999998</v>
          </cell>
          <cell r="O59">
            <v>2251675.787</v>
          </cell>
          <cell r="P59">
            <v>3562116.79</v>
          </cell>
          <cell r="Q59">
            <v>271928.15000000002</v>
          </cell>
          <cell r="R59">
            <v>3834044.94</v>
          </cell>
          <cell r="S59">
            <v>618018.53</v>
          </cell>
          <cell r="T59">
            <v>-618018.527</v>
          </cell>
          <cell r="U59">
            <v>3.0000000260770321E-3</v>
          </cell>
          <cell r="V59">
            <v>6085720.7300000004</v>
          </cell>
          <cell r="W59">
            <v>0</v>
          </cell>
          <cell r="X59">
            <v>6085720.7300000004</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6085720.7300000004</v>
          </cell>
          <cell r="BV59">
            <v>0</v>
          </cell>
          <cell r="BW59">
            <v>6085720.7300000004</v>
          </cell>
          <cell r="BX59">
            <v>0</v>
          </cell>
          <cell r="BY59">
            <v>0</v>
          </cell>
          <cell r="BZ59">
            <v>0</v>
          </cell>
          <cell r="CA59">
            <v>0</v>
          </cell>
          <cell r="CB59">
            <v>0</v>
          </cell>
          <cell r="CC59">
            <v>0</v>
          </cell>
          <cell r="CD59">
            <v>0</v>
          </cell>
          <cell r="CE59">
            <v>0</v>
          </cell>
          <cell r="CF59">
            <v>0</v>
          </cell>
          <cell r="CG59">
            <v>0</v>
          </cell>
          <cell r="CH59">
            <v>0</v>
          </cell>
          <cell r="CI59">
            <v>0</v>
          </cell>
          <cell r="CJ59">
            <v>6085720.7300000004</v>
          </cell>
          <cell r="CK59">
            <v>0</v>
          </cell>
          <cell r="CL59">
            <v>6085720.7300000004</v>
          </cell>
          <cell r="CM59">
            <v>0</v>
          </cell>
          <cell r="CN59">
            <v>0</v>
          </cell>
          <cell r="CO59">
            <v>0</v>
          </cell>
          <cell r="CP59">
            <v>6085720.7300000004</v>
          </cell>
          <cell r="CQ59">
            <v>0</v>
          </cell>
          <cell r="CR59">
            <v>6085720.7300000004</v>
          </cell>
          <cell r="CS59" t="str">
            <v>111922</v>
          </cell>
          <cell r="CV59" t="str">
            <v/>
          </cell>
          <cell r="CX59">
            <v>111555</v>
          </cell>
          <cell r="CY59" t="str">
            <v>Issue</v>
          </cell>
          <cell r="CZ59" t="str">
            <v/>
          </cell>
        </row>
        <row r="60">
          <cell r="A60">
            <v>111925</v>
          </cell>
          <cell r="B60" t="str">
            <v>General Plant-Comp Software</v>
          </cell>
          <cell r="C60">
            <v>0</v>
          </cell>
          <cell r="D60">
            <v>0</v>
          </cell>
          <cell r="E60">
            <v>0</v>
          </cell>
          <cell r="F60">
            <v>0</v>
          </cell>
          <cell r="G60">
            <v>0</v>
          </cell>
          <cell r="H60">
            <v>0</v>
          </cell>
          <cell r="I60">
            <v>0</v>
          </cell>
          <cell r="J60">
            <v>0</v>
          </cell>
          <cell r="K60">
            <v>0</v>
          </cell>
          <cell r="M60">
            <v>16303654.67</v>
          </cell>
          <cell r="N60">
            <v>125564766.796</v>
          </cell>
          <cell r="O60">
            <v>141868421.46599999</v>
          </cell>
          <cell r="P60">
            <v>84286920.799999997</v>
          </cell>
          <cell r="Q60">
            <v>98658031.060000002</v>
          </cell>
          <cell r="R60">
            <v>182944951.86000001</v>
          </cell>
          <cell r="S60">
            <v>224222797.84999999</v>
          </cell>
          <cell r="T60">
            <v>-224222797.85600001</v>
          </cell>
          <cell r="U60">
            <v>-6.0000121593475342E-3</v>
          </cell>
          <cell r="V60">
            <v>324813373.31999999</v>
          </cell>
          <cell r="W60">
            <v>0</v>
          </cell>
          <cell r="X60">
            <v>324813373.31999999</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324813373.31999999</v>
          </cell>
          <cell r="BV60">
            <v>0</v>
          </cell>
          <cell r="BW60">
            <v>324813373.31999999</v>
          </cell>
          <cell r="BX60">
            <v>0</v>
          </cell>
          <cell r="BY60">
            <v>0</v>
          </cell>
          <cell r="BZ60">
            <v>0</v>
          </cell>
          <cell r="CA60">
            <v>0</v>
          </cell>
          <cell r="CB60">
            <v>0</v>
          </cell>
          <cell r="CC60">
            <v>0</v>
          </cell>
          <cell r="CD60">
            <v>0</v>
          </cell>
          <cell r="CE60">
            <v>0</v>
          </cell>
          <cell r="CF60">
            <v>0</v>
          </cell>
          <cell r="CG60">
            <v>0</v>
          </cell>
          <cell r="CH60">
            <v>0</v>
          </cell>
          <cell r="CI60">
            <v>0</v>
          </cell>
          <cell r="CJ60">
            <v>324813373.31999999</v>
          </cell>
          <cell r="CK60">
            <v>0</v>
          </cell>
          <cell r="CL60">
            <v>324813373.31999999</v>
          </cell>
          <cell r="CM60">
            <v>0</v>
          </cell>
          <cell r="CN60">
            <v>0</v>
          </cell>
          <cell r="CO60">
            <v>0</v>
          </cell>
          <cell r="CP60">
            <v>324813373.31999999</v>
          </cell>
          <cell r="CQ60">
            <v>0</v>
          </cell>
          <cell r="CR60">
            <v>324813373.31999999</v>
          </cell>
          <cell r="CS60" t="str">
            <v>111925</v>
          </cell>
          <cell r="CV60" t="str">
            <v/>
          </cell>
          <cell r="CX60">
            <v>111555</v>
          </cell>
          <cell r="CY60" t="str">
            <v>Issue</v>
          </cell>
          <cell r="CZ60" t="str">
            <v/>
          </cell>
        </row>
        <row r="61">
          <cell r="A61">
            <v>111930</v>
          </cell>
          <cell r="B61" t="str">
            <v>General Plant-Transport Equip</v>
          </cell>
          <cell r="C61">
            <v>0</v>
          </cell>
          <cell r="D61">
            <v>0</v>
          </cell>
          <cell r="E61">
            <v>0</v>
          </cell>
          <cell r="F61">
            <v>0</v>
          </cell>
          <cell r="G61">
            <v>0</v>
          </cell>
          <cell r="H61">
            <v>0</v>
          </cell>
          <cell r="I61">
            <v>0</v>
          </cell>
          <cell r="J61">
            <v>0</v>
          </cell>
          <cell r="K61">
            <v>0</v>
          </cell>
          <cell r="M61">
            <v>0</v>
          </cell>
          <cell r="N61">
            <v>62103177.362000003</v>
          </cell>
          <cell r="O61">
            <v>62103177.362000003</v>
          </cell>
          <cell r="P61">
            <v>0</v>
          </cell>
          <cell r="Q61">
            <v>196660061.63999999</v>
          </cell>
          <cell r="R61">
            <v>196660061.63999999</v>
          </cell>
          <cell r="S61">
            <v>258763239</v>
          </cell>
          <cell r="T61">
            <v>-258763239.002</v>
          </cell>
          <cell r="U61">
            <v>-2.0000040531158447E-3</v>
          </cell>
          <cell r="V61">
            <v>258763239</v>
          </cell>
          <cell r="W61">
            <v>0</v>
          </cell>
          <cell r="X61">
            <v>258763239</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258763239</v>
          </cell>
          <cell r="BV61">
            <v>0</v>
          </cell>
          <cell r="BW61">
            <v>258763239</v>
          </cell>
          <cell r="BX61">
            <v>0</v>
          </cell>
          <cell r="BY61">
            <v>0</v>
          </cell>
          <cell r="BZ61">
            <v>0</v>
          </cell>
          <cell r="CA61">
            <v>0</v>
          </cell>
          <cell r="CB61">
            <v>0</v>
          </cell>
          <cell r="CC61">
            <v>0</v>
          </cell>
          <cell r="CD61">
            <v>0</v>
          </cell>
          <cell r="CE61">
            <v>0</v>
          </cell>
          <cell r="CF61">
            <v>0</v>
          </cell>
          <cell r="CG61">
            <v>0</v>
          </cell>
          <cell r="CH61">
            <v>0</v>
          </cell>
          <cell r="CI61">
            <v>0</v>
          </cell>
          <cell r="CJ61">
            <v>258763239</v>
          </cell>
          <cell r="CK61">
            <v>0</v>
          </cell>
          <cell r="CL61">
            <v>258763239</v>
          </cell>
          <cell r="CM61">
            <v>0</v>
          </cell>
          <cell r="CN61">
            <v>0</v>
          </cell>
          <cell r="CO61">
            <v>0</v>
          </cell>
          <cell r="CP61">
            <v>258763239</v>
          </cell>
          <cell r="CQ61">
            <v>0</v>
          </cell>
          <cell r="CR61">
            <v>258763239</v>
          </cell>
          <cell r="CS61" t="str">
            <v>111930</v>
          </cell>
          <cell r="CV61" t="str">
            <v/>
          </cell>
          <cell r="CX61">
            <v>111555</v>
          </cell>
          <cell r="CY61" t="str">
            <v>Issue</v>
          </cell>
          <cell r="CZ61" t="str">
            <v/>
          </cell>
        </row>
        <row r="62">
          <cell r="A62">
            <v>111935</v>
          </cell>
          <cell r="B62" t="str">
            <v>General Plant-Stores Equipment</v>
          </cell>
          <cell r="C62">
            <v>0</v>
          </cell>
          <cell r="D62">
            <v>0</v>
          </cell>
          <cell r="E62">
            <v>0</v>
          </cell>
          <cell r="F62">
            <v>0</v>
          </cell>
          <cell r="G62">
            <v>0</v>
          </cell>
          <cell r="H62">
            <v>0</v>
          </cell>
          <cell r="I62">
            <v>0</v>
          </cell>
          <cell r="J62">
            <v>0</v>
          </cell>
          <cell r="K62">
            <v>0</v>
          </cell>
          <cell r="M62">
            <v>0</v>
          </cell>
          <cell r="N62">
            <v>16926226.515999999</v>
          </cell>
          <cell r="O62">
            <v>16926226.515999999</v>
          </cell>
          <cell r="P62">
            <v>0</v>
          </cell>
          <cell r="Q62">
            <v>22437090.960000001</v>
          </cell>
          <cell r="R62">
            <v>22437090.960000001</v>
          </cell>
          <cell r="S62">
            <v>39363317.469999999</v>
          </cell>
          <cell r="T62">
            <v>-39363317.476000004</v>
          </cell>
          <cell r="U62">
            <v>-6.0000047087669373E-3</v>
          </cell>
          <cell r="V62">
            <v>39363317.469999999</v>
          </cell>
          <cell r="W62">
            <v>0</v>
          </cell>
          <cell r="X62">
            <v>39363317.469999999</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39363317.469999999</v>
          </cell>
          <cell r="BV62">
            <v>-3.7252902984619141E-9</v>
          </cell>
          <cell r="BW62">
            <v>39363317.469999991</v>
          </cell>
          <cell r="BX62">
            <v>0</v>
          </cell>
          <cell r="BY62">
            <v>0</v>
          </cell>
          <cell r="BZ62">
            <v>0</v>
          </cell>
          <cell r="CA62">
            <v>0</v>
          </cell>
          <cell r="CB62">
            <v>0</v>
          </cell>
          <cell r="CC62">
            <v>0</v>
          </cell>
          <cell r="CD62">
            <v>0</v>
          </cell>
          <cell r="CE62">
            <v>0</v>
          </cell>
          <cell r="CF62">
            <v>0</v>
          </cell>
          <cell r="CG62">
            <v>913806.88</v>
          </cell>
          <cell r="CH62">
            <v>0</v>
          </cell>
          <cell r="CI62">
            <v>913806.88</v>
          </cell>
          <cell r="CJ62">
            <v>40277124.350000001</v>
          </cell>
          <cell r="CK62">
            <v>-3.7252902984619141E-9</v>
          </cell>
          <cell r="CL62">
            <v>40277124.349999994</v>
          </cell>
          <cell r="CM62">
            <v>0</v>
          </cell>
          <cell r="CN62">
            <v>0</v>
          </cell>
          <cell r="CO62">
            <v>0</v>
          </cell>
          <cell r="CP62">
            <v>40277124.350000001</v>
          </cell>
          <cell r="CQ62">
            <v>-3.7252902984619141E-9</v>
          </cell>
          <cell r="CR62">
            <v>40277124.349999994</v>
          </cell>
          <cell r="CS62" t="str">
            <v>111935</v>
          </cell>
          <cell r="CV62" t="str">
            <v/>
          </cell>
          <cell r="CX62">
            <v>111555</v>
          </cell>
          <cell r="CY62" t="str">
            <v>Issue</v>
          </cell>
          <cell r="CZ62" t="str">
            <v/>
          </cell>
        </row>
        <row r="63">
          <cell r="A63">
            <v>111940</v>
          </cell>
          <cell r="B63" t="str">
            <v>General Plant-Tools</v>
          </cell>
          <cell r="C63">
            <v>0</v>
          </cell>
          <cell r="D63">
            <v>0</v>
          </cell>
          <cell r="E63">
            <v>0</v>
          </cell>
          <cell r="F63">
            <v>0</v>
          </cell>
          <cell r="G63">
            <v>0</v>
          </cell>
          <cell r="H63">
            <v>0</v>
          </cell>
          <cell r="I63">
            <v>0</v>
          </cell>
          <cell r="J63">
            <v>0</v>
          </cell>
          <cell r="K63">
            <v>0</v>
          </cell>
          <cell r="M63">
            <v>0</v>
          </cell>
          <cell r="N63">
            <v>4686223.3</v>
          </cell>
          <cell r="O63">
            <v>4686223.3</v>
          </cell>
          <cell r="P63">
            <v>0</v>
          </cell>
          <cell r="Q63">
            <v>6211970.4199999999</v>
          </cell>
          <cell r="R63">
            <v>6211970.4199999999</v>
          </cell>
          <cell r="S63">
            <v>10898193.74</v>
          </cell>
          <cell r="T63">
            <v>-10898193.720000001</v>
          </cell>
          <cell r="U63">
            <v>1.9999999552965164E-2</v>
          </cell>
          <cell r="V63">
            <v>10898193.74</v>
          </cell>
          <cell r="W63">
            <v>0</v>
          </cell>
          <cell r="X63">
            <v>10898193.739999998</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10898193.74</v>
          </cell>
          <cell r="BV63">
            <v>-9.3132257461547852E-10</v>
          </cell>
          <cell r="BW63">
            <v>10898193.739999998</v>
          </cell>
          <cell r="BX63">
            <v>0</v>
          </cell>
          <cell r="BY63">
            <v>0</v>
          </cell>
          <cell r="BZ63">
            <v>0</v>
          </cell>
          <cell r="CA63">
            <v>0</v>
          </cell>
          <cell r="CB63">
            <v>0</v>
          </cell>
          <cell r="CC63">
            <v>0</v>
          </cell>
          <cell r="CD63">
            <v>0</v>
          </cell>
          <cell r="CE63">
            <v>0</v>
          </cell>
          <cell r="CF63">
            <v>0</v>
          </cell>
          <cell r="CG63">
            <v>0</v>
          </cell>
          <cell r="CH63">
            <v>0</v>
          </cell>
          <cell r="CI63">
            <v>0</v>
          </cell>
          <cell r="CJ63">
            <v>10898193.74</v>
          </cell>
          <cell r="CK63">
            <v>-9.3132257461547852E-10</v>
          </cell>
          <cell r="CL63">
            <v>10898193.739999998</v>
          </cell>
          <cell r="CM63">
            <v>0</v>
          </cell>
          <cell r="CN63">
            <v>0</v>
          </cell>
          <cell r="CO63">
            <v>0</v>
          </cell>
          <cell r="CP63">
            <v>10898193.74</v>
          </cell>
          <cell r="CQ63">
            <v>-9.3132257461547852E-10</v>
          </cell>
          <cell r="CR63">
            <v>10898193.739999998</v>
          </cell>
          <cell r="CS63" t="str">
            <v>111940</v>
          </cell>
          <cell r="CV63" t="str">
            <v/>
          </cell>
          <cell r="CX63">
            <v>111555</v>
          </cell>
          <cell r="CY63" t="str">
            <v>Issue</v>
          </cell>
          <cell r="CZ63" t="str">
            <v/>
          </cell>
        </row>
        <row r="64">
          <cell r="A64">
            <v>111945</v>
          </cell>
          <cell r="B64" t="str">
            <v>General Plant-Msrmt&amp;Test Equip</v>
          </cell>
          <cell r="C64">
            <v>0</v>
          </cell>
          <cell r="D64">
            <v>0</v>
          </cell>
          <cell r="E64">
            <v>0</v>
          </cell>
          <cell r="F64">
            <v>0</v>
          </cell>
          <cell r="G64">
            <v>0</v>
          </cell>
          <cell r="H64">
            <v>0</v>
          </cell>
          <cell r="I64">
            <v>0</v>
          </cell>
          <cell r="J64">
            <v>0</v>
          </cell>
          <cell r="K64">
            <v>0</v>
          </cell>
          <cell r="M64">
            <v>0</v>
          </cell>
          <cell r="N64">
            <v>3468855.9580000001</v>
          </cell>
          <cell r="O64">
            <v>3468855.9580000001</v>
          </cell>
          <cell r="P64">
            <v>0</v>
          </cell>
          <cell r="Q64">
            <v>4598250.92</v>
          </cell>
          <cell r="R64">
            <v>4598250.92</v>
          </cell>
          <cell r="S64">
            <v>8067106.8799999999</v>
          </cell>
          <cell r="T64">
            <v>-8067106.8779999996</v>
          </cell>
          <cell r="U64">
            <v>2.0000003278255463E-3</v>
          </cell>
          <cell r="V64">
            <v>8067106.8799999999</v>
          </cell>
          <cell r="W64">
            <v>0</v>
          </cell>
          <cell r="X64">
            <v>8067106.8800000008</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8067106.8800000008</v>
          </cell>
          <cell r="BV64">
            <v>0</v>
          </cell>
          <cell r="BW64">
            <v>8067106.8800000008</v>
          </cell>
          <cell r="BX64">
            <v>634074.93000000005</v>
          </cell>
          <cell r="BY64">
            <v>0</v>
          </cell>
          <cell r="BZ64">
            <v>634074.93000000005</v>
          </cell>
          <cell r="CA64">
            <v>0</v>
          </cell>
          <cell r="CB64">
            <v>0</v>
          </cell>
          <cell r="CC64">
            <v>0</v>
          </cell>
          <cell r="CD64">
            <v>634074.93000000005</v>
          </cell>
          <cell r="CE64">
            <v>0</v>
          </cell>
          <cell r="CF64">
            <v>634074.93000000005</v>
          </cell>
          <cell r="CG64">
            <v>124374.03</v>
          </cell>
          <cell r="CH64">
            <v>0</v>
          </cell>
          <cell r="CI64">
            <v>124374.03</v>
          </cell>
          <cell r="CJ64">
            <v>8825555.8399999999</v>
          </cell>
          <cell r="CK64">
            <v>0</v>
          </cell>
          <cell r="CL64">
            <v>8825555.8399999999</v>
          </cell>
          <cell r="CM64">
            <v>0</v>
          </cell>
          <cell r="CN64">
            <v>0</v>
          </cell>
          <cell r="CO64">
            <v>0</v>
          </cell>
          <cell r="CP64">
            <v>8825555.8399999999</v>
          </cell>
          <cell r="CQ64">
            <v>0</v>
          </cell>
          <cell r="CR64">
            <v>8825555.8399999999</v>
          </cell>
          <cell r="CS64" t="str">
            <v>111945</v>
          </cell>
          <cell r="CV64" t="str">
            <v/>
          </cell>
          <cell r="CX64">
            <v>111555</v>
          </cell>
          <cell r="CY64" t="str">
            <v>Issue</v>
          </cell>
          <cell r="CZ64" t="str">
            <v/>
          </cell>
        </row>
        <row r="65">
          <cell r="A65">
            <v>111950</v>
          </cell>
          <cell r="B65" t="str">
            <v>General Plant-Pwr Oprtd Equip</v>
          </cell>
          <cell r="C65">
            <v>0</v>
          </cell>
          <cell r="D65">
            <v>0</v>
          </cell>
          <cell r="E65">
            <v>0</v>
          </cell>
          <cell r="F65">
            <v>0</v>
          </cell>
          <cell r="G65">
            <v>0</v>
          </cell>
          <cell r="H65">
            <v>0</v>
          </cell>
          <cell r="I65">
            <v>0</v>
          </cell>
          <cell r="J65">
            <v>0</v>
          </cell>
          <cell r="K65">
            <v>0</v>
          </cell>
          <cell r="M65">
            <v>0</v>
          </cell>
          <cell r="N65">
            <v>24406567.351</v>
          </cell>
          <cell r="O65">
            <v>24406567.351</v>
          </cell>
          <cell r="P65">
            <v>0</v>
          </cell>
          <cell r="Q65">
            <v>77287463.280000001</v>
          </cell>
          <cell r="R65">
            <v>77287463.280000001</v>
          </cell>
          <cell r="S65">
            <v>101694030.62</v>
          </cell>
          <cell r="T65">
            <v>-101694030.631</v>
          </cell>
          <cell r="U65">
            <v>-1.0999992489814758E-2</v>
          </cell>
          <cell r="V65">
            <v>101694030.62</v>
          </cell>
          <cell r="W65">
            <v>0</v>
          </cell>
          <cell r="X65">
            <v>101694030.62</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101694030.62</v>
          </cell>
          <cell r="BV65">
            <v>0</v>
          </cell>
          <cell r="BW65">
            <v>101694030.62</v>
          </cell>
          <cell r="BX65">
            <v>0</v>
          </cell>
          <cell r="BY65">
            <v>0</v>
          </cell>
          <cell r="BZ65">
            <v>0</v>
          </cell>
          <cell r="CA65">
            <v>0</v>
          </cell>
          <cell r="CB65">
            <v>0</v>
          </cell>
          <cell r="CC65">
            <v>0</v>
          </cell>
          <cell r="CD65">
            <v>0</v>
          </cell>
          <cell r="CE65">
            <v>0</v>
          </cell>
          <cell r="CF65">
            <v>0</v>
          </cell>
          <cell r="CG65">
            <v>0</v>
          </cell>
          <cell r="CH65">
            <v>0</v>
          </cell>
          <cell r="CI65">
            <v>0</v>
          </cell>
          <cell r="CJ65">
            <v>101694030.62</v>
          </cell>
          <cell r="CK65">
            <v>0</v>
          </cell>
          <cell r="CL65">
            <v>101694030.62</v>
          </cell>
          <cell r="CM65">
            <v>0</v>
          </cell>
          <cell r="CN65">
            <v>0</v>
          </cell>
          <cell r="CO65">
            <v>0</v>
          </cell>
          <cell r="CP65">
            <v>101694030.62</v>
          </cell>
          <cell r="CQ65">
            <v>0</v>
          </cell>
          <cell r="CR65">
            <v>101694030.62</v>
          </cell>
          <cell r="CS65" t="str">
            <v>111950</v>
          </cell>
          <cell r="CV65" t="str">
            <v/>
          </cell>
          <cell r="CX65">
            <v>111555</v>
          </cell>
          <cell r="CY65" t="str">
            <v>Issue</v>
          </cell>
          <cell r="CZ65" t="str">
            <v/>
          </cell>
        </row>
        <row r="66">
          <cell r="A66">
            <v>111955</v>
          </cell>
          <cell r="B66" t="str">
            <v>General Plant-Commun'tn Equip</v>
          </cell>
          <cell r="C66">
            <v>0</v>
          </cell>
          <cell r="D66">
            <v>0</v>
          </cell>
          <cell r="E66">
            <v>0</v>
          </cell>
          <cell r="F66">
            <v>0</v>
          </cell>
          <cell r="G66">
            <v>0</v>
          </cell>
          <cell r="H66">
            <v>0</v>
          </cell>
          <cell r="I66">
            <v>0</v>
          </cell>
          <cell r="J66">
            <v>0</v>
          </cell>
          <cell r="K66">
            <v>0</v>
          </cell>
          <cell r="M66">
            <v>326903143.5</v>
          </cell>
          <cell r="N66">
            <v>3857289.5649999999</v>
          </cell>
          <cell r="O66">
            <v>330760433.065</v>
          </cell>
          <cell r="P66">
            <v>22321281.210000001</v>
          </cell>
          <cell r="Q66">
            <v>3030727.51</v>
          </cell>
          <cell r="R66">
            <v>25352008.719999999</v>
          </cell>
          <cell r="S66">
            <v>6888017.0800000001</v>
          </cell>
          <cell r="T66">
            <v>-6888017.0750000002</v>
          </cell>
          <cell r="U66">
            <v>4.999999888241291E-3</v>
          </cell>
          <cell r="V66">
            <v>356112441.79000002</v>
          </cell>
          <cell r="W66">
            <v>0</v>
          </cell>
          <cell r="X66">
            <v>356112441.79000002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356112441.78999996</v>
          </cell>
          <cell r="BV66">
            <v>-4.6566128730773926E-10</v>
          </cell>
          <cell r="BW66">
            <v>356112441.78999996</v>
          </cell>
          <cell r="BX66">
            <v>82800173.909999996</v>
          </cell>
          <cell r="BY66">
            <v>0</v>
          </cell>
          <cell r="BZ66">
            <v>82800173.909999996</v>
          </cell>
          <cell r="CA66">
            <v>1812782.95</v>
          </cell>
          <cell r="CB66">
            <v>0</v>
          </cell>
          <cell r="CC66">
            <v>1812782.95</v>
          </cell>
          <cell r="CD66">
            <v>84612956.859999999</v>
          </cell>
          <cell r="CE66">
            <v>0</v>
          </cell>
          <cell r="CF66">
            <v>84612956.859999999</v>
          </cell>
          <cell r="CG66">
            <v>20332.37</v>
          </cell>
          <cell r="CH66">
            <v>0</v>
          </cell>
          <cell r="CI66">
            <v>20332.37</v>
          </cell>
          <cell r="CJ66">
            <v>440745731.01999998</v>
          </cell>
          <cell r="CK66">
            <v>-4.6566128730773926E-10</v>
          </cell>
          <cell r="CL66">
            <v>440745731.01999998</v>
          </cell>
          <cell r="CM66">
            <v>0</v>
          </cell>
          <cell r="CN66">
            <v>0</v>
          </cell>
          <cell r="CO66">
            <v>0</v>
          </cell>
          <cell r="CP66">
            <v>440745731.01999998</v>
          </cell>
          <cell r="CQ66">
            <v>-4.6566128730773926E-10</v>
          </cell>
          <cell r="CR66">
            <v>440745731.01999998</v>
          </cell>
          <cell r="CS66" t="str">
            <v>111955</v>
          </cell>
          <cell r="CV66" t="str">
            <v/>
          </cell>
          <cell r="CX66">
            <v>111555</v>
          </cell>
          <cell r="CY66" t="str">
            <v>Issue</v>
          </cell>
          <cell r="CZ66" t="str">
            <v/>
          </cell>
        </row>
        <row r="67">
          <cell r="A67">
            <v>111960</v>
          </cell>
          <cell r="B67" t="str">
            <v>General Plant-Misc Equipment</v>
          </cell>
          <cell r="C67">
            <v>0</v>
          </cell>
          <cell r="D67">
            <v>0</v>
          </cell>
          <cell r="E67">
            <v>0</v>
          </cell>
          <cell r="F67">
            <v>0</v>
          </cell>
          <cell r="G67">
            <v>0</v>
          </cell>
          <cell r="H67">
            <v>0</v>
          </cell>
          <cell r="I67">
            <v>0</v>
          </cell>
          <cell r="J67">
            <v>0</v>
          </cell>
          <cell r="K67">
            <v>0</v>
          </cell>
          <cell r="M67">
            <v>0</v>
          </cell>
          <cell r="N67">
            <v>2923359.0720000002</v>
          </cell>
          <cell r="O67">
            <v>2923359.0720000002</v>
          </cell>
          <cell r="P67">
            <v>0</v>
          </cell>
          <cell r="Q67">
            <v>3875150.4</v>
          </cell>
          <cell r="R67">
            <v>3875150.4</v>
          </cell>
          <cell r="S67">
            <v>6798509.4800000004</v>
          </cell>
          <cell r="T67">
            <v>-6798509.4720000001</v>
          </cell>
          <cell r="U67">
            <v>8.0000003799796104E-3</v>
          </cell>
          <cell r="V67">
            <v>6798509.4800000004</v>
          </cell>
          <cell r="W67">
            <v>0</v>
          </cell>
          <cell r="X67">
            <v>6798509.4800000004</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6798509.4800000004</v>
          </cell>
          <cell r="BV67">
            <v>0</v>
          </cell>
          <cell r="BW67">
            <v>6798509.4800000004</v>
          </cell>
          <cell r="BX67">
            <v>1003757.51</v>
          </cell>
          <cell r="BY67">
            <v>0</v>
          </cell>
          <cell r="BZ67">
            <v>1003757.51</v>
          </cell>
          <cell r="CA67">
            <v>0</v>
          </cell>
          <cell r="CB67">
            <v>0</v>
          </cell>
          <cell r="CC67">
            <v>0</v>
          </cell>
          <cell r="CD67">
            <v>1003757.51</v>
          </cell>
          <cell r="CE67">
            <v>0</v>
          </cell>
          <cell r="CF67">
            <v>1003757.51</v>
          </cell>
          <cell r="CG67">
            <v>37640.410000000003</v>
          </cell>
          <cell r="CH67">
            <v>0</v>
          </cell>
          <cell r="CI67">
            <v>37640.410000000003</v>
          </cell>
          <cell r="CJ67">
            <v>7839907.4000000004</v>
          </cell>
          <cell r="CK67">
            <v>0</v>
          </cell>
          <cell r="CL67">
            <v>7839907.4000000004</v>
          </cell>
          <cell r="CM67">
            <v>0</v>
          </cell>
          <cell r="CN67">
            <v>0</v>
          </cell>
          <cell r="CO67">
            <v>0</v>
          </cell>
          <cell r="CP67">
            <v>7839907.4000000004</v>
          </cell>
          <cell r="CQ67">
            <v>0</v>
          </cell>
          <cell r="CR67">
            <v>7839907.4000000004</v>
          </cell>
          <cell r="CS67" t="str">
            <v>111960</v>
          </cell>
          <cell r="CV67" t="str">
            <v/>
          </cell>
          <cell r="CX67">
            <v>111555</v>
          </cell>
          <cell r="CY67" t="str">
            <v>Issue</v>
          </cell>
          <cell r="CZ67" t="str">
            <v/>
          </cell>
        </row>
        <row r="68">
          <cell r="A68">
            <v>111980</v>
          </cell>
          <cell r="B68" t="str">
            <v>General Plant-Syst Suprv Equip</v>
          </cell>
          <cell r="C68">
            <v>0</v>
          </cell>
          <cell r="D68">
            <v>0</v>
          </cell>
          <cell r="E68">
            <v>0</v>
          </cell>
          <cell r="F68">
            <v>0</v>
          </cell>
          <cell r="G68">
            <v>0</v>
          </cell>
          <cell r="H68">
            <v>0</v>
          </cell>
          <cell r="I68">
            <v>0</v>
          </cell>
          <cell r="J68">
            <v>0</v>
          </cell>
          <cell r="K68">
            <v>0</v>
          </cell>
          <cell r="M68">
            <v>253146302.86000001</v>
          </cell>
          <cell r="N68">
            <v>1885391.648</v>
          </cell>
          <cell r="O68">
            <v>255031694.50800002</v>
          </cell>
          <cell r="P68">
            <v>15262722.01</v>
          </cell>
          <cell r="Q68">
            <v>1481379.15</v>
          </cell>
          <cell r="R68">
            <v>16744101.16</v>
          </cell>
          <cell r="S68">
            <v>3366770.8</v>
          </cell>
          <cell r="T68">
            <v>-3366770.798</v>
          </cell>
          <cell r="U68">
            <v>1.999999862164259E-3</v>
          </cell>
          <cell r="V68">
            <v>271775795.67000002</v>
          </cell>
          <cell r="W68">
            <v>0</v>
          </cell>
          <cell r="X68">
            <v>271775795.67000002</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271775795.67000008</v>
          </cell>
          <cell r="BV68">
            <v>0</v>
          </cell>
          <cell r="BW68">
            <v>271775795.67000008</v>
          </cell>
          <cell r="BX68">
            <v>7640197.0300000003</v>
          </cell>
          <cell r="BY68">
            <v>0</v>
          </cell>
          <cell r="BZ68">
            <v>7640197.0300000003</v>
          </cell>
          <cell r="CA68">
            <v>0</v>
          </cell>
          <cell r="CB68">
            <v>0</v>
          </cell>
          <cell r="CC68">
            <v>0</v>
          </cell>
          <cell r="CD68">
            <v>7640197.0300000003</v>
          </cell>
          <cell r="CE68">
            <v>0</v>
          </cell>
          <cell r="CF68">
            <v>7640197.0300000003</v>
          </cell>
          <cell r="CG68">
            <v>0</v>
          </cell>
          <cell r="CH68">
            <v>0</v>
          </cell>
          <cell r="CI68">
            <v>0</v>
          </cell>
          <cell r="CJ68">
            <v>279415992.70000005</v>
          </cell>
          <cell r="CK68">
            <v>0</v>
          </cell>
          <cell r="CL68">
            <v>279415992.70000005</v>
          </cell>
          <cell r="CM68">
            <v>0</v>
          </cell>
          <cell r="CN68">
            <v>0</v>
          </cell>
          <cell r="CO68">
            <v>0</v>
          </cell>
          <cell r="CP68">
            <v>279415992.70000005</v>
          </cell>
          <cell r="CQ68">
            <v>0</v>
          </cell>
          <cell r="CR68">
            <v>279415992.70000005</v>
          </cell>
          <cell r="CS68" t="str">
            <v>111980</v>
          </cell>
          <cell r="CV68" t="str">
            <v/>
          </cell>
          <cell r="CX68">
            <v>111555</v>
          </cell>
          <cell r="CY68" t="str">
            <v>Issue</v>
          </cell>
          <cell r="CZ68" t="str">
            <v/>
          </cell>
        </row>
        <row r="69">
          <cell r="A69">
            <v>111985</v>
          </cell>
          <cell r="B69" t="str">
            <v>General Plant-SntlLts RntlUnit</v>
          </cell>
          <cell r="C69">
            <v>0</v>
          </cell>
          <cell r="D69">
            <v>0</v>
          </cell>
          <cell r="E69">
            <v>0</v>
          </cell>
          <cell r="F69">
            <v>0</v>
          </cell>
          <cell r="G69">
            <v>0</v>
          </cell>
          <cell r="H69">
            <v>0</v>
          </cell>
          <cell r="I69">
            <v>0</v>
          </cell>
          <cell r="J69">
            <v>0</v>
          </cell>
          <cell r="K69">
            <v>0</v>
          </cell>
          <cell r="M69">
            <v>0</v>
          </cell>
          <cell r="N69">
            <v>0</v>
          </cell>
          <cell r="O69">
            <v>0</v>
          </cell>
          <cell r="P69">
            <v>13723095.32</v>
          </cell>
          <cell r="Q69">
            <v>0</v>
          </cell>
          <cell r="R69">
            <v>13723095.32</v>
          </cell>
          <cell r="S69">
            <v>0</v>
          </cell>
          <cell r="T69">
            <v>0</v>
          </cell>
          <cell r="U69">
            <v>0</v>
          </cell>
          <cell r="V69">
            <v>13723095.32</v>
          </cell>
          <cell r="W69">
            <v>0</v>
          </cell>
          <cell r="X69">
            <v>13723095.32</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13723095.32</v>
          </cell>
          <cell r="BV69">
            <v>0</v>
          </cell>
          <cell r="BW69">
            <v>13723095.32</v>
          </cell>
          <cell r="BX69">
            <v>0</v>
          </cell>
          <cell r="BY69">
            <v>0</v>
          </cell>
          <cell r="BZ69">
            <v>0</v>
          </cell>
          <cell r="CA69">
            <v>0</v>
          </cell>
          <cell r="CB69">
            <v>0</v>
          </cell>
          <cell r="CC69">
            <v>0</v>
          </cell>
          <cell r="CD69">
            <v>0</v>
          </cell>
          <cell r="CE69">
            <v>0</v>
          </cell>
          <cell r="CF69">
            <v>0</v>
          </cell>
          <cell r="CG69">
            <v>0</v>
          </cell>
          <cell r="CH69">
            <v>0</v>
          </cell>
          <cell r="CI69">
            <v>0</v>
          </cell>
          <cell r="CJ69">
            <v>13723095.32</v>
          </cell>
          <cell r="CK69">
            <v>0</v>
          </cell>
          <cell r="CL69">
            <v>13723095.32</v>
          </cell>
          <cell r="CM69">
            <v>0</v>
          </cell>
          <cell r="CN69">
            <v>0</v>
          </cell>
          <cell r="CO69">
            <v>0</v>
          </cell>
          <cell r="CP69">
            <v>13723095.32</v>
          </cell>
          <cell r="CQ69">
            <v>0</v>
          </cell>
          <cell r="CR69">
            <v>13723095.32</v>
          </cell>
          <cell r="CS69" t="str">
            <v>111985</v>
          </cell>
          <cell r="CV69" t="str">
            <v/>
          </cell>
          <cell r="CX69">
            <v>111555</v>
          </cell>
          <cell r="CY69" t="str">
            <v>Issue</v>
          </cell>
          <cell r="CZ69" t="str">
            <v/>
          </cell>
        </row>
        <row r="70">
          <cell r="A70">
            <v>111990</v>
          </cell>
          <cell r="B70" t="str">
            <v>General Plant-Othr Tangbl Prop</v>
          </cell>
          <cell r="C70">
            <v>0</v>
          </cell>
          <cell r="D70">
            <v>0</v>
          </cell>
          <cell r="E70">
            <v>0</v>
          </cell>
          <cell r="F70">
            <v>0</v>
          </cell>
          <cell r="G70">
            <v>0</v>
          </cell>
          <cell r="H70">
            <v>0</v>
          </cell>
          <cell r="I70">
            <v>0</v>
          </cell>
          <cell r="J70">
            <v>0</v>
          </cell>
          <cell r="K70">
            <v>0</v>
          </cell>
          <cell r="M70">
            <v>0</v>
          </cell>
          <cell r="N70">
            <v>6122518.1529999999</v>
          </cell>
          <cell r="O70">
            <v>6122518.1529999999</v>
          </cell>
          <cell r="P70">
            <v>0</v>
          </cell>
          <cell r="Q70">
            <v>8115896.1600000001</v>
          </cell>
          <cell r="R70">
            <v>8115896.1600000001</v>
          </cell>
          <cell r="S70">
            <v>14238414.310000001</v>
          </cell>
          <cell r="T70">
            <v>-14238414.312999999</v>
          </cell>
          <cell r="U70">
            <v>-2.9999986290931702E-3</v>
          </cell>
          <cell r="V70">
            <v>14238414.310000001</v>
          </cell>
          <cell r="W70">
            <v>0</v>
          </cell>
          <cell r="X70">
            <v>14238414.310000002</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14238414.310000001</v>
          </cell>
          <cell r="BV70">
            <v>9.3132257461547852E-10</v>
          </cell>
          <cell r="BW70">
            <v>14238414.310000002</v>
          </cell>
          <cell r="BX70">
            <v>0</v>
          </cell>
          <cell r="BY70">
            <v>0</v>
          </cell>
          <cell r="BZ70">
            <v>0</v>
          </cell>
          <cell r="CA70">
            <v>0</v>
          </cell>
          <cell r="CB70">
            <v>0</v>
          </cell>
          <cell r="CC70">
            <v>0</v>
          </cell>
          <cell r="CD70">
            <v>0</v>
          </cell>
          <cell r="CE70">
            <v>0</v>
          </cell>
          <cell r="CF70">
            <v>0</v>
          </cell>
          <cell r="CG70">
            <v>0</v>
          </cell>
          <cell r="CH70">
            <v>0</v>
          </cell>
          <cell r="CI70">
            <v>0</v>
          </cell>
          <cell r="CJ70">
            <v>14238414.310000001</v>
          </cell>
          <cell r="CK70">
            <v>9.3132257461547852E-10</v>
          </cell>
          <cell r="CL70">
            <v>14238414.310000002</v>
          </cell>
          <cell r="CM70">
            <v>0</v>
          </cell>
          <cell r="CN70">
            <v>0</v>
          </cell>
          <cell r="CO70">
            <v>0</v>
          </cell>
          <cell r="CP70">
            <v>14238414.310000001</v>
          </cell>
          <cell r="CQ70">
            <v>9.3132257461547852E-10</v>
          </cell>
          <cell r="CR70">
            <v>14238414.310000002</v>
          </cell>
          <cell r="CS70" t="str">
            <v>111990</v>
          </cell>
          <cell r="CV70" t="str">
            <v/>
          </cell>
          <cell r="CX70">
            <v>111555</v>
          </cell>
          <cell r="CY70" t="str">
            <v>Issue</v>
          </cell>
          <cell r="CZ70" t="str">
            <v/>
          </cell>
        </row>
        <row r="71">
          <cell r="A71">
            <v>111555</v>
          </cell>
          <cell r="B71" t="str">
            <v>Assets</v>
          </cell>
          <cell r="C71">
            <v>0</v>
          </cell>
          <cell r="D71">
            <v>0</v>
          </cell>
          <cell r="E71">
            <v>0</v>
          </cell>
          <cell r="F71">
            <v>0</v>
          </cell>
          <cell r="G71">
            <v>0</v>
          </cell>
          <cell r="H71">
            <v>0</v>
          </cell>
          <cell r="I71">
            <v>0</v>
          </cell>
          <cell r="J71">
            <v>0</v>
          </cell>
          <cell r="K71">
            <v>0</v>
          </cell>
          <cell r="M71">
            <v>9865383863.0000019</v>
          </cell>
          <cell r="N71">
            <v>340995896.51500005</v>
          </cell>
          <cell r="O71">
            <v>10206379759.515001</v>
          </cell>
          <cell r="P71">
            <v>6052244069.8900003</v>
          </cell>
          <cell r="Q71">
            <v>522596409.56</v>
          </cell>
          <cell r="R71">
            <v>6574840479.4499998</v>
          </cell>
          <cell r="S71">
            <v>863592306.11000001</v>
          </cell>
          <cell r="T71">
            <v>-863592306.07500005</v>
          </cell>
          <cell r="U71">
            <v>3.4999999683350325E-2</v>
          </cell>
          <cell r="V71">
            <v>16781220238.999996</v>
          </cell>
          <cell r="W71">
            <v>0</v>
          </cell>
          <cell r="X71">
            <v>16781220238.999996</v>
          </cell>
          <cell r="Y71">
            <v>0</v>
          </cell>
          <cell r="Z71">
            <v>0</v>
          </cell>
          <cell r="AA71">
            <v>0</v>
          </cell>
          <cell r="AB71">
            <v>11290700.58</v>
          </cell>
          <cell r="AC71">
            <v>0</v>
          </cell>
          <cell r="AD71">
            <v>11290700.58</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1098198.9300000002</v>
          </cell>
          <cell r="BS71">
            <v>0</v>
          </cell>
          <cell r="BT71">
            <v>1098198.9300000002</v>
          </cell>
          <cell r="BU71">
            <v>16793609138.509995</v>
          </cell>
          <cell r="BV71">
            <v>8.3819031715393066E-9</v>
          </cell>
          <cell r="BW71">
            <v>16793609138.509995</v>
          </cell>
          <cell r="BX71">
            <v>97059539.38000001</v>
          </cell>
          <cell r="BY71">
            <v>0</v>
          </cell>
          <cell r="BZ71">
            <v>97059539.38000001</v>
          </cell>
          <cell r="CA71">
            <v>1832877.51</v>
          </cell>
          <cell r="CB71">
            <v>0</v>
          </cell>
          <cell r="CC71">
            <v>1832877.51</v>
          </cell>
          <cell r="CD71">
            <v>98892416.890000001</v>
          </cell>
          <cell r="CE71">
            <v>0</v>
          </cell>
          <cell r="CF71">
            <v>98892416.890000001</v>
          </cell>
          <cell r="CG71">
            <v>45631857.43999999</v>
          </cell>
          <cell r="CH71">
            <v>0</v>
          </cell>
          <cell r="CI71">
            <v>45631857.43999999</v>
          </cell>
          <cell r="CJ71">
            <v>16938133412.84</v>
          </cell>
          <cell r="CK71">
            <v>8.3819031715393066E-9</v>
          </cell>
          <cell r="CL71">
            <v>16938133412.84</v>
          </cell>
          <cell r="CM71">
            <v>0</v>
          </cell>
          <cell r="CN71">
            <v>0</v>
          </cell>
          <cell r="CO71">
            <v>0</v>
          </cell>
          <cell r="CP71">
            <v>16938133412.84</v>
          </cell>
          <cell r="CQ71">
            <v>8.3819031715393066E-9</v>
          </cell>
          <cell r="CR71">
            <v>16938133412.84</v>
          </cell>
          <cell r="CS71" t="str">
            <v>Separate</v>
          </cell>
          <cell r="CT71" t="str">
            <v>111555G</v>
          </cell>
          <cell r="CU71" t="str">
            <v>111555GROUP</v>
          </cell>
          <cell r="CV71" t="str">
            <v/>
          </cell>
          <cell r="CY71" t="str">
            <v/>
          </cell>
          <cell r="CZ71" t="str">
            <v/>
          </cell>
        </row>
        <row r="72">
          <cell r="A72">
            <v>140100</v>
          </cell>
          <cell r="B72" t="str">
            <v>Maj Fix Assets Acc Dep</v>
          </cell>
          <cell r="C72">
            <v>0</v>
          </cell>
          <cell r="D72">
            <v>0</v>
          </cell>
          <cell r="E72">
            <v>0</v>
          </cell>
          <cell r="F72">
            <v>0</v>
          </cell>
          <cell r="G72">
            <v>0</v>
          </cell>
          <cell r="H72">
            <v>0</v>
          </cell>
          <cell r="I72">
            <v>0</v>
          </cell>
          <cell r="J72">
            <v>0</v>
          </cell>
          <cell r="K72">
            <v>0</v>
          </cell>
          <cell r="M72">
            <v>1E-3</v>
          </cell>
          <cell r="N72">
            <v>-4.0000000000000001E-3</v>
          </cell>
          <cell r="O72">
            <v>-3.0000000000000001E-3</v>
          </cell>
          <cell r="P72">
            <v>-2E-3</v>
          </cell>
          <cell r="Q72">
            <v>0</v>
          </cell>
          <cell r="R72">
            <v>-2E-3</v>
          </cell>
          <cell r="S72">
            <v>-2E-3</v>
          </cell>
          <cell r="T72">
            <v>4.0000000000000001E-3</v>
          </cell>
          <cell r="U72">
            <v>2E-3</v>
          </cell>
          <cell r="V72">
            <v>-3.0000000000000001E-3</v>
          </cell>
          <cell r="W72">
            <v>0</v>
          </cell>
          <cell r="X72">
            <v>-3.0000000000000001E-3</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0.01</v>
          </cell>
          <cell r="AU72">
            <v>0</v>
          </cell>
          <cell r="AV72">
            <v>0.01</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7.000000000000001E-3</v>
          </cell>
          <cell r="BV72">
            <v>0</v>
          </cell>
          <cell r="BW72">
            <v>7.000000000000001E-3</v>
          </cell>
          <cell r="BX72">
            <v>0</v>
          </cell>
          <cell r="BY72">
            <v>0</v>
          </cell>
          <cell r="BZ72">
            <v>0</v>
          </cell>
          <cell r="CA72">
            <v>0</v>
          </cell>
          <cell r="CB72">
            <v>0</v>
          </cell>
          <cell r="CC72">
            <v>0</v>
          </cell>
          <cell r="CD72">
            <v>0</v>
          </cell>
          <cell r="CE72">
            <v>0</v>
          </cell>
          <cell r="CF72">
            <v>0</v>
          </cell>
          <cell r="CG72">
            <v>2E-3</v>
          </cell>
          <cell r="CH72">
            <v>0</v>
          </cell>
          <cell r="CI72">
            <v>2E-3</v>
          </cell>
          <cell r="CJ72">
            <v>9.0000000000000011E-3</v>
          </cell>
          <cell r="CK72">
            <v>0</v>
          </cell>
          <cell r="CL72">
            <v>9.0000000000000011E-3</v>
          </cell>
          <cell r="CM72">
            <v>0</v>
          </cell>
          <cell r="CN72">
            <v>0</v>
          </cell>
          <cell r="CO72">
            <v>0</v>
          </cell>
          <cell r="CP72">
            <v>9.0000000000000011E-3</v>
          </cell>
          <cell r="CQ72">
            <v>0</v>
          </cell>
          <cell r="CR72">
            <v>9.0000000000000011E-3</v>
          </cell>
          <cell r="CU72" t="str">
            <v>140100AllBU</v>
          </cell>
          <cell r="CV72" t="str">
            <v>Yes</v>
          </cell>
          <cell r="CW72" t="str">
            <v>Delete?</v>
          </cell>
          <cell r="CY72" t="str">
            <v>Missing balance from 630</v>
          </cell>
          <cell r="CZ72" t="str">
            <v/>
          </cell>
        </row>
        <row r="73">
          <cell r="A73">
            <v>140200</v>
          </cell>
          <cell r="B73" t="str">
            <v>Minor Fixed Assets Acc Dep</v>
          </cell>
          <cell r="C73">
            <v>0</v>
          </cell>
          <cell r="D73">
            <v>0</v>
          </cell>
          <cell r="E73">
            <v>0</v>
          </cell>
          <cell r="F73">
            <v>0</v>
          </cell>
          <cell r="G73">
            <v>0</v>
          </cell>
          <cell r="H73">
            <v>0</v>
          </cell>
          <cell r="I73">
            <v>0</v>
          </cell>
          <cell r="J73">
            <v>0</v>
          </cell>
          <cell r="K73">
            <v>0</v>
          </cell>
          <cell r="M73">
            <v>0</v>
          </cell>
          <cell r="N73">
            <v>-2E-3</v>
          </cell>
          <cell r="O73">
            <v>-2E-3</v>
          </cell>
          <cell r="P73">
            <v>0</v>
          </cell>
          <cell r="Q73">
            <v>0</v>
          </cell>
          <cell r="R73">
            <v>0</v>
          </cell>
          <cell r="S73">
            <v>0</v>
          </cell>
          <cell r="T73">
            <v>0</v>
          </cell>
          <cell r="U73">
            <v>0</v>
          </cell>
          <cell r="V73">
            <v>0</v>
          </cell>
          <cell r="W73">
            <v>-2E-3</v>
          </cell>
          <cell r="X73">
            <v>-2E-3</v>
          </cell>
          <cell r="Y73">
            <v>0</v>
          </cell>
          <cell r="Z73">
            <v>2E-3</v>
          </cell>
          <cell r="AA73">
            <v>2E-3</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0.11</v>
          </cell>
          <cell r="AU73">
            <v>0</v>
          </cell>
          <cell r="AV73">
            <v>0.11</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0.11</v>
          </cell>
          <cell r="BV73">
            <v>0</v>
          </cell>
          <cell r="BW73">
            <v>0.11</v>
          </cell>
          <cell r="BX73">
            <v>0</v>
          </cell>
          <cell r="BY73">
            <v>0</v>
          </cell>
          <cell r="BZ73">
            <v>0</v>
          </cell>
          <cell r="CA73">
            <v>0</v>
          </cell>
          <cell r="CB73">
            <v>0</v>
          </cell>
          <cell r="CC73">
            <v>0</v>
          </cell>
          <cell r="CD73">
            <v>0</v>
          </cell>
          <cell r="CE73">
            <v>0</v>
          </cell>
          <cell r="CF73">
            <v>0</v>
          </cell>
          <cell r="CG73">
            <v>0</v>
          </cell>
          <cell r="CH73">
            <v>0</v>
          </cell>
          <cell r="CI73">
            <v>0</v>
          </cell>
          <cell r="CJ73">
            <v>0.11</v>
          </cell>
          <cell r="CK73">
            <v>0</v>
          </cell>
          <cell r="CL73">
            <v>0.11</v>
          </cell>
          <cell r="CM73">
            <v>0</v>
          </cell>
          <cell r="CN73">
            <v>0</v>
          </cell>
          <cell r="CO73">
            <v>0</v>
          </cell>
          <cell r="CP73">
            <v>0.11</v>
          </cell>
          <cell r="CQ73">
            <v>0</v>
          </cell>
          <cell r="CR73">
            <v>0.11</v>
          </cell>
          <cell r="CU73" t="str">
            <v>140200AllBU</v>
          </cell>
          <cell r="CV73" t="str">
            <v>Yes</v>
          </cell>
          <cell r="CW73" t="str">
            <v>Delete?</v>
          </cell>
          <cell r="CY73" t="str">
            <v>Missing balance from 630</v>
          </cell>
          <cell r="CZ73" t="str">
            <v/>
          </cell>
        </row>
        <row r="74">
          <cell r="A74">
            <v>140400</v>
          </cell>
          <cell r="B74" t="str">
            <v>Tools Acc Dep</v>
          </cell>
          <cell r="C74">
            <v>0</v>
          </cell>
          <cell r="D74">
            <v>0</v>
          </cell>
          <cell r="E74">
            <v>0</v>
          </cell>
          <cell r="F74">
            <v>0</v>
          </cell>
          <cell r="G74">
            <v>0</v>
          </cell>
          <cell r="H74">
            <v>0</v>
          </cell>
          <cell r="I74">
            <v>0</v>
          </cell>
          <cell r="J74">
            <v>0</v>
          </cell>
          <cell r="K74">
            <v>0</v>
          </cell>
          <cell r="M74">
            <v>0</v>
          </cell>
          <cell r="N74">
            <v>3.0000000000000001E-3</v>
          </cell>
          <cell r="O74">
            <v>3.0000000000000001E-3</v>
          </cell>
          <cell r="P74">
            <v>0</v>
          </cell>
          <cell r="Q74">
            <v>0</v>
          </cell>
          <cell r="R74">
            <v>0</v>
          </cell>
          <cell r="S74">
            <v>0</v>
          </cell>
          <cell r="T74">
            <v>-3.0000000000000001E-3</v>
          </cell>
          <cell r="U74">
            <v>-3.0000000000000001E-3</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U74" t="str">
            <v>140400AllBU</v>
          </cell>
          <cell r="CV74" t="str">
            <v>Yes</v>
          </cell>
          <cell r="CW74" t="str">
            <v>Delete?</v>
          </cell>
          <cell r="CY74" t="str">
            <v/>
          </cell>
          <cell r="CZ74" t="str">
            <v/>
          </cell>
        </row>
        <row r="75">
          <cell r="A75">
            <v>140900</v>
          </cell>
          <cell r="B75" t="str">
            <v>Maj Rollup Acc Dep Suspense</v>
          </cell>
          <cell r="C75">
            <v>0</v>
          </cell>
          <cell r="D75">
            <v>0</v>
          </cell>
          <cell r="E75">
            <v>0</v>
          </cell>
          <cell r="F75">
            <v>0</v>
          </cell>
          <cell r="G75">
            <v>0</v>
          </cell>
          <cell r="H75">
            <v>0</v>
          </cell>
          <cell r="I75">
            <v>0</v>
          </cell>
          <cell r="J75">
            <v>0</v>
          </cell>
          <cell r="K75">
            <v>0</v>
          </cell>
          <cell r="M75">
            <v>31238.565999999999</v>
          </cell>
          <cell r="N75">
            <v>-943.6</v>
          </cell>
          <cell r="O75">
            <v>30294.966</v>
          </cell>
          <cell r="P75">
            <v>0</v>
          </cell>
          <cell r="Q75">
            <v>-741.4</v>
          </cell>
          <cell r="R75">
            <v>-741.4</v>
          </cell>
          <cell r="S75">
            <v>-1685</v>
          </cell>
          <cell r="T75">
            <v>1685</v>
          </cell>
          <cell r="U75">
            <v>0</v>
          </cell>
          <cell r="V75">
            <v>29553.565999999999</v>
          </cell>
          <cell r="W75">
            <v>0</v>
          </cell>
          <cell r="X75">
            <v>29553.565999999999</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29553.566000030027</v>
          </cell>
          <cell r="BV75">
            <v>0</v>
          </cell>
          <cell r="BW75">
            <v>29553.566000030027</v>
          </cell>
          <cell r="BX75">
            <v>0</v>
          </cell>
          <cell r="BY75">
            <v>0</v>
          </cell>
          <cell r="BZ75">
            <v>0</v>
          </cell>
          <cell r="CA75">
            <v>0</v>
          </cell>
          <cell r="CB75">
            <v>0</v>
          </cell>
          <cell r="CC75">
            <v>0</v>
          </cell>
          <cell r="CD75">
            <v>0</v>
          </cell>
          <cell r="CE75">
            <v>0</v>
          </cell>
          <cell r="CF75">
            <v>0</v>
          </cell>
          <cell r="CG75">
            <v>-479322.61</v>
          </cell>
          <cell r="CH75">
            <v>0</v>
          </cell>
          <cell r="CI75">
            <v>-479322.61</v>
          </cell>
          <cell r="CJ75">
            <v>-449769.04399996996</v>
          </cell>
          <cell r="CK75">
            <v>0</v>
          </cell>
          <cell r="CL75">
            <v>-449769.04399996996</v>
          </cell>
          <cell r="CM75">
            <v>-210789956.65000001</v>
          </cell>
          <cell r="CN75">
            <v>0</v>
          </cell>
          <cell r="CO75">
            <v>-210789956.65000001</v>
          </cell>
          <cell r="CP75">
            <v>-211239725.69399998</v>
          </cell>
          <cell r="CQ75">
            <v>0</v>
          </cell>
          <cell r="CR75">
            <v>-211239725.69399998</v>
          </cell>
          <cell r="CS75" t="str">
            <v>140900</v>
          </cell>
          <cell r="CT75">
            <v>140900</v>
          </cell>
          <cell r="CU75" t="str">
            <v>140900GROUP</v>
          </cell>
          <cell r="CV75" t="str">
            <v/>
          </cell>
          <cell r="CX75">
            <v>140900</v>
          </cell>
          <cell r="CY75" t="str">
            <v/>
          </cell>
          <cell r="CZ75" t="str">
            <v/>
          </cell>
        </row>
        <row r="76">
          <cell r="A76">
            <v>140910</v>
          </cell>
          <cell r="B76" t="str">
            <v>Major Fully Amort Mtrs Acc Dep</v>
          </cell>
          <cell r="C76">
            <v>0</v>
          </cell>
          <cell r="D76">
            <v>0</v>
          </cell>
          <cell r="E76">
            <v>0</v>
          </cell>
          <cell r="F76">
            <v>0</v>
          </cell>
          <cell r="G76">
            <v>0</v>
          </cell>
          <cell r="H76">
            <v>0</v>
          </cell>
          <cell r="I76">
            <v>0</v>
          </cell>
          <cell r="J76">
            <v>0</v>
          </cell>
          <cell r="K76">
            <v>0</v>
          </cell>
          <cell r="M76">
            <v>0</v>
          </cell>
          <cell r="N76">
            <v>0</v>
          </cell>
          <cell r="O76">
            <v>0</v>
          </cell>
          <cell r="P76">
            <v>125672011.75</v>
          </cell>
          <cell r="Q76">
            <v>0</v>
          </cell>
          <cell r="R76">
            <v>125672011.75</v>
          </cell>
          <cell r="S76">
            <v>0</v>
          </cell>
          <cell r="T76">
            <v>0</v>
          </cell>
          <cell r="U76">
            <v>0</v>
          </cell>
          <cell r="V76">
            <v>125672011.75</v>
          </cell>
          <cell r="W76">
            <v>0</v>
          </cell>
          <cell r="X76">
            <v>125672011.75</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125672011.75</v>
          </cell>
          <cell r="BV76">
            <v>0</v>
          </cell>
          <cell r="BW76">
            <v>125672011.75</v>
          </cell>
          <cell r="BX76">
            <v>0</v>
          </cell>
          <cell r="BY76">
            <v>0</v>
          </cell>
          <cell r="BZ76">
            <v>0</v>
          </cell>
          <cell r="CA76">
            <v>0</v>
          </cell>
          <cell r="CB76">
            <v>0</v>
          </cell>
          <cell r="CC76">
            <v>0</v>
          </cell>
          <cell r="CD76">
            <v>0</v>
          </cell>
          <cell r="CE76">
            <v>0</v>
          </cell>
          <cell r="CF76">
            <v>0</v>
          </cell>
          <cell r="CG76">
            <v>415645.05</v>
          </cell>
          <cell r="CH76">
            <v>0</v>
          </cell>
          <cell r="CI76">
            <v>415645.05</v>
          </cell>
          <cell r="CJ76">
            <v>126087656.8</v>
          </cell>
          <cell r="CK76">
            <v>0</v>
          </cell>
          <cell r="CL76">
            <v>126087656.8</v>
          </cell>
          <cell r="CM76">
            <v>0</v>
          </cell>
          <cell r="CN76">
            <v>0</v>
          </cell>
          <cell r="CO76">
            <v>0</v>
          </cell>
          <cell r="CP76">
            <v>126087656.8</v>
          </cell>
          <cell r="CQ76">
            <v>0</v>
          </cell>
          <cell r="CR76">
            <v>126087656.8</v>
          </cell>
          <cell r="CS76" t="str">
            <v>140910</v>
          </cell>
          <cell r="CV76" t="str">
            <v/>
          </cell>
          <cell r="CX76">
            <v>140900</v>
          </cell>
          <cell r="CY76" t="str">
            <v>Issue</v>
          </cell>
          <cell r="CZ76" t="str">
            <v/>
          </cell>
        </row>
        <row r="77">
          <cell r="A77">
            <v>140920</v>
          </cell>
          <cell r="B77" t="str">
            <v>MFA Fully Amortized Acc Dep</v>
          </cell>
          <cell r="C77">
            <v>0</v>
          </cell>
          <cell r="D77">
            <v>0</v>
          </cell>
          <cell r="E77">
            <v>0</v>
          </cell>
          <cell r="F77">
            <v>0</v>
          </cell>
          <cell r="G77">
            <v>0</v>
          </cell>
          <cell r="H77">
            <v>0</v>
          </cell>
          <cell r="I77">
            <v>0</v>
          </cell>
          <cell r="J77">
            <v>0</v>
          </cell>
          <cell r="K77">
            <v>0</v>
          </cell>
          <cell r="M77">
            <v>0</v>
          </cell>
          <cell r="N77">
            <v>46404000.369999997</v>
          </cell>
          <cell r="O77">
            <v>46404000.369999997</v>
          </cell>
          <cell r="P77">
            <v>0</v>
          </cell>
          <cell r="Q77">
            <v>61512279.560000002</v>
          </cell>
          <cell r="R77">
            <v>61512279.560000002</v>
          </cell>
          <cell r="S77">
            <v>107916279.93000001</v>
          </cell>
          <cell r="T77">
            <v>-107916279.93000001</v>
          </cell>
          <cell r="U77">
            <v>0</v>
          </cell>
          <cell r="V77">
            <v>107916279.93000001</v>
          </cell>
          <cell r="W77">
            <v>0</v>
          </cell>
          <cell r="X77">
            <v>107916279.93000001</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107916279.92999999</v>
          </cell>
          <cell r="BV77">
            <v>-7.4505805969238281E-9</v>
          </cell>
          <cell r="BW77">
            <v>107916279.92999999</v>
          </cell>
          <cell r="BX77">
            <v>1546199.51</v>
          </cell>
          <cell r="BY77">
            <v>0</v>
          </cell>
          <cell r="BZ77">
            <v>1546199.51</v>
          </cell>
          <cell r="CA77">
            <v>0</v>
          </cell>
          <cell r="CB77">
            <v>0</v>
          </cell>
          <cell r="CC77">
            <v>0</v>
          </cell>
          <cell r="CD77">
            <v>1546199.51</v>
          </cell>
          <cell r="CE77">
            <v>0</v>
          </cell>
          <cell r="CF77">
            <v>1546199.51</v>
          </cell>
          <cell r="CG77">
            <v>650395.43000000005</v>
          </cell>
          <cell r="CH77">
            <v>0</v>
          </cell>
          <cell r="CI77">
            <v>650395.43000000005</v>
          </cell>
          <cell r="CJ77">
            <v>110112874.87</v>
          </cell>
          <cell r="CK77">
            <v>-7.4505805969238281E-9</v>
          </cell>
          <cell r="CL77">
            <v>110112874.87</v>
          </cell>
          <cell r="CM77">
            <v>0</v>
          </cell>
          <cell r="CN77">
            <v>0</v>
          </cell>
          <cell r="CO77">
            <v>0</v>
          </cell>
          <cell r="CP77">
            <v>110112874.87</v>
          </cell>
          <cell r="CQ77">
            <v>-7.4505805969238281E-9</v>
          </cell>
          <cell r="CR77">
            <v>110112874.87</v>
          </cell>
          <cell r="CS77" t="str">
            <v>140920</v>
          </cell>
          <cell r="CV77" t="str">
            <v/>
          </cell>
          <cell r="CX77">
            <v>140900</v>
          </cell>
          <cell r="CY77" t="str">
            <v>Issue</v>
          </cell>
          <cell r="CZ77" t="str">
            <v/>
          </cell>
        </row>
        <row r="78">
          <cell r="A78">
            <v>140900</v>
          </cell>
          <cell r="B78" t="str">
            <v>Acc Dep - M&amp;MFA</v>
          </cell>
          <cell r="C78">
            <v>0</v>
          </cell>
          <cell r="D78">
            <v>0</v>
          </cell>
          <cell r="E78">
            <v>0</v>
          </cell>
          <cell r="F78">
            <v>0</v>
          </cell>
          <cell r="G78">
            <v>0</v>
          </cell>
          <cell r="H78">
            <v>0</v>
          </cell>
          <cell r="I78">
            <v>0</v>
          </cell>
          <cell r="J78">
            <v>0</v>
          </cell>
          <cell r="K78">
            <v>0</v>
          </cell>
          <cell r="M78">
            <v>31238.565999999999</v>
          </cell>
          <cell r="N78">
            <v>46403056.769999996</v>
          </cell>
          <cell r="O78">
            <v>46434295.335999995</v>
          </cell>
          <cell r="P78">
            <v>125672011.75</v>
          </cell>
          <cell r="Q78">
            <v>61511538.160000004</v>
          </cell>
          <cell r="R78">
            <v>187183549.91</v>
          </cell>
          <cell r="S78">
            <v>107914594.93000001</v>
          </cell>
          <cell r="T78">
            <v>-107914594.93000001</v>
          </cell>
          <cell r="U78">
            <v>0</v>
          </cell>
          <cell r="V78">
            <v>233617845.24599999</v>
          </cell>
          <cell r="W78">
            <v>0</v>
          </cell>
          <cell r="X78">
            <v>233617845.24599999</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233617845.24600002</v>
          </cell>
          <cell r="BV78">
            <v>-7.4505805969238281E-9</v>
          </cell>
          <cell r="BW78">
            <v>233617845.24600002</v>
          </cell>
          <cell r="BX78">
            <v>1546199.51</v>
          </cell>
          <cell r="BY78">
            <v>0</v>
          </cell>
          <cell r="BZ78">
            <v>1546199.51</v>
          </cell>
          <cell r="CA78">
            <v>0</v>
          </cell>
          <cell r="CB78">
            <v>0</v>
          </cell>
          <cell r="CC78">
            <v>0</v>
          </cell>
          <cell r="CD78">
            <v>1546199.51</v>
          </cell>
          <cell r="CE78">
            <v>0</v>
          </cell>
          <cell r="CF78">
            <v>1546199.51</v>
          </cell>
          <cell r="CG78">
            <v>586717.87000000011</v>
          </cell>
          <cell r="CH78">
            <v>0</v>
          </cell>
          <cell r="CI78">
            <v>586717.87000000011</v>
          </cell>
          <cell r="CJ78">
            <v>235750762.62600005</v>
          </cell>
          <cell r="CK78">
            <v>-7.4505805969238281E-9</v>
          </cell>
          <cell r="CL78">
            <v>235750762.62600005</v>
          </cell>
          <cell r="CM78">
            <v>-210789956.65000001</v>
          </cell>
          <cell r="CN78">
            <v>0</v>
          </cell>
          <cell r="CO78">
            <v>-210789956.65000001</v>
          </cell>
          <cell r="CP78">
            <v>24960805.976000026</v>
          </cell>
          <cell r="CQ78">
            <v>-7.4505805969238281E-9</v>
          </cell>
          <cell r="CR78">
            <v>24960805.976000026</v>
          </cell>
          <cell r="CS78" t="str">
            <v>Separate</v>
          </cell>
          <cell r="CT78" t="str">
            <v>140900G</v>
          </cell>
          <cell r="CU78" t="str">
            <v>140900GROUP</v>
          </cell>
          <cell r="CV78" t="str">
            <v/>
          </cell>
          <cell r="CY78" t="str">
            <v/>
          </cell>
          <cell r="CZ78" t="str">
            <v/>
          </cell>
        </row>
        <row r="79">
          <cell r="A79">
            <v>142100</v>
          </cell>
          <cell r="B79" t="str">
            <v>Acc Dep - Generation Plant</v>
          </cell>
          <cell r="C79">
            <v>0</v>
          </cell>
          <cell r="D79">
            <v>0</v>
          </cell>
          <cell r="E79">
            <v>0</v>
          </cell>
          <cell r="F79">
            <v>0</v>
          </cell>
          <cell r="G79">
            <v>0</v>
          </cell>
          <cell r="H79">
            <v>0</v>
          </cell>
          <cell r="I79">
            <v>0</v>
          </cell>
          <cell r="J79">
            <v>0</v>
          </cell>
          <cell r="K79">
            <v>0</v>
          </cell>
          <cell r="M79">
            <v>0</v>
          </cell>
          <cell r="N79">
            <v>0</v>
          </cell>
          <cell r="O79">
            <v>0</v>
          </cell>
          <cell r="P79">
            <v>-563060.79</v>
          </cell>
          <cell r="Q79">
            <v>0</v>
          </cell>
          <cell r="R79">
            <v>-563060.79</v>
          </cell>
          <cell r="S79">
            <v>0</v>
          </cell>
          <cell r="T79">
            <v>0</v>
          </cell>
          <cell r="U79">
            <v>0</v>
          </cell>
          <cell r="V79">
            <v>-563060.79</v>
          </cell>
          <cell r="W79">
            <v>0</v>
          </cell>
          <cell r="X79">
            <v>-563060.79</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-563060.78999999911</v>
          </cell>
          <cell r="BV79">
            <v>0</v>
          </cell>
          <cell r="BW79">
            <v>-563060.78999999911</v>
          </cell>
          <cell r="BX79">
            <v>0</v>
          </cell>
          <cell r="BY79">
            <v>0</v>
          </cell>
          <cell r="BZ79">
            <v>0</v>
          </cell>
          <cell r="CA79">
            <v>0</v>
          </cell>
          <cell r="CB79">
            <v>0</v>
          </cell>
          <cell r="CC79">
            <v>0</v>
          </cell>
          <cell r="CD79">
            <v>0</v>
          </cell>
          <cell r="CE79">
            <v>0</v>
          </cell>
          <cell r="CF79">
            <v>0</v>
          </cell>
          <cell r="CG79">
            <v>-19044538.120000001</v>
          </cell>
          <cell r="CH79">
            <v>0</v>
          </cell>
          <cell r="CI79">
            <v>-19044538.120000001</v>
          </cell>
          <cell r="CJ79">
            <v>-19607598.91</v>
          </cell>
          <cell r="CK79">
            <v>0</v>
          </cell>
          <cell r="CL79">
            <v>-19607598.91</v>
          </cell>
          <cell r="CM79">
            <v>0</v>
          </cell>
          <cell r="CN79">
            <v>0</v>
          </cell>
          <cell r="CO79">
            <v>0</v>
          </cell>
          <cell r="CP79">
            <v>-19607598.91</v>
          </cell>
          <cell r="CQ79">
            <v>0</v>
          </cell>
          <cell r="CR79">
            <v>-19607598.91</v>
          </cell>
          <cell r="CS79" t="str">
            <v>142100</v>
          </cell>
          <cell r="CT79">
            <v>142100</v>
          </cell>
          <cell r="CU79" t="str">
            <v>142100GROUP</v>
          </cell>
          <cell r="CV79" t="str">
            <v/>
          </cell>
          <cell r="CX79">
            <v>0</v>
          </cell>
          <cell r="CY79" t="str">
            <v/>
          </cell>
          <cell r="CZ79" t="str">
            <v/>
          </cell>
        </row>
        <row r="80">
          <cell r="A80">
            <v>142101</v>
          </cell>
          <cell r="B80" t="str">
            <v>Acc Dep - Transmission Plant</v>
          </cell>
          <cell r="C80">
            <v>0</v>
          </cell>
          <cell r="D80">
            <v>0</v>
          </cell>
          <cell r="E80">
            <v>0</v>
          </cell>
          <cell r="F80">
            <v>0</v>
          </cell>
          <cell r="G80">
            <v>0</v>
          </cell>
          <cell r="H80">
            <v>0</v>
          </cell>
          <cell r="I80">
            <v>0</v>
          </cell>
          <cell r="J80">
            <v>0</v>
          </cell>
          <cell r="K80">
            <v>0</v>
          </cell>
          <cell r="M80">
            <v>-3338800245.8270001</v>
          </cell>
          <cell r="N80">
            <v>0</v>
          </cell>
          <cell r="O80">
            <v>-3338800245.8270001</v>
          </cell>
          <cell r="P80">
            <v>0</v>
          </cell>
          <cell r="Q80">
            <v>0</v>
          </cell>
          <cell r="R80">
            <v>0</v>
          </cell>
          <cell r="S80">
            <v>0</v>
          </cell>
          <cell r="T80">
            <v>0</v>
          </cell>
          <cell r="U80">
            <v>0</v>
          </cell>
          <cell r="V80">
            <v>-3338800245.8270001</v>
          </cell>
          <cell r="W80">
            <v>0</v>
          </cell>
          <cell r="X80">
            <v>-3338800245.8270001</v>
          </cell>
          <cell r="Y80">
            <v>0</v>
          </cell>
          <cell r="Z80">
            <v>0</v>
          </cell>
          <cell r="AA80">
            <v>0</v>
          </cell>
          <cell r="AB80">
            <v>-2022602.03</v>
          </cell>
          <cell r="AC80">
            <v>0</v>
          </cell>
          <cell r="AD80">
            <v>-2022602.03</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-12860.53</v>
          </cell>
          <cell r="BS80">
            <v>0</v>
          </cell>
          <cell r="BT80">
            <v>-12860.53</v>
          </cell>
          <cell r="BU80">
            <v>-3340835708.3870001</v>
          </cell>
          <cell r="BV80">
            <v>0</v>
          </cell>
          <cell r="BW80">
            <v>-3340835708.3870001</v>
          </cell>
          <cell r="BX80">
            <v>0</v>
          </cell>
          <cell r="BY80">
            <v>0</v>
          </cell>
          <cell r="BZ80">
            <v>0</v>
          </cell>
          <cell r="CA80">
            <v>0</v>
          </cell>
          <cell r="CB80">
            <v>0</v>
          </cell>
          <cell r="CC80">
            <v>0</v>
          </cell>
          <cell r="CD80">
            <v>0</v>
          </cell>
          <cell r="CE80">
            <v>0</v>
          </cell>
          <cell r="CF80">
            <v>0</v>
          </cell>
          <cell r="CG80">
            <v>0</v>
          </cell>
          <cell r="CH80">
            <v>0</v>
          </cell>
          <cell r="CI80">
            <v>0</v>
          </cell>
          <cell r="CJ80">
            <v>-3340835708.3870001</v>
          </cell>
          <cell r="CK80">
            <v>0</v>
          </cell>
          <cell r="CL80">
            <v>-3340835708.3870001</v>
          </cell>
          <cell r="CM80">
            <v>0</v>
          </cell>
          <cell r="CN80">
            <v>0</v>
          </cell>
          <cell r="CO80">
            <v>0</v>
          </cell>
          <cell r="CP80">
            <v>-3340835708.3870001</v>
          </cell>
          <cell r="CQ80">
            <v>0</v>
          </cell>
          <cell r="CR80">
            <v>-3340835708.3870001</v>
          </cell>
          <cell r="CS80" t="str">
            <v>142101</v>
          </cell>
          <cell r="CV80" t="str">
            <v/>
          </cell>
          <cell r="CX80">
            <v>142100</v>
          </cell>
          <cell r="CY80" t="str">
            <v>Issue</v>
          </cell>
          <cell r="CZ80" t="str">
            <v/>
          </cell>
        </row>
        <row r="81">
          <cell r="A81">
            <v>142102</v>
          </cell>
          <cell r="B81" t="str">
            <v>Acc Dep - Distribution Plant</v>
          </cell>
          <cell r="C81">
            <v>0</v>
          </cell>
          <cell r="D81">
            <v>0</v>
          </cell>
          <cell r="E81">
            <v>0</v>
          </cell>
          <cell r="F81">
            <v>0</v>
          </cell>
          <cell r="G81">
            <v>0</v>
          </cell>
          <cell r="H81">
            <v>0</v>
          </cell>
          <cell r="I81">
            <v>0</v>
          </cell>
          <cell r="J81">
            <v>0</v>
          </cell>
          <cell r="K81">
            <v>0</v>
          </cell>
          <cell r="M81">
            <v>0</v>
          </cell>
          <cell r="N81">
            <v>0</v>
          </cell>
          <cell r="O81">
            <v>0</v>
          </cell>
          <cell r="P81">
            <v>-2133785947.4100001</v>
          </cell>
          <cell r="Q81">
            <v>0</v>
          </cell>
          <cell r="R81">
            <v>-2133785947.4100001</v>
          </cell>
          <cell r="S81">
            <v>0</v>
          </cell>
          <cell r="T81">
            <v>0</v>
          </cell>
          <cell r="U81">
            <v>0</v>
          </cell>
          <cell r="V81">
            <v>-2133785947.4100001</v>
          </cell>
          <cell r="W81">
            <v>0</v>
          </cell>
          <cell r="X81">
            <v>-2133785947.4100001</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-4397.8999999999996</v>
          </cell>
          <cell r="BS81">
            <v>0</v>
          </cell>
          <cell r="BT81">
            <v>-4397.8999999999996</v>
          </cell>
          <cell r="BU81">
            <v>-2133790345.3099999</v>
          </cell>
          <cell r="BV81">
            <v>0</v>
          </cell>
          <cell r="BW81">
            <v>-2133790345.3099999</v>
          </cell>
          <cell r="BX81">
            <v>0</v>
          </cell>
          <cell r="BY81">
            <v>0</v>
          </cell>
          <cell r="BZ81">
            <v>0</v>
          </cell>
          <cell r="CA81">
            <v>0</v>
          </cell>
          <cell r="CB81">
            <v>0</v>
          </cell>
          <cell r="CC81">
            <v>0</v>
          </cell>
          <cell r="CD81">
            <v>0</v>
          </cell>
          <cell r="CE81">
            <v>0</v>
          </cell>
          <cell r="CF81">
            <v>0</v>
          </cell>
          <cell r="CG81">
            <v>-1716598.16</v>
          </cell>
          <cell r="CH81">
            <v>0</v>
          </cell>
          <cell r="CI81">
            <v>-1716598.16</v>
          </cell>
          <cell r="CJ81">
            <v>-2135506943.47</v>
          </cell>
          <cell r="CK81">
            <v>0</v>
          </cell>
          <cell r="CL81">
            <v>-2135506943.47</v>
          </cell>
          <cell r="CM81">
            <v>0</v>
          </cell>
          <cell r="CN81">
            <v>0</v>
          </cell>
          <cell r="CO81">
            <v>0</v>
          </cell>
          <cell r="CP81">
            <v>-2135506943.47</v>
          </cell>
          <cell r="CQ81">
            <v>0</v>
          </cell>
          <cell r="CR81">
            <v>-2135506943.47</v>
          </cell>
          <cell r="CS81" t="str">
            <v>142102</v>
          </cell>
          <cell r="CV81" t="str">
            <v/>
          </cell>
          <cell r="CX81">
            <v>142100</v>
          </cell>
          <cell r="CY81" t="str">
            <v>Issue</v>
          </cell>
          <cell r="CZ81" t="str">
            <v/>
          </cell>
        </row>
        <row r="82">
          <cell r="A82">
            <v>142103</v>
          </cell>
          <cell r="B82" t="str">
            <v>Acc Dep - General Plant Major</v>
          </cell>
          <cell r="C82">
            <v>0</v>
          </cell>
          <cell r="D82">
            <v>0</v>
          </cell>
          <cell r="E82">
            <v>0</v>
          </cell>
          <cell r="F82">
            <v>0</v>
          </cell>
          <cell r="G82">
            <v>0</v>
          </cell>
          <cell r="H82">
            <v>0</v>
          </cell>
          <cell r="I82">
            <v>0</v>
          </cell>
          <cell r="J82">
            <v>0</v>
          </cell>
          <cell r="K82">
            <v>0</v>
          </cell>
          <cell r="M82">
            <v>-325195232.75800002</v>
          </cell>
          <cell r="N82">
            <v>-71525425.244000003</v>
          </cell>
          <cell r="O82">
            <v>-396720658.00200003</v>
          </cell>
          <cell r="P82">
            <v>-150383883.05000001</v>
          </cell>
          <cell r="Q82">
            <v>-56198548.409999996</v>
          </cell>
          <cell r="R82">
            <v>-206582431.46000001</v>
          </cell>
          <cell r="S82">
            <v>-127723973.66</v>
          </cell>
          <cell r="T82">
            <v>127723973.654</v>
          </cell>
          <cell r="U82">
            <v>-5.9999972581863403E-3</v>
          </cell>
          <cell r="V82">
            <v>-603303089.46800005</v>
          </cell>
          <cell r="W82">
            <v>0</v>
          </cell>
          <cell r="X82">
            <v>-603303089.46800005</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-40.81</v>
          </cell>
          <cell r="BS82">
            <v>0</v>
          </cell>
          <cell r="BT82">
            <v>-40.81</v>
          </cell>
          <cell r="BU82">
            <v>-603303130.278</v>
          </cell>
          <cell r="BV82">
            <v>0</v>
          </cell>
          <cell r="BW82">
            <v>-603303130.278</v>
          </cell>
          <cell r="BX82">
            <v>-28042665.98</v>
          </cell>
          <cell r="BY82">
            <v>0</v>
          </cell>
          <cell r="BZ82">
            <v>-28042665.98</v>
          </cell>
          <cell r="CA82">
            <v>-546522.88</v>
          </cell>
          <cell r="CB82">
            <v>0</v>
          </cell>
          <cell r="CC82">
            <v>-546522.88</v>
          </cell>
          <cell r="CD82">
            <v>-28589188.859999999</v>
          </cell>
          <cell r="CE82">
            <v>0</v>
          </cell>
          <cell r="CF82">
            <v>-28589188.859999999</v>
          </cell>
          <cell r="CG82">
            <v>-1082718.6000000001</v>
          </cell>
          <cell r="CH82">
            <v>0</v>
          </cell>
          <cell r="CI82">
            <v>-1082718.6000000001</v>
          </cell>
          <cell r="CJ82">
            <v>-632975037.73800004</v>
          </cell>
          <cell r="CK82">
            <v>0</v>
          </cell>
          <cell r="CL82">
            <v>-632975037.73800004</v>
          </cell>
          <cell r="CM82">
            <v>0</v>
          </cell>
          <cell r="CN82">
            <v>0</v>
          </cell>
          <cell r="CO82">
            <v>0</v>
          </cell>
          <cell r="CP82">
            <v>-632975037.73800004</v>
          </cell>
          <cell r="CQ82">
            <v>0</v>
          </cell>
          <cell r="CR82">
            <v>-632975037.73800004</v>
          </cell>
          <cell r="CS82" t="str">
            <v>142103</v>
          </cell>
          <cell r="CV82" t="str">
            <v/>
          </cell>
          <cell r="CX82">
            <v>142100</v>
          </cell>
          <cell r="CY82" t="str">
            <v>Issue</v>
          </cell>
          <cell r="CZ82" t="str">
            <v/>
          </cell>
        </row>
        <row r="83">
          <cell r="A83">
            <v>142104</v>
          </cell>
          <cell r="B83" t="str">
            <v>Acc Dep - General Plant MFA</v>
          </cell>
          <cell r="C83">
            <v>0</v>
          </cell>
          <cell r="D83">
            <v>0</v>
          </cell>
          <cell r="E83">
            <v>0</v>
          </cell>
          <cell r="F83">
            <v>0</v>
          </cell>
          <cell r="G83">
            <v>0</v>
          </cell>
          <cell r="H83">
            <v>0</v>
          </cell>
          <cell r="I83">
            <v>0</v>
          </cell>
          <cell r="J83">
            <v>0</v>
          </cell>
          <cell r="K83">
            <v>0</v>
          </cell>
          <cell r="M83">
            <v>0</v>
          </cell>
          <cell r="N83">
            <v>-61765129.075999998</v>
          </cell>
          <cell r="O83">
            <v>-61765129.075999998</v>
          </cell>
          <cell r="P83">
            <v>0</v>
          </cell>
          <cell r="Q83">
            <v>-81874705.959999993</v>
          </cell>
          <cell r="R83">
            <v>-81874705.959999993</v>
          </cell>
          <cell r="S83">
            <v>-143639835.06</v>
          </cell>
          <cell r="T83">
            <v>143639835.06600001</v>
          </cell>
          <cell r="U83">
            <v>6.0000121593475342E-3</v>
          </cell>
          <cell r="V83">
            <v>-143639835.06</v>
          </cell>
          <cell r="W83">
            <v>3.0000023543834686E-2</v>
          </cell>
          <cell r="X83">
            <v>-143639835.02999997</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0.03</v>
          </cell>
          <cell r="AR83">
            <v>-0.03</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-143639835.03</v>
          </cell>
          <cell r="BV83">
            <v>1.4901161193847656E-8</v>
          </cell>
          <cell r="BW83">
            <v>-143639835.02999997</v>
          </cell>
          <cell r="BX83">
            <v>-1706144.17</v>
          </cell>
          <cell r="BY83">
            <v>0</v>
          </cell>
          <cell r="BZ83">
            <v>-1706144.17</v>
          </cell>
          <cell r="CA83">
            <v>0</v>
          </cell>
          <cell r="CB83">
            <v>0</v>
          </cell>
          <cell r="CC83">
            <v>0</v>
          </cell>
          <cell r="CD83">
            <v>-1706144.17</v>
          </cell>
          <cell r="CE83">
            <v>0</v>
          </cell>
          <cell r="CF83">
            <v>-1706144.17</v>
          </cell>
          <cell r="CG83">
            <v>-913939.46</v>
          </cell>
          <cell r="CH83">
            <v>0</v>
          </cell>
          <cell r="CI83">
            <v>-913939.46</v>
          </cell>
          <cell r="CJ83">
            <v>-146259918.66</v>
          </cell>
          <cell r="CK83">
            <v>1.4901161193847656E-8</v>
          </cell>
          <cell r="CL83">
            <v>-146259918.65999997</v>
          </cell>
          <cell r="CM83">
            <v>0</v>
          </cell>
          <cell r="CN83">
            <v>0</v>
          </cell>
          <cell r="CO83">
            <v>0</v>
          </cell>
          <cell r="CP83">
            <v>-146259918.66</v>
          </cell>
          <cell r="CQ83">
            <v>1.4901161193847656E-8</v>
          </cell>
          <cell r="CR83">
            <v>-146259918.65999997</v>
          </cell>
          <cell r="CS83" t="str">
            <v>142104</v>
          </cell>
          <cell r="CV83" t="str">
            <v/>
          </cell>
          <cell r="CX83">
            <v>142100</v>
          </cell>
          <cell r="CY83" t="str">
            <v>Issue</v>
          </cell>
          <cell r="CZ83" t="str">
            <v/>
          </cell>
        </row>
        <row r="84">
          <cell r="A84">
            <v>142105</v>
          </cell>
          <cell r="B84" t="str">
            <v>Acc Dep - General Plant -Tools</v>
          </cell>
          <cell r="C84">
            <v>0</v>
          </cell>
          <cell r="D84">
            <v>0</v>
          </cell>
          <cell r="E84">
            <v>0</v>
          </cell>
          <cell r="F84">
            <v>0</v>
          </cell>
          <cell r="G84">
            <v>0</v>
          </cell>
          <cell r="H84">
            <v>0</v>
          </cell>
          <cell r="I84">
            <v>0</v>
          </cell>
          <cell r="J84">
            <v>0</v>
          </cell>
          <cell r="K84">
            <v>0</v>
          </cell>
          <cell r="M84">
            <v>0</v>
          </cell>
          <cell r="N84">
            <v>-3051806.6639999999</v>
          </cell>
          <cell r="O84">
            <v>-3051806.6639999999</v>
          </cell>
          <cell r="P84">
            <v>0</v>
          </cell>
          <cell r="Q84">
            <v>-4045418.14</v>
          </cell>
          <cell r="R84">
            <v>-4045418.14</v>
          </cell>
          <cell r="S84">
            <v>-7097224.8099999996</v>
          </cell>
          <cell r="T84">
            <v>7097224.8039999995</v>
          </cell>
          <cell r="U84">
            <v>-6.0000000521540642E-3</v>
          </cell>
          <cell r="V84">
            <v>-7097224.8099999996</v>
          </cell>
          <cell r="W84">
            <v>0</v>
          </cell>
          <cell r="X84">
            <v>-7097224.8100000005</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-7097224.8099999996</v>
          </cell>
          <cell r="BV84">
            <v>-4.6566128730773926E-10</v>
          </cell>
          <cell r="BW84">
            <v>-7097224.8100000005</v>
          </cell>
          <cell r="BX84">
            <v>0</v>
          </cell>
          <cell r="BY84">
            <v>0</v>
          </cell>
          <cell r="BZ84">
            <v>0</v>
          </cell>
          <cell r="CA84">
            <v>0</v>
          </cell>
          <cell r="CB84">
            <v>0</v>
          </cell>
          <cell r="CC84">
            <v>0</v>
          </cell>
          <cell r="CD84">
            <v>0</v>
          </cell>
          <cell r="CE84">
            <v>0</v>
          </cell>
          <cell r="CF84">
            <v>0</v>
          </cell>
          <cell r="CG84">
            <v>0</v>
          </cell>
          <cell r="CH84">
            <v>0</v>
          </cell>
          <cell r="CI84">
            <v>0</v>
          </cell>
          <cell r="CJ84">
            <v>-7097224.8099999996</v>
          </cell>
          <cell r="CK84">
            <v>-4.6566128730773926E-10</v>
          </cell>
          <cell r="CL84">
            <v>-7097224.8100000005</v>
          </cell>
          <cell r="CM84">
            <v>0</v>
          </cell>
          <cell r="CN84">
            <v>0</v>
          </cell>
          <cell r="CO84">
            <v>0</v>
          </cell>
          <cell r="CP84">
            <v>-7097224.8099999996</v>
          </cell>
          <cell r="CQ84">
            <v>-4.6566128730773926E-10</v>
          </cell>
          <cell r="CR84">
            <v>-7097224.8100000005</v>
          </cell>
          <cell r="CS84" t="str">
            <v>142105</v>
          </cell>
          <cell r="CV84" t="str">
            <v/>
          </cell>
          <cell r="CX84">
            <v>142100</v>
          </cell>
          <cell r="CY84" t="str">
            <v>Issue</v>
          </cell>
          <cell r="CZ84" t="str">
            <v/>
          </cell>
        </row>
        <row r="85">
          <cell r="A85">
            <v>142106</v>
          </cell>
          <cell r="B85" t="str">
            <v>Acc Dep - General Plant - TWE</v>
          </cell>
          <cell r="C85">
            <v>0</v>
          </cell>
          <cell r="D85">
            <v>0</v>
          </cell>
          <cell r="E85">
            <v>0</v>
          </cell>
          <cell r="F85">
            <v>0</v>
          </cell>
          <cell r="G85">
            <v>0</v>
          </cell>
          <cell r="H85">
            <v>0</v>
          </cell>
          <cell r="I85">
            <v>0</v>
          </cell>
          <cell r="J85">
            <v>0</v>
          </cell>
          <cell r="K85">
            <v>0</v>
          </cell>
          <cell r="M85">
            <v>0</v>
          </cell>
          <cell r="N85">
            <v>-52044105.767999999</v>
          </cell>
          <cell r="O85">
            <v>-52044105.767999999</v>
          </cell>
          <cell r="P85">
            <v>0</v>
          </cell>
          <cell r="Q85">
            <v>-164806334.93000001</v>
          </cell>
          <cell r="R85">
            <v>-164806334.93000001</v>
          </cell>
          <cell r="S85">
            <v>-216850440.71000001</v>
          </cell>
          <cell r="T85">
            <v>216850440.69800001</v>
          </cell>
          <cell r="U85">
            <v>-1.1999994516372681E-2</v>
          </cell>
          <cell r="V85">
            <v>-216850440.71000001</v>
          </cell>
          <cell r="W85">
            <v>0</v>
          </cell>
          <cell r="X85">
            <v>-216850440.71000001</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-216850440.71000001</v>
          </cell>
          <cell r="BV85">
            <v>0</v>
          </cell>
          <cell r="BW85">
            <v>-216850440.71000001</v>
          </cell>
          <cell r="BX85">
            <v>0</v>
          </cell>
          <cell r="BY85">
            <v>0</v>
          </cell>
          <cell r="BZ85">
            <v>0</v>
          </cell>
          <cell r="CA85">
            <v>0</v>
          </cell>
          <cell r="CB85">
            <v>0</v>
          </cell>
          <cell r="CC85">
            <v>0</v>
          </cell>
          <cell r="CD85">
            <v>0</v>
          </cell>
          <cell r="CE85">
            <v>0</v>
          </cell>
          <cell r="CF85">
            <v>0</v>
          </cell>
          <cell r="CG85">
            <v>-9187.4699999999993</v>
          </cell>
          <cell r="CH85">
            <v>0</v>
          </cell>
          <cell r="CI85">
            <v>-9187.4699999999993</v>
          </cell>
          <cell r="CJ85">
            <v>-216859628.18000001</v>
          </cell>
          <cell r="CK85">
            <v>0</v>
          </cell>
          <cell r="CL85">
            <v>-216859628.18000001</v>
          </cell>
          <cell r="CM85">
            <v>0</v>
          </cell>
          <cell r="CN85">
            <v>0</v>
          </cell>
          <cell r="CO85">
            <v>0</v>
          </cell>
          <cell r="CP85">
            <v>-216859628.18000001</v>
          </cell>
          <cell r="CQ85">
            <v>0</v>
          </cell>
          <cell r="CR85">
            <v>-216859628.18000001</v>
          </cell>
          <cell r="CS85" t="str">
            <v>142106</v>
          </cell>
          <cell r="CV85" t="str">
            <v/>
          </cell>
          <cell r="CX85">
            <v>142100</v>
          </cell>
          <cell r="CY85" t="str">
            <v>Issue</v>
          </cell>
          <cell r="CZ85" t="str">
            <v/>
          </cell>
        </row>
        <row r="86">
          <cell r="A86">
            <v>142100</v>
          </cell>
          <cell r="B86" t="str">
            <v>Acc Dep - Plant</v>
          </cell>
          <cell r="C86">
            <v>0</v>
          </cell>
          <cell r="D86">
            <v>0</v>
          </cell>
          <cell r="E86">
            <v>0</v>
          </cell>
          <cell r="F86">
            <v>0</v>
          </cell>
          <cell r="G86">
            <v>0</v>
          </cell>
          <cell r="H86">
            <v>0</v>
          </cell>
          <cell r="I86">
            <v>0</v>
          </cell>
          <cell r="J86">
            <v>0</v>
          </cell>
          <cell r="K86">
            <v>0</v>
          </cell>
          <cell r="M86">
            <v>8715397030.2280025</v>
          </cell>
          <cell r="N86">
            <v>586411439.81500018</v>
          </cell>
          <cell r="O86">
            <v>-3852381945.3370004</v>
          </cell>
          <cell r="P86">
            <v>-2284732891.25</v>
          </cell>
          <cell r="Q86">
            <v>-306925007.44</v>
          </cell>
          <cell r="R86">
            <v>-2591657898.6899996</v>
          </cell>
          <cell r="S86">
            <v>-495311474.24000001</v>
          </cell>
          <cell r="T86">
            <v>495311474.22200006</v>
          </cell>
          <cell r="U86">
            <v>-1.7999979667365551E-2</v>
          </cell>
          <cell r="V86">
            <v>-6444039844.0750017</v>
          </cell>
          <cell r="W86">
            <v>3.0000023543834686E-2</v>
          </cell>
          <cell r="X86">
            <v>-6444039844.045001</v>
          </cell>
          <cell r="Y86">
            <v>0</v>
          </cell>
          <cell r="Z86">
            <v>0</v>
          </cell>
          <cell r="AA86">
            <v>0</v>
          </cell>
          <cell r="AB86">
            <v>-2022602.03</v>
          </cell>
          <cell r="AC86">
            <v>0</v>
          </cell>
          <cell r="AD86">
            <v>-2022602.03</v>
          </cell>
          <cell r="AE86">
            <v>0</v>
          </cell>
          <cell r="AF86">
            <v>0</v>
          </cell>
          <cell r="AG86">
            <v>0</v>
          </cell>
          <cell r="AH86">
            <v>0</v>
          </cell>
          <cell r="AI86">
            <v>0</v>
          </cell>
          <cell r="AJ86">
            <v>0</v>
          </cell>
          <cell r="AK86">
            <v>0</v>
          </cell>
          <cell r="AL86">
            <v>0</v>
          </cell>
          <cell r="AM86">
            <v>0</v>
          </cell>
          <cell r="AN86">
            <v>0</v>
          </cell>
          <cell r="AO86">
            <v>0</v>
          </cell>
          <cell r="AP86">
            <v>0</v>
          </cell>
          <cell r="AQ86">
            <v>0.03</v>
          </cell>
          <cell r="AR86">
            <v>-0.03</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-17299.240000000002</v>
          </cell>
          <cell r="BS86">
            <v>0</v>
          </cell>
          <cell r="BT86">
            <v>-17299.240000000002</v>
          </cell>
          <cell r="BU86">
            <v>-6446079745.3149996</v>
          </cell>
          <cell r="BV86">
            <v>1.4435499906539917E-8</v>
          </cell>
          <cell r="BW86">
            <v>-6446079745.3149996</v>
          </cell>
          <cell r="BX86">
            <v>-29748810.149999999</v>
          </cell>
          <cell r="BY86">
            <v>0</v>
          </cell>
          <cell r="BZ86">
            <v>-29748810.149999999</v>
          </cell>
          <cell r="CA86">
            <v>-546522.88</v>
          </cell>
          <cell r="CB86">
            <v>0</v>
          </cell>
          <cell r="CC86">
            <v>-546522.88</v>
          </cell>
          <cell r="CD86">
            <v>-30295333.030000001</v>
          </cell>
          <cell r="CE86">
            <v>0</v>
          </cell>
          <cell r="CF86">
            <v>-30295333.030000001</v>
          </cell>
          <cell r="CG86">
            <v>-22766981.810000002</v>
          </cell>
          <cell r="CH86">
            <v>0</v>
          </cell>
          <cell r="CI86">
            <v>-22766981.810000002</v>
          </cell>
          <cell r="CJ86">
            <v>-6499142060.1550007</v>
          </cell>
          <cell r="CK86">
            <v>1.4435499906539917E-8</v>
          </cell>
          <cell r="CL86">
            <v>-6499142060.1550007</v>
          </cell>
          <cell r="CM86">
            <v>0</v>
          </cell>
          <cell r="CN86">
            <v>0</v>
          </cell>
          <cell r="CO86">
            <v>0</v>
          </cell>
          <cell r="CP86">
            <v>-6499142060.1550007</v>
          </cell>
          <cell r="CQ86">
            <v>1.4435499906539917E-8</v>
          </cell>
          <cell r="CR86">
            <v>-6499142060.1550007</v>
          </cell>
          <cell r="CS86" t="str">
            <v>Separate</v>
          </cell>
          <cell r="CT86" t="str">
            <v>142100G</v>
          </cell>
          <cell r="CU86" t="str">
            <v>142100GROUP</v>
          </cell>
          <cell r="CY86" t="str">
            <v/>
          </cell>
          <cell r="CZ86" t="str">
            <v/>
          </cell>
        </row>
        <row r="87">
          <cell r="A87">
            <v>174000</v>
          </cell>
          <cell r="B87" t="str">
            <v>Wip susp (clrd by intgr PC)</v>
          </cell>
          <cell r="C87">
            <v>0</v>
          </cell>
          <cell r="D87">
            <v>0</v>
          </cell>
          <cell r="E87">
            <v>0</v>
          </cell>
          <cell r="F87">
            <v>0</v>
          </cell>
          <cell r="G87">
            <v>0</v>
          </cell>
          <cell r="H87">
            <v>0</v>
          </cell>
          <cell r="I87">
            <v>0</v>
          </cell>
          <cell r="J87">
            <v>0</v>
          </cell>
          <cell r="K87">
            <v>0</v>
          </cell>
          <cell r="M87">
            <v>0</v>
          </cell>
          <cell r="N87">
            <v>0.03</v>
          </cell>
          <cell r="O87">
            <v>0.03</v>
          </cell>
          <cell r="P87">
            <v>0</v>
          </cell>
          <cell r="Q87">
            <v>0.02</v>
          </cell>
          <cell r="R87">
            <v>0.02</v>
          </cell>
          <cell r="S87">
            <v>0.05</v>
          </cell>
          <cell r="T87">
            <v>-0.05</v>
          </cell>
          <cell r="U87">
            <v>0</v>
          </cell>
          <cell r="V87">
            <v>0.05</v>
          </cell>
          <cell r="W87">
            <v>0</v>
          </cell>
          <cell r="X87">
            <v>0.05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0.05</v>
          </cell>
          <cell r="BV87">
            <v>-3.4694469519536142E-18</v>
          </cell>
          <cell r="BW87">
            <v>0.05</v>
          </cell>
          <cell r="BX87">
            <v>0</v>
          </cell>
          <cell r="BY87">
            <v>0</v>
          </cell>
          <cell r="BZ87">
            <v>0</v>
          </cell>
          <cell r="CA87">
            <v>0</v>
          </cell>
          <cell r="CB87">
            <v>0</v>
          </cell>
          <cell r="CC87">
            <v>0</v>
          </cell>
          <cell r="CD87">
            <v>0</v>
          </cell>
          <cell r="CE87">
            <v>0</v>
          </cell>
          <cell r="CF87">
            <v>0</v>
          </cell>
          <cell r="CG87">
            <v>0</v>
          </cell>
          <cell r="CH87">
            <v>0</v>
          </cell>
          <cell r="CI87">
            <v>0</v>
          </cell>
          <cell r="CJ87">
            <v>0.05</v>
          </cell>
          <cell r="CK87">
            <v>-3.4694469519536142E-18</v>
          </cell>
          <cell r="CL87">
            <v>0.05</v>
          </cell>
          <cell r="CM87">
            <v>0</v>
          </cell>
          <cell r="CN87">
            <v>0</v>
          </cell>
          <cell r="CO87">
            <v>0</v>
          </cell>
          <cell r="CP87">
            <v>0.05</v>
          </cell>
          <cell r="CQ87">
            <v>-3.4694469519536142E-18</v>
          </cell>
          <cell r="CR87">
            <v>0.05</v>
          </cell>
          <cell r="CS87" t="str">
            <v>174000</v>
          </cell>
          <cell r="CT87" t="str">
            <v>174000</v>
          </cell>
          <cell r="CU87" t="str">
            <v>174000AllBU</v>
          </cell>
          <cell r="CV87" t="str">
            <v/>
          </cell>
          <cell r="CW87" t="str">
            <v>Delete?</v>
          </cell>
          <cell r="CY87" t="str">
            <v/>
          </cell>
          <cell r="CZ87" t="str">
            <v/>
          </cell>
        </row>
        <row r="88">
          <cell r="A88">
            <v>174020</v>
          </cell>
          <cell r="B88" t="str">
            <v>WIP (proj cost) - to be billed</v>
          </cell>
          <cell r="C88">
            <v>0</v>
          </cell>
          <cell r="D88">
            <v>0</v>
          </cell>
          <cell r="E88">
            <v>0</v>
          </cell>
          <cell r="F88">
            <v>0</v>
          </cell>
          <cell r="G88">
            <v>0</v>
          </cell>
          <cell r="H88">
            <v>0</v>
          </cell>
          <cell r="I88">
            <v>0</v>
          </cell>
          <cell r="J88">
            <v>0</v>
          </cell>
          <cell r="K88">
            <v>0</v>
          </cell>
          <cell r="M88">
            <v>0</v>
          </cell>
          <cell r="N88">
            <v>1.9E-2</v>
          </cell>
          <cell r="O88">
            <v>1.9E-2</v>
          </cell>
          <cell r="P88">
            <v>0</v>
          </cell>
          <cell r="Q88">
            <v>0.01</v>
          </cell>
          <cell r="R88">
            <v>0.01</v>
          </cell>
          <cell r="S88">
            <v>4.0000000000000001E-3</v>
          </cell>
          <cell r="T88">
            <v>-2.9000000000000001E-2</v>
          </cell>
          <cell r="U88">
            <v>-2.5000000000000001E-2</v>
          </cell>
          <cell r="V88">
            <v>4.0000000000000001E-3</v>
          </cell>
          <cell r="W88">
            <v>0</v>
          </cell>
          <cell r="X88">
            <v>3.9999999999999983E-3</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4.0000000000000001E-3</v>
          </cell>
          <cell r="BV88">
            <v>-1.7347234759768071E-18</v>
          </cell>
          <cell r="BW88">
            <v>3.9999999999999983E-3</v>
          </cell>
          <cell r="BX88">
            <v>0</v>
          </cell>
          <cell r="BY88">
            <v>0</v>
          </cell>
          <cell r="BZ88">
            <v>0</v>
          </cell>
          <cell r="CA88">
            <v>0</v>
          </cell>
          <cell r="CB88">
            <v>0</v>
          </cell>
          <cell r="CC88">
            <v>0</v>
          </cell>
          <cell r="CD88">
            <v>0</v>
          </cell>
          <cell r="CE88">
            <v>0</v>
          </cell>
          <cell r="CF88">
            <v>0</v>
          </cell>
          <cell r="CG88">
            <v>-4.0000000000000001E-3</v>
          </cell>
          <cell r="CH88">
            <v>0</v>
          </cell>
          <cell r="CI88">
            <v>-4.0000000000000001E-3</v>
          </cell>
          <cell r="CJ88">
            <v>0</v>
          </cell>
          <cell r="CK88">
            <v>-1.7347234759768071E-18</v>
          </cell>
          <cell r="CL88">
            <v>-1.7347234759768071E-18</v>
          </cell>
          <cell r="CM88">
            <v>0</v>
          </cell>
          <cell r="CN88">
            <v>0</v>
          </cell>
          <cell r="CO88">
            <v>0</v>
          </cell>
          <cell r="CP88">
            <v>0</v>
          </cell>
          <cell r="CQ88">
            <v>-1.7347234759768071E-18</v>
          </cell>
          <cell r="CR88">
            <v>-1.7347234759768071E-18</v>
          </cell>
          <cell r="CS88" t="str">
            <v>174020</v>
          </cell>
          <cell r="CT88" t="str">
            <v>174020</v>
          </cell>
          <cell r="CU88" t="str">
            <v>174020AllBU</v>
          </cell>
          <cell r="CV88" t="str">
            <v/>
          </cell>
          <cell r="CW88" t="str">
            <v>Delete?</v>
          </cell>
          <cell r="CY88" t="str">
            <v/>
          </cell>
          <cell r="CZ88" t="str">
            <v/>
          </cell>
        </row>
        <row r="89">
          <cell r="A89">
            <v>174050</v>
          </cell>
          <cell r="B89" t="str">
            <v>CIP (PROJ COST) TO BE CAPTALZE</v>
          </cell>
          <cell r="C89">
            <v>0</v>
          </cell>
          <cell r="D89">
            <v>0</v>
          </cell>
          <cell r="E89">
            <v>0</v>
          </cell>
          <cell r="F89">
            <v>0</v>
          </cell>
          <cell r="G89">
            <v>0</v>
          </cell>
          <cell r="H89">
            <v>0</v>
          </cell>
          <cell r="I89">
            <v>0</v>
          </cell>
          <cell r="J89">
            <v>0</v>
          </cell>
          <cell r="K89">
            <v>0</v>
          </cell>
          <cell r="M89">
            <v>644902.64199999999</v>
          </cell>
          <cell r="N89">
            <v>521295847.22000003</v>
          </cell>
          <cell r="O89">
            <v>521940749.86200005</v>
          </cell>
          <cell r="P89">
            <v>2364.239</v>
          </cell>
          <cell r="Q89">
            <v>408737958.42000002</v>
          </cell>
          <cell r="R89">
            <v>408740322.65900004</v>
          </cell>
          <cell r="S89">
            <v>930033230.56400001</v>
          </cell>
          <cell r="T89">
            <v>-930033231.06700003</v>
          </cell>
          <cell r="U89">
            <v>-0.50300002098083496</v>
          </cell>
          <cell r="V89">
            <v>930680497.44499993</v>
          </cell>
          <cell r="W89">
            <v>574.57300001382828</v>
          </cell>
          <cell r="X89">
            <v>930681072.01800013</v>
          </cell>
          <cell r="Y89">
            <v>1.9E-2</v>
          </cell>
          <cell r="Z89">
            <v>-1.9E-2</v>
          </cell>
          <cell r="AA89">
            <v>0</v>
          </cell>
          <cell r="AB89">
            <v>0</v>
          </cell>
          <cell r="AC89">
            <v>0</v>
          </cell>
          <cell r="AD89">
            <v>0</v>
          </cell>
          <cell r="AE89">
            <v>574.54300000000001</v>
          </cell>
          <cell r="AF89">
            <v>-574.54399999999998</v>
          </cell>
          <cell r="AG89">
            <v>-9.9999999997635314E-4</v>
          </cell>
          <cell r="AH89">
            <v>0</v>
          </cell>
          <cell r="AI89">
            <v>0</v>
          </cell>
          <cell r="AJ89">
            <v>0</v>
          </cell>
          <cell r="AK89">
            <v>0</v>
          </cell>
          <cell r="AL89">
            <v>0</v>
          </cell>
          <cell r="AM89">
            <v>0</v>
          </cell>
          <cell r="AN89">
            <v>-1E-3</v>
          </cell>
          <cell r="AO89">
            <v>0</v>
          </cell>
          <cell r="AP89">
            <v>-1E-3</v>
          </cell>
          <cell r="AQ89">
            <v>0</v>
          </cell>
          <cell r="AR89">
            <v>0</v>
          </cell>
          <cell r="AS89">
            <v>0</v>
          </cell>
          <cell r="AT89">
            <v>0</v>
          </cell>
          <cell r="AU89">
            <v>0</v>
          </cell>
          <cell r="AV89">
            <v>0</v>
          </cell>
          <cell r="AW89">
            <v>318824.76</v>
          </cell>
          <cell r="AX89">
            <v>-318824.76</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930999896.76599991</v>
          </cell>
          <cell r="BV89">
            <v>-318824.7500000596</v>
          </cell>
          <cell r="BW89">
            <v>930681072.01599991</v>
          </cell>
          <cell r="BX89">
            <v>4222152.38</v>
          </cell>
          <cell r="BY89">
            <v>0</v>
          </cell>
          <cell r="BZ89">
            <v>4222152.38</v>
          </cell>
          <cell r="CA89">
            <v>0</v>
          </cell>
          <cell r="CB89">
            <v>0</v>
          </cell>
          <cell r="CC89">
            <v>0</v>
          </cell>
          <cell r="CD89">
            <v>4222152.38</v>
          </cell>
          <cell r="CE89">
            <v>0</v>
          </cell>
          <cell r="CF89">
            <v>4222152.38</v>
          </cell>
          <cell r="CG89">
            <v>2704838.3229999999</v>
          </cell>
          <cell r="CH89">
            <v>0</v>
          </cell>
          <cell r="CI89">
            <v>2704838.3229999999</v>
          </cell>
          <cell r="CJ89">
            <v>937926887.46899986</v>
          </cell>
          <cell r="CK89">
            <v>-318824.7500000596</v>
          </cell>
          <cell r="CL89">
            <v>937608062.71899986</v>
          </cell>
          <cell r="CM89">
            <v>0</v>
          </cell>
          <cell r="CN89">
            <v>0</v>
          </cell>
          <cell r="CO89">
            <v>0</v>
          </cell>
          <cell r="CP89">
            <v>937926887.46899986</v>
          </cell>
          <cell r="CQ89">
            <v>-318824.7500000596</v>
          </cell>
          <cell r="CR89">
            <v>937608062.71899986</v>
          </cell>
          <cell r="CS89" t="str">
            <v>174050</v>
          </cell>
          <cell r="CT89" t="str">
            <v>174050</v>
          </cell>
          <cell r="CU89" t="str">
            <v>174050AllBU</v>
          </cell>
          <cell r="CV89" t="str">
            <v/>
          </cell>
          <cell r="CY89" t="str">
            <v/>
          </cell>
          <cell r="CZ89" t="str">
            <v/>
          </cell>
        </row>
        <row r="90">
          <cell r="A90">
            <v>174090</v>
          </cell>
          <cell r="B90" t="str">
            <v>CIP/WIP MISC -NOT IN PROJ COST</v>
          </cell>
          <cell r="C90">
            <v>0</v>
          </cell>
          <cell r="D90">
            <v>0</v>
          </cell>
          <cell r="E90">
            <v>0</v>
          </cell>
          <cell r="F90">
            <v>0</v>
          </cell>
          <cell r="G90">
            <v>0</v>
          </cell>
          <cell r="H90">
            <v>0</v>
          </cell>
          <cell r="I90">
            <v>0</v>
          </cell>
          <cell r="J90">
            <v>0</v>
          </cell>
          <cell r="K90">
            <v>0</v>
          </cell>
          <cell r="M90">
            <v>-3059360.01</v>
          </cell>
          <cell r="N90">
            <v>-377440</v>
          </cell>
          <cell r="O90">
            <v>-3436800.01</v>
          </cell>
          <cell r="P90">
            <v>-0.02</v>
          </cell>
          <cell r="Q90">
            <v>-296560</v>
          </cell>
          <cell r="R90">
            <v>-296560.02</v>
          </cell>
          <cell r="S90">
            <v>-674000</v>
          </cell>
          <cell r="T90">
            <v>674000</v>
          </cell>
          <cell r="U90">
            <v>0</v>
          </cell>
          <cell r="V90">
            <v>-3733360.03</v>
          </cell>
          <cell r="W90">
            <v>0</v>
          </cell>
          <cell r="X90">
            <v>-3733360.03</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-3733360.0300000003</v>
          </cell>
          <cell r="BV90">
            <v>0</v>
          </cell>
          <cell r="BW90">
            <v>-3733360.0300000003</v>
          </cell>
          <cell r="BX90">
            <v>0</v>
          </cell>
          <cell r="BY90">
            <v>0</v>
          </cell>
          <cell r="BZ90">
            <v>0</v>
          </cell>
          <cell r="CA90">
            <v>0</v>
          </cell>
          <cell r="CB90">
            <v>0</v>
          </cell>
          <cell r="CC90">
            <v>0</v>
          </cell>
          <cell r="CD90">
            <v>0</v>
          </cell>
          <cell r="CE90">
            <v>0</v>
          </cell>
          <cell r="CF90">
            <v>0</v>
          </cell>
          <cell r="CG90">
            <v>0</v>
          </cell>
          <cell r="CH90">
            <v>0</v>
          </cell>
          <cell r="CI90">
            <v>0</v>
          </cell>
          <cell r="CJ90">
            <v>-3733360.0300000003</v>
          </cell>
          <cell r="CK90">
            <v>0</v>
          </cell>
          <cell r="CL90">
            <v>-3733360.0300000003</v>
          </cell>
          <cell r="CM90">
            <v>307000.2</v>
          </cell>
          <cell r="CN90">
            <v>0</v>
          </cell>
          <cell r="CO90">
            <v>307000.2</v>
          </cell>
          <cell r="CP90">
            <v>-3426359.83</v>
          </cell>
          <cell r="CQ90">
            <v>0</v>
          </cell>
          <cell r="CR90">
            <v>-3426359.83</v>
          </cell>
          <cell r="CS90" t="str">
            <v>174090</v>
          </cell>
          <cell r="CT90" t="str">
            <v>174090</v>
          </cell>
          <cell r="CU90" t="str">
            <v>174090AllBU</v>
          </cell>
          <cell r="CV90" t="str">
            <v/>
          </cell>
          <cell r="CY90" t="str">
            <v/>
          </cell>
          <cell r="CZ90" t="str">
            <v/>
          </cell>
        </row>
        <row r="91">
          <cell r="A91">
            <v>174999</v>
          </cell>
          <cell r="B91" t="str">
            <v>Bus Model Allocation Control</v>
          </cell>
          <cell r="C91">
            <v>0</v>
          </cell>
          <cell r="D91">
            <v>0</v>
          </cell>
          <cell r="E91">
            <v>0</v>
          </cell>
          <cell r="F91">
            <v>0</v>
          </cell>
          <cell r="G91">
            <v>0</v>
          </cell>
          <cell r="H91">
            <v>0</v>
          </cell>
          <cell r="I91">
            <v>0</v>
          </cell>
          <cell r="J91">
            <v>0</v>
          </cell>
          <cell r="K91">
            <v>0</v>
          </cell>
          <cell r="M91">
            <v>0</v>
          </cell>
          <cell r="N91">
            <v>227566395.91600001</v>
          </cell>
          <cell r="O91">
            <v>227566395.91600001</v>
          </cell>
          <cell r="P91">
            <v>0</v>
          </cell>
          <cell r="Q91">
            <v>-223576281.87599999</v>
          </cell>
          <cell r="R91">
            <v>-223576281.87599999</v>
          </cell>
          <cell r="S91">
            <v>3990114.05</v>
          </cell>
          <cell r="T91">
            <v>-3990114.0410000002</v>
          </cell>
          <cell r="U91">
            <v>8.999999612569809E-3</v>
          </cell>
          <cell r="V91">
            <v>3990114.05</v>
          </cell>
          <cell r="W91">
            <v>-9.9998712539672852E-4</v>
          </cell>
          <cell r="X91">
            <v>3990114.0490000248</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3990114.05</v>
          </cell>
          <cell r="BV91">
            <v>-9.9998712539672852E-4</v>
          </cell>
          <cell r="BW91">
            <v>3990114.0490000127</v>
          </cell>
          <cell r="BX91">
            <v>0</v>
          </cell>
          <cell r="BY91">
            <v>0</v>
          </cell>
          <cell r="BZ91">
            <v>0</v>
          </cell>
          <cell r="CA91">
            <v>0</v>
          </cell>
          <cell r="CB91">
            <v>0</v>
          </cell>
          <cell r="CC91">
            <v>0</v>
          </cell>
          <cell r="CD91">
            <v>0</v>
          </cell>
          <cell r="CE91">
            <v>0</v>
          </cell>
          <cell r="CF91">
            <v>0</v>
          </cell>
          <cell r="CG91">
            <v>0</v>
          </cell>
          <cell r="CH91">
            <v>0</v>
          </cell>
          <cell r="CI91">
            <v>0</v>
          </cell>
          <cell r="CJ91">
            <v>3990114.05</v>
          </cell>
          <cell r="CK91">
            <v>-9.9998712539672852E-4</v>
          </cell>
          <cell r="CL91">
            <v>3990114.0490000127</v>
          </cell>
          <cell r="CM91">
            <v>0</v>
          </cell>
          <cell r="CN91">
            <v>0</v>
          </cell>
          <cell r="CO91">
            <v>0</v>
          </cell>
          <cell r="CP91">
            <v>3990114.05</v>
          </cell>
          <cell r="CQ91">
            <v>-9.9998712539672852E-4</v>
          </cell>
          <cell r="CR91">
            <v>3990114.0490000127</v>
          </cell>
          <cell r="CS91" t="str">
            <v>174999</v>
          </cell>
          <cell r="CT91" t="str">
            <v>174999</v>
          </cell>
          <cell r="CU91" t="str">
            <v>174999AllBU</v>
          </cell>
          <cell r="CV91" t="str">
            <v/>
          </cell>
          <cell r="CY91" t="str">
            <v/>
          </cell>
          <cell r="CZ91" t="str">
            <v/>
          </cell>
        </row>
        <row r="92">
          <cell r="A92">
            <v>181320</v>
          </cell>
          <cell r="B92" t="str">
            <v>Fut Use-Land - Stations</v>
          </cell>
          <cell r="C92">
            <v>0</v>
          </cell>
          <cell r="D92">
            <v>0</v>
          </cell>
          <cell r="E92">
            <v>0</v>
          </cell>
          <cell r="F92">
            <v>0</v>
          </cell>
          <cell r="G92">
            <v>0</v>
          </cell>
          <cell r="H92">
            <v>0</v>
          </cell>
          <cell r="I92">
            <v>0</v>
          </cell>
          <cell r="J92">
            <v>0</v>
          </cell>
          <cell r="K92">
            <v>0</v>
          </cell>
          <cell r="M92">
            <v>1823006.52</v>
          </cell>
          <cell r="N92">
            <v>0</v>
          </cell>
          <cell r="O92">
            <v>1823006.52</v>
          </cell>
          <cell r="P92">
            <v>0</v>
          </cell>
          <cell r="Q92">
            <v>0</v>
          </cell>
          <cell r="R92">
            <v>0</v>
          </cell>
          <cell r="S92">
            <v>0</v>
          </cell>
          <cell r="T92">
            <v>0</v>
          </cell>
          <cell r="U92">
            <v>0</v>
          </cell>
          <cell r="V92">
            <v>1823006.52</v>
          </cell>
          <cell r="W92">
            <v>0</v>
          </cell>
          <cell r="X92">
            <v>1823006.52</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3907856.76</v>
          </cell>
          <cell r="BS92">
            <v>0</v>
          </cell>
          <cell r="BT92">
            <v>3907856.76</v>
          </cell>
          <cell r="BU92">
            <v>5730863.2799999993</v>
          </cell>
          <cell r="BV92">
            <v>0</v>
          </cell>
          <cell r="BW92">
            <v>5730863.2799999993</v>
          </cell>
          <cell r="BX92">
            <v>0</v>
          </cell>
          <cell r="BY92">
            <v>0</v>
          </cell>
          <cell r="BZ92">
            <v>0</v>
          </cell>
          <cell r="CA92">
            <v>0</v>
          </cell>
          <cell r="CB92">
            <v>0</v>
          </cell>
          <cell r="CC92">
            <v>0</v>
          </cell>
          <cell r="CD92">
            <v>0</v>
          </cell>
          <cell r="CE92">
            <v>0</v>
          </cell>
          <cell r="CF92">
            <v>0</v>
          </cell>
          <cell r="CG92">
            <v>0</v>
          </cell>
          <cell r="CH92">
            <v>0</v>
          </cell>
          <cell r="CI92">
            <v>0</v>
          </cell>
          <cell r="CJ92">
            <v>5730863.2799999993</v>
          </cell>
          <cell r="CK92">
            <v>0</v>
          </cell>
          <cell r="CL92">
            <v>5730863.2799999993</v>
          </cell>
          <cell r="CM92">
            <v>0</v>
          </cell>
          <cell r="CN92">
            <v>0</v>
          </cell>
          <cell r="CO92">
            <v>0</v>
          </cell>
          <cell r="CP92">
            <v>5730863.2799999993</v>
          </cell>
          <cell r="CQ92">
            <v>0</v>
          </cell>
          <cell r="CR92">
            <v>5730863.2799999993</v>
          </cell>
          <cell r="CS92" t="str">
            <v>181320</v>
          </cell>
          <cell r="CT92" t="str">
            <v>181320</v>
          </cell>
          <cell r="CU92" t="str">
            <v>181320BU100</v>
          </cell>
          <cell r="CV92" t="str">
            <v/>
          </cell>
          <cell r="CY92" t="str">
            <v/>
          </cell>
          <cell r="CZ92" t="str">
            <v/>
          </cell>
        </row>
        <row r="93">
          <cell r="A93">
            <v>181330</v>
          </cell>
          <cell r="B93" t="str">
            <v>Fut Use-Land - Trans Lines Lv</v>
          </cell>
          <cell r="C93">
            <v>0</v>
          </cell>
          <cell r="D93">
            <v>0</v>
          </cell>
          <cell r="E93">
            <v>0</v>
          </cell>
          <cell r="F93">
            <v>0</v>
          </cell>
          <cell r="G93">
            <v>0</v>
          </cell>
          <cell r="H93">
            <v>0</v>
          </cell>
          <cell r="I93">
            <v>0</v>
          </cell>
          <cell r="J93">
            <v>0</v>
          </cell>
          <cell r="K93">
            <v>0</v>
          </cell>
          <cell r="M93">
            <v>60789218.509999998</v>
          </cell>
          <cell r="N93">
            <v>0</v>
          </cell>
          <cell r="O93">
            <v>60789218.509999998</v>
          </cell>
          <cell r="P93">
            <v>0</v>
          </cell>
          <cell r="Q93">
            <v>0</v>
          </cell>
          <cell r="R93">
            <v>0</v>
          </cell>
          <cell r="S93">
            <v>0</v>
          </cell>
          <cell r="T93">
            <v>0</v>
          </cell>
          <cell r="U93">
            <v>0</v>
          </cell>
          <cell r="V93">
            <v>60789218.509999998</v>
          </cell>
          <cell r="W93">
            <v>0</v>
          </cell>
          <cell r="X93">
            <v>60789218.509999998</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1856755</v>
          </cell>
          <cell r="BS93">
            <v>0</v>
          </cell>
          <cell r="BT93">
            <v>1856755</v>
          </cell>
          <cell r="BU93">
            <v>62645973.509999998</v>
          </cell>
          <cell r="BV93">
            <v>0</v>
          </cell>
          <cell r="BW93">
            <v>62645973.509999998</v>
          </cell>
          <cell r="BX93">
            <v>0</v>
          </cell>
          <cell r="BY93">
            <v>0</v>
          </cell>
          <cell r="BZ93">
            <v>0</v>
          </cell>
          <cell r="CA93">
            <v>0</v>
          </cell>
          <cell r="CB93">
            <v>0</v>
          </cell>
          <cell r="CC93">
            <v>0</v>
          </cell>
          <cell r="CD93">
            <v>0</v>
          </cell>
          <cell r="CE93">
            <v>0</v>
          </cell>
          <cell r="CF93">
            <v>0</v>
          </cell>
          <cell r="CG93">
            <v>0</v>
          </cell>
          <cell r="CH93">
            <v>0</v>
          </cell>
          <cell r="CI93">
            <v>0</v>
          </cell>
          <cell r="CJ93">
            <v>62645973.509999998</v>
          </cell>
          <cell r="CK93">
            <v>0</v>
          </cell>
          <cell r="CL93">
            <v>62645973.509999998</v>
          </cell>
          <cell r="CM93">
            <v>0</v>
          </cell>
          <cell r="CN93">
            <v>0</v>
          </cell>
          <cell r="CO93">
            <v>0</v>
          </cell>
          <cell r="CP93">
            <v>62645973.509999998</v>
          </cell>
          <cell r="CQ93">
            <v>0</v>
          </cell>
          <cell r="CR93">
            <v>62645973.509999998</v>
          </cell>
          <cell r="CS93" t="str">
            <v>181330</v>
          </cell>
          <cell r="CT93" t="str">
            <v>181330</v>
          </cell>
          <cell r="CU93" t="str">
            <v>181330BU100</v>
          </cell>
          <cell r="CV93" t="str">
            <v/>
          </cell>
          <cell r="CY93" t="str">
            <v/>
          </cell>
          <cell r="CZ93" t="str">
            <v/>
          </cell>
        </row>
        <row r="94">
          <cell r="A94">
            <v>181340</v>
          </cell>
          <cell r="B94" t="str">
            <v>Fut Use-Land - Service Bldgs</v>
          </cell>
          <cell r="C94">
            <v>0</v>
          </cell>
          <cell r="D94">
            <v>0</v>
          </cell>
          <cell r="E94">
            <v>0</v>
          </cell>
          <cell r="F94">
            <v>0</v>
          </cell>
          <cell r="G94">
            <v>0</v>
          </cell>
          <cell r="H94">
            <v>0</v>
          </cell>
          <cell r="I94">
            <v>0</v>
          </cell>
          <cell r="J94">
            <v>0</v>
          </cell>
          <cell r="K94">
            <v>0</v>
          </cell>
          <cell r="M94">
            <v>0</v>
          </cell>
          <cell r="N94">
            <v>0</v>
          </cell>
          <cell r="O94">
            <v>0</v>
          </cell>
          <cell r="P94">
            <v>140000</v>
          </cell>
          <cell r="Q94">
            <v>0</v>
          </cell>
          <cell r="R94">
            <v>140000</v>
          </cell>
          <cell r="S94">
            <v>0</v>
          </cell>
          <cell r="T94">
            <v>0</v>
          </cell>
          <cell r="U94">
            <v>0</v>
          </cell>
          <cell r="V94">
            <v>140000</v>
          </cell>
          <cell r="W94">
            <v>0</v>
          </cell>
          <cell r="X94">
            <v>140000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140000</v>
          </cell>
          <cell r="BV94">
            <v>0</v>
          </cell>
          <cell r="BW94">
            <v>140000</v>
          </cell>
          <cell r="BX94">
            <v>0</v>
          </cell>
          <cell r="BY94">
            <v>0</v>
          </cell>
          <cell r="BZ94">
            <v>0</v>
          </cell>
          <cell r="CA94">
            <v>0</v>
          </cell>
          <cell r="CB94">
            <v>0</v>
          </cell>
          <cell r="CC94">
            <v>0</v>
          </cell>
          <cell r="CD94">
            <v>0</v>
          </cell>
          <cell r="CE94">
            <v>0</v>
          </cell>
          <cell r="CF94">
            <v>0</v>
          </cell>
          <cell r="CG94">
            <v>0</v>
          </cell>
          <cell r="CH94">
            <v>0</v>
          </cell>
          <cell r="CI94">
            <v>0</v>
          </cell>
          <cell r="CJ94">
            <v>140000</v>
          </cell>
          <cell r="CK94">
            <v>0</v>
          </cell>
          <cell r="CL94">
            <v>140000</v>
          </cell>
          <cell r="CM94">
            <v>0</v>
          </cell>
          <cell r="CN94">
            <v>0</v>
          </cell>
          <cell r="CO94">
            <v>0</v>
          </cell>
          <cell r="CP94">
            <v>140000</v>
          </cell>
          <cell r="CQ94">
            <v>0</v>
          </cell>
          <cell r="CR94">
            <v>140000</v>
          </cell>
          <cell r="CS94" t="str">
            <v>181340</v>
          </cell>
          <cell r="CT94" t="str">
            <v>181340</v>
          </cell>
          <cell r="CU94" t="str">
            <v>181340BU220</v>
          </cell>
          <cell r="CV94" t="str">
            <v/>
          </cell>
          <cell r="CY94" t="str">
            <v/>
          </cell>
          <cell r="CZ94" t="str">
            <v/>
          </cell>
        </row>
        <row r="95">
          <cell r="A95">
            <v>181370</v>
          </cell>
          <cell r="B95" t="str">
            <v>Fut Use-Land - Stations Lv</v>
          </cell>
          <cell r="C95">
            <v>0</v>
          </cell>
          <cell r="D95">
            <v>0</v>
          </cell>
          <cell r="E95">
            <v>0</v>
          </cell>
          <cell r="F95">
            <v>0</v>
          </cell>
          <cell r="G95">
            <v>0</v>
          </cell>
          <cell r="H95">
            <v>0</v>
          </cell>
          <cell r="I95">
            <v>0</v>
          </cell>
          <cell r="J95">
            <v>0</v>
          </cell>
          <cell r="K95">
            <v>0</v>
          </cell>
          <cell r="M95">
            <v>0</v>
          </cell>
          <cell r="N95">
            <v>0</v>
          </cell>
          <cell r="O95">
            <v>0</v>
          </cell>
          <cell r="P95">
            <v>416752</v>
          </cell>
          <cell r="Q95">
            <v>0</v>
          </cell>
          <cell r="R95">
            <v>416752</v>
          </cell>
          <cell r="S95">
            <v>0</v>
          </cell>
          <cell r="T95">
            <v>0</v>
          </cell>
          <cell r="U95">
            <v>0</v>
          </cell>
          <cell r="V95">
            <v>416752</v>
          </cell>
          <cell r="W95">
            <v>0</v>
          </cell>
          <cell r="X95">
            <v>416752</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416752</v>
          </cell>
          <cell r="BV95">
            <v>0</v>
          </cell>
          <cell r="BW95">
            <v>416752</v>
          </cell>
          <cell r="BX95">
            <v>0</v>
          </cell>
          <cell r="BY95">
            <v>0</v>
          </cell>
          <cell r="BZ95">
            <v>0</v>
          </cell>
          <cell r="CA95">
            <v>0</v>
          </cell>
          <cell r="CB95">
            <v>0</v>
          </cell>
          <cell r="CC95">
            <v>0</v>
          </cell>
          <cell r="CD95">
            <v>0</v>
          </cell>
          <cell r="CE95">
            <v>0</v>
          </cell>
          <cell r="CF95">
            <v>0</v>
          </cell>
          <cell r="CG95">
            <v>0</v>
          </cell>
          <cell r="CH95">
            <v>0</v>
          </cell>
          <cell r="CI95">
            <v>0</v>
          </cell>
          <cell r="CJ95">
            <v>416752</v>
          </cell>
          <cell r="CK95">
            <v>0</v>
          </cell>
          <cell r="CL95">
            <v>416752</v>
          </cell>
          <cell r="CM95">
            <v>0</v>
          </cell>
          <cell r="CN95">
            <v>0</v>
          </cell>
          <cell r="CO95">
            <v>0</v>
          </cell>
          <cell r="CP95">
            <v>416752</v>
          </cell>
          <cell r="CQ95">
            <v>0</v>
          </cell>
          <cell r="CR95">
            <v>416752</v>
          </cell>
          <cell r="CS95" t="str">
            <v>181370</v>
          </cell>
          <cell r="CT95" t="str">
            <v>181370</v>
          </cell>
          <cell r="CU95" t="str">
            <v>181370BU220</v>
          </cell>
          <cell r="CV95" t="str">
            <v/>
          </cell>
          <cell r="CY95" t="str">
            <v/>
          </cell>
          <cell r="CZ95" t="str">
            <v/>
          </cell>
        </row>
        <row r="96">
          <cell r="A96">
            <v>203010</v>
          </cell>
          <cell r="B96" t="str">
            <v>AP US Bank - Cheques and Wires</v>
          </cell>
          <cell r="C96">
            <v>0</v>
          </cell>
          <cell r="D96">
            <v>0</v>
          </cell>
          <cell r="E96">
            <v>0</v>
          </cell>
          <cell r="F96">
            <v>0</v>
          </cell>
          <cell r="G96">
            <v>0</v>
          </cell>
          <cell r="H96">
            <v>0</v>
          </cell>
          <cell r="I96">
            <v>0</v>
          </cell>
          <cell r="J96">
            <v>0</v>
          </cell>
          <cell r="K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857394.49</v>
          </cell>
          <cell r="BS96">
            <v>0</v>
          </cell>
          <cell r="BT96">
            <v>857394.49</v>
          </cell>
          <cell r="BU96">
            <v>857394.49</v>
          </cell>
          <cell r="BV96">
            <v>0</v>
          </cell>
          <cell r="BW96">
            <v>857394.49</v>
          </cell>
          <cell r="BX96">
            <v>0</v>
          </cell>
          <cell r="BY96">
            <v>0</v>
          </cell>
          <cell r="BZ96">
            <v>0</v>
          </cell>
          <cell r="CA96">
            <v>0</v>
          </cell>
          <cell r="CB96">
            <v>0</v>
          </cell>
          <cell r="CC96">
            <v>0</v>
          </cell>
          <cell r="CD96">
            <v>0</v>
          </cell>
          <cell r="CE96">
            <v>0</v>
          </cell>
          <cell r="CF96">
            <v>0</v>
          </cell>
          <cell r="CG96">
            <v>0</v>
          </cell>
          <cell r="CH96">
            <v>0</v>
          </cell>
          <cell r="CI96">
            <v>0</v>
          </cell>
          <cell r="CJ96">
            <v>857394.49</v>
          </cell>
          <cell r="CK96">
            <v>0</v>
          </cell>
          <cell r="CL96">
            <v>857394.49</v>
          </cell>
          <cell r="CM96">
            <v>0</v>
          </cell>
          <cell r="CN96">
            <v>0</v>
          </cell>
          <cell r="CO96">
            <v>0</v>
          </cell>
          <cell r="CP96">
            <v>857394.49</v>
          </cell>
          <cell r="CQ96">
            <v>0</v>
          </cell>
          <cell r="CR96">
            <v>857394.49</v>
          </cell>
          <cell r="CS96" t="str">
            <v>203010</v>
          </cell>
          <cell r="CV96" t="str">
            <v/>
          </cell>
          <cell r="CX96">
            <v>0</v>
          </cell>
          <cell r="CY96" t="str">
            <v>Issue</v>
          </cell>
          <cell r="CZ96" t="str">
            <v/>
          </cell>
        </row>
        <row r="97">
          <cell r="A97">
            <v>203011</v>
          </cell>
          <cell r="B97" t="str">
            <v>AP USD Cheque Clearing SAP</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-2133963.64</v>
          </cell>
          <cell r="BS97">
            <v>0</v>
          </cell>
          <cell r="BT97">
            <v>-2133963.64</v>
          </cell>
          <cell r="BU97">
            <v>-2133963.64</v>
          </cell>
          <cell r="BV97">
            <v>0</v>
          </cell>
          <cell r="BW97">
            <v>-2133963.64</v>
          </cell>
          <cell r="BX97">
            <v>0</v>
          </cell>
          <cell r="BY97">
            <v>0</v>
          </cell>
          <cell r="BZ97">
            <v>0</v>
          </cell>
          <cell r="CA97">
            <v>0</v>
          </cell>
          <cell r="CB97">
            <v>0</v>
          </cell>
          <cell r="CC97">
            <v>0</v>
          </cell>
          <cell r="CD97">
            <v>0</v>
          </cell>
          <cell r="CE97">
            <v>0</v>
          </cell>
          <cell r="CF97">
            <v>0</v>
          </cell>
          <cell r="CG97">
            <v>0</v>
          </cell>
          <cell r="CH97">
            <v>0</v>
          </cell>
          <cell r="CI97">
            <v>0</v>
          </cell>
          <cell r="CJ97">
            <v>-2133963.64</v>
          </cell>
          <cell r="CK97">
            <v>0</v>
          </cell>
          <cell r="CL97">
            <v>-2133963.64</v>
          </cell>
          <cell r="CM97">
            <v>0</v>
          </cell>
          <cell r="CN97">
            <v>0</v>
          </cell>
          <cell r="CO97">
            <v>0</v>
          </cell>
          <cell r="CP97">
            <v>-2133963.64</v>
          </cell>
          <cell r="CQ97">
            <v>0</v>
          </cell>
          <cell r="CR97">
            <v>-2133963.64</v>
          </cell>
          <cell r="CV97" t="str">
            <v/>
          </cell>
          <cell r="CX97">
            <v>203010</v>
          </cell>
          <cell r="CY97" t="str">
            <v>Issue</v>
          </cell>
          <cell r="CZ97" t="str">
            <v/>
          </cell>
        </row>
        <row r="98">
          <cell r="A98">
            <v>203010</v>
          </cell>
          <cell r="B98" t="str">
            <v>AP US Bank - Cheques and Wires</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-1276569.1500000001</v>
          </cell>
          <cell r="BS98">
            <v>0</v>
          </cell>
          <cell r="BT98">
            <v>-1276569.1500000001</v>
          </cell>
          <cell r="BU98">
            <v>-1276569.1500000001</v>
          </cell>
          <cell r="BV98">
            <v>0</v>
          </cell>
          <cell r="BW98">
            <v>-1276569.1500000001</v>
          </cell>
          <cell r="BX98">
            <v>0</v>
          </cell>
          <cell r="BY98">
            <v>0</v>
          </cell>
          <cell r="BZ98">
            <v>0</v>
          </cell>
          <cell r="CA98">
            <v>0</v>
          </cell>
          <cell r="CB98">
            <v>0</v>
          </cell>
          <cell r="CC98">
            <v>0</v>
          </cell>
          <cell r="CD98">
            <v>0</v>
          </cell>
          <cell r="CE98">
            <v>0</v>
          </cell>
          <cell r="CF98">
            <v>0</v>
          </cell>
          <cell r="CG98">
            <v>0</v>
          </cell>
          <cell r="CH98">
            <v>0</v>
          </cell>
          <cell r="CI98">
            <v>0</v>
          </cell>
          <cell r="CJ98">
            <v>-1276569.1500000001</v>
          </cell>
          <cell r="CK98">
            <v>0</v>
          </cell>
          <cell r="CL98">
            <v>-1276569.1500000001</v>
          </cell>
          <cell r="CM98">
            <v>0</v>
          </cell>
          <cell r="CN98">
            <v>0</v>
          </cell>
          <cell r="CO98">
            <v>0</v>
          </cell>
          <cell r="CP98">
            <v>-1276569.1500000001</v>
          </cell>
          <cell r="CQ98">
            <v>0</v>
          </cell>
          <cell r="CR98">
            <v>-1276569.1500000001</v>
          </cell>
          <cell r="CS98" t="str">
            <v>Only one</v>
          </cell>
          <cell r="CT98" t="str">
            <v>203010G</v>
          </cell>
          <cell r="CU98" t="str">
            <v>203010GROUP</v>
          </cell>
          <cell r="CV98" t="str">
            <v/>
          </cell>
          <cell r="CY98" t="str">
            <v/>
          </cell>
          <cell r="CZ98" t="str">
            <v/>
          </cell>
        </row>
        <row r="99">
          <cell r="A99">
            <v>203012</v>
          </cell>
          <cell r="B99" t="str">
            <v>AP US Wires (SAP)</v>
          </cell>
          <cell r="C99">
            <v>0</v>
          </cell>
          <cell r="D99">
            <v>0</v>
          </cell>
          <cell r="E99">
            <v>0</v>
          </cell>
          <cell r="F99">
            <v>0</v>
          </cell>
          <cell r="G99">
            <v>0</v>
          </cell>
          <cell r="H99">
            <v>0</v>
          </cell>
          <cell r="I99">
            <v>0</v>
          </cell>
          <cell r="J99">
            <v>0</v>
          </cell>
          <cell r="K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-103617.98</v>
          </cell>
          <cell r="BS99">
            <v>0</v>
          </cell>
          <cell r="BT99">
            <v>-103617.98</v>
          </cell>
          <cell r="BU99">
            <v>-103617.98</v>
          </cell>
          <cell r="BV99">
            <v>0</v>
          </cell>
          <cell r="BW99">
            <v>-103617.98</v>
          </cell>
          <cell r="BX99">
            <v>0</v>
          </cell>
          <cell r="BY99">
            <v>0</v>
          </cell>
          <cell r="BZ99">
            <v>0</v>
          </cell>
          <cell r="CA99">
            <v>0</v>
          </cell>
          <cell r="CB99">
            <v>0</v>
          </cell>
          <cell r="CC99">
            <v>0</v>
          </cell>
          <cell r="CD99">
            <v>0</v>
          </cell>
          <cell r="CE99">
            <v>0</v>
          </cell>
          <cell r="CF99">
            <v>0</v>
          </cell>
          <cell r="CG99">
            <v>0</v>
          </cell>
          <cell r="CH99">
            <v>0</v>
          </cell>
          <cell r="CI99">
            <v>0</v>
          </cell>
          <cell r="CJ99">
            <v>-103617.98</v>
          </cell>
          <cell r="CK99">
            <v>0</v>
          </cell>
          <cell r="CL99">
            <v>-103617.98</v>
          </cell>
          <cell r="CM99">
            <v>0</v>
          </cell>
          <cell r="CN99">
            <v>0</v>
          </cell>
          <cell r="CO99">
            <v>0</v>
          </cell>
          <cell r="CP99">
            <v>-103617.98</v>
          </cell>
          <cell r="CQ99">
            <v>0</v>
          </cell>
          <cell r="CR99">
            <v>-103617.98</v>
          </cell>
          <cell r="CS99" t="str">
            <v>203012</v>
          </cell>
          <cell r="CT99" t="str">
            <v>203012</v>
          </cell>
          <cell r="CU99" t="str">
            <v>203012BU100</v>
          </cell>
          <cell r="CV99" t="str">
            <v/>
          </cell>
          <cell r="CY99" t="str">
            <v/>
          </cell>
          <cell r="CZ99" t="str">
            <v/>
          </cell>
        </row>
        <row r="100">
          <cell r="A100">
            <v>203080</v>
          </cell>
          <cell r="B100" t="str">
            <v>TD General USD</v>
          </cell>
          <cell r="C100">
            <v>0</v>
          </cell>
          <cell r="D100">
            <v>0</v>
          </cell>
          <cell r="E100">
            <v>0</v>
          </cell>
          <cell r="F100">
            <v>0</v>
          </cell>
          <cell r="G100">
            <v>0</v>
          </cell>
          <cell r="H100">
            <v>0</v>
          </cell>
          <cell r="I100">
            <v>0</v>
          </cell>
          <cell r="J100">
            <v>0</v>
          </cell>
          <cell r="K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879123</v>
          </cell>
          <cell r="BS100">
            <v>0</v>
          </cell>
          <cell r="BT100">
            <v>879123</v>
          </cell>
          <cell r="BU100">
            <v>879123</v>
          </cell>
          <cell r="BV100">
            <v>0</v>
          </cell>
          <cell r="BW100">
            <v>879123</v>
          </cell>
          <cell r="BX100">
            <v>0</v>
          </cell>
          <cell r="BY100">
            <v>0</v>
          </cell>
          <cell r="BZ100">
            <v>0</v>
          </cell>
          <cell r="CA100">
            <v>0</v>
          </cell>
          <cell r="CB100">
            <v>0</v>
          </cell>
          <cell r="CC100">
            <v>0</v>
          </cell>
          <cell r="CD100">
            <v>0</v>
          </cell>
          <cell r="CE100">
            <v>0</v>
          </cell>
          <cell r="CF100">
            <v>0</v>
          </cell>
          <cell r="CG100">
            <v>0</v>
          </cell>
          <cell r="CH100">
            <v>0</v>
          </cell>
          <cell r="CI100">
            <v>0</v>
          </cell>
          <cell r="CJ100">
            <v>879123</v>
          </cell>
          <cell r="CK100">
            <v>0</v>
          </cell>
          <cell r="CL100">
            <v>879123</v>
          </cell>
          <cell r="CM100">
            <v>0</v>
          </cell>
          <cell r="CN100">
            <v>0</v>
          </cell>
          <cell r="CO100">
            <v>0</v>
          </cell>
          <cell r="CP100">
            <v>879123</v>
          </cell>
          <cell r="CQ100">
            <v>0</v>
          </cell>
          <cell r="CR100">
            <v>879123</v>
          </cell>
          <cell r="CS100" t="str">
            <v>203080</v>
          </cell>
          <cell r="CT100" t="str">
            <v>203080</v>
          </cell>
          <cell r="CU100" t="str">
            <v>203080BU100</v>
          </cell>
          <cell r="CV100" t="str">
            <v/>
          </cell>
          <cell r="CY100" t="str">
            <v/>
          </cell>
          <cell r="CZ100" t="str">
            <v/>
          </cell>
        </row>
        <row r="101">
          <cell r="A101">
            <v>204000</v>
          </cell>
          <cell r="B101" t="str">
            <v>General Bank Accounts</v>
          </cell>
          <cell r="C101">
            <v>0</v>
          </cell>
          <cell r="D101">
            <v>0</v>
          </cell>
          <cell r="E101">
            <v>0</v>
          </cell>
          <cell r="F101">
            <v>0</v>
          </cell>
          <cell r="G101">
            <v>0</v>
          </cell>
          <cell r="H101">
            <v>0</v>
          </cell>
          <cell r="I101">
            <v>0</v>
          </cell>
          <cell r="J101">
            <v>0</v>
          </cell>
          <cell r="K101">
            <v>0</v>
          </cell>
          <cell r="M101">
            <v>0</v>
          </cell>
          <cell r="N101">
            <v>0</v>
          </cell>
          <cell r="O101">
            <v>0</v>
          </cell>
          <cell r="P101">
            <v>-634218.79</v>
          </cell>
          <cell r="Q101">
            <v>634218.79</v>
          </cell>
          <cell r="R101">
            <v>0</v>
          </cell>
          <cell r="S101">
            <v>0</v>
          </cell>
          <cell r="T101">
            <v>0</v>
          </cell>
          <cell r="U101">
            <v>0</v>
          </cell>
          <cell r="V101">
            <v>-634218.79</v>
          </cell>
          <cell r="W101">
            <v>634218.79</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634218.79</v>
          </cell>
          <cell r="AR101">
            <v>-634218.79</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-0.08</v>
          </cell>
          <cell r="BS101">
            <v>0</v>
          </cell>
          <cell r="BT101">
            <v>-0.08</v>
          </cell>
          <cell r="BU101">
            <v>-8.0000000074505806E-2</v>
          </cell>
          <cell r="BV101">
            <v>0</v>
          </cell>
          <cell r="BW101">
            <v>-8.0000000074505806E-2</v>
          </cell>
          <cell r="BX101">
            <v>0</v>
          </cell>
          <cell r="BY101">
            <v>0</v>
          </cell>
          <cell r="BZ101">
            <v>0</v>
          </cell>
          <cell r="CA101">
            <v>0</v>
          </cell>
          <cell r="CB101">
            <v>0</v>
          </cell>
          <cell r="CC101">
            <v>0</v>
          </cell>
          <cell r="CD101">
            <v>0</v>
          </cell>
          <cell r="CE101">
            <v>0</v>
          </cell>
          <cell r="CF101">
            <v>0</v>
          </cell>
          <cell r="CG101">
            <v>0</v>
          </cell>
          <cell r="CH101">
            <v>0</v>
          </cell>
          <cell r="CI101">
            <v>0</v>
          </cell>
          <cell r="CJ101">
            <v>-8.0000000074505806E-2</v>
          </cell>
          <cell r="CK101">
            <v>0</v>
          </cell>
          <cell r="CL101">
            <v>-8.0000000074505806E-2</v>
          </cell>
          <cell r="CM101">
            <v>4211885.6500000004</v>
          </cell>
          <cell r="CN101">
            <v>0</v>
          </cell>
          <cell r="CO101">
            <v>4211885.6500000004</v>
          </cell>
          <cell r="CP101">
            <v>4211885.57</v>
          </cell>
          <cell r="CQ101">
            <v>0</v>
          </cell>
          <cell r="CR101">
            <v>4211885.57</v>
          </cell>
          <cell r="CS101" t="str">
            <v>204000</v>
          </cell>
          <cell r="CT101" t="str">
            <v>204000</v>
          </cell>
          <cell r="CU101" t="str">
            <v>204000AllBU</v>
          </cell>
          <cell r="CV101" t="str">
            <v/>
          </cell>
          <cell r="CY101" t="str">
            <v/>
          </cell>
          <cell r="CZ101" t="str">
            <v/>
          </cell>
        </row>
        <row r="102">
          <cell r="A102">
            <v>204010</v>
          </cell>
          <cell r="B102" t="str">
            <v>Customer Care ARP</v>
          </cell>
          <cell r="C102">
            <v>0</v>
          </cell>
          <cell r="D102">
            <v>0</v>
          </cell>
          <cell r="E102">
            <v>0</v>
          </cell>
          <cell r="F102">
            <v>0</v>
          </cell>
          <cell r="G102">
            <v>0</v>
          </cell>
          <cell r="H102">
            <v>0</v>
          </cell>
          <cell r="I102">
            <v>0</v>
          </cell>
          <cell r="J102">
            <v>0</v>
          </cell>
          <cell r="K102">
            <v>0</v>
          </cell>
          <cell r="M102">
            <v>0</v>
          </cell>
          <cell r="N102">
            <v>0</v>
          </cell>
          <cell r="O102">
            <v>0</v>
          </cell>
          <cell r="P102">
            <v>-4479240465.1899996</v>
          </cell>
          <cell r="Q102">
            <v>4479240465.1899996</v>
          </cell>
          <cell r="R102">
            <v>0</v>
          </cell>
          <cell r="S102">
            <v>0</v>
          </cell>
          <cell r="T102">
            <v>0</v>
          </cell>
          <cell r="U102">
            <v>0</v>
          </cell>
          <cell r="V102">
            <v>-4479240465.1899996</v>
          </cell>
          <cell r="W102">
            <v>4479240465.1899996</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4479240465.1899996</v>
          </cell>
          <cell r="AR102">
            <v>-4479240465.1899996</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302769.64</v>
          </cell>
          <cell r="BS102">
            <v>0</v>
          </cell>
          <cell r="BT102">
            <v>302769.64</v>
          </cell>
          <cell r="BU102">
            <v>302769.64</v>
          </cell>
          <cell r="BV102">
            <v>0</v>
          </cell>
          <cell r="BW102">
            <v>302769.64</v>
          </cell>
          <cell r="BX102">
            <v>0</v>
          </cell>
          <cell r="BY102">
            <v>0</v>
          </cell>
          <cell r="BZ102">
            <v>0</v>
          </cell>
          <cell r="CA102">
            <v>0</v>
          </cell>
          <cell r="CB102">
            <v>0</v>
          </cell>
          <cell r="CC102">
            <v>0</v>
          </cell>
          <cell r="CD102">
            <v>0</v>
          </cell>
          <cell r="CE102">
            <v>0</v>
          </cell>
          <cell r="CF102">
            <v>0</v>
          </cell>
          <cell r="CG102">
            <v>0</v>
          </cell>
          <cell r="CH102">
            <v>0</v>
          </cell>
          <cell r="CI102">
            <v>0</v>
          </cell>
          <cell r="CJ102">
            <v>302769.64</v>
          </cell>
          <cell r="CK102">
            <v>0</v>
          </cell>
          <cell r="CL102">
            <v>302769.64</v>
          </cell>
          <cell r="CM102">
            <v>0</v>
          </cell>
          <cell r="CN102">
            <v>0</v>
          </cell>
          <cell r="CO102">
            <v>0</v>
          </cell>
          <cell r="CP102">
            <v>302769.64</v>
          </cell>
          <cell r="CQ102">
            <v>0</v>
          </cell>
          <cell r="CR102">
            <v>302769.64</v>
          </cell>
          <cell r="CS102" t="str">
            <v>204010</v>
          </cell>
          <cell r="CT102" t="str">
            <v>204010</v>
          </cell>
          <cell r="CU102" t="str">
            <v>204010AllBU</v>
          </cell>
          <cell r="CV102" t="str">
            <v/>
          </cell>
          <cell r="CY102" t="str">
            <v/>
          </cell>
          <cell r="CZ102" t="str">
            <v/>
          </cell>
        </row>
        <row r="103">
          <cell r="A103">
            <v>204020</v>
          </cell>
          <cell r="B103" t="str">
            <v>Customer Care PAP/EFT</v>
          </cell>
          <cell r="C103">
            <v>0</v>
          </cell>
          <cell r="D103">
            <v>0</v>
          </cell>
          <cell r="E103">
            <v>0</v>
          </cell>
          <cell r="F103">
            <v>0</v>
          </cell>
          <cell r="G103">
            <v>0</v>
          </cell>
          <cell r="H103">
            <v>0</v>
          </cell>
          <cell r="I103">
            <v>0</v>
          </cell>
          <cell r="J103">
            <v>0</v>
          </cell>
          <cell r="K103">
            <v>0</v>
          </cell>
          <cell r="M103">
            <v>0</v>
          </cell>
          <cell r="N103">
            <v>0</v>
          </cell>
          <cell r="O103">
            <v>0</v>
          </cell>
          <cell r="P103">
            <v>-1028972572.6</v>
          </cell>
          <cell r="Q103">
            <v>1028972572.6</v>
          </cell>
          <cell r="R103">
            <v>0</v>
          </cell>
          <cell r="S103">
            <v>0</v>
          </cell>
          <cell r="T103">
            <v>0</v>
          </cell>
          <cell r="U103">
            <v>0</v>
          </cell>
          <cell r="V103">
            <v>-1028972572.6</v>
          </cell>
          <cell r="W103">
            <v>1028972572.6</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1028972572.6</v>
          </cell>
          <cell r="AR103">
            <v>-1028972572.6</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30588.78</v>
          </cell>
          <cell r="BS103">
            <v>0</v>
          </cell>
          <cell r="BT103">
            <v>30588.78</v>
          </cell>
          <cell r="BU103">
            <v>30588.78</v>
          </cell>
          <cell r="BV103">
            <v>0</v>
          </cell>
          <cell r="BW103">
            <v>30588.78</v>
          </cell>
          <cell r="BX103">
            <v>0</v>
          </cell>
          <cell r="BY103">
            <v>0</v>
          </cell>
          <cell r="BZ103">
            <v>0</v>
          </cell>
          <cell r="CA103">
            <v>0</v>
          </cell>
          <cell r="CB103">
            <v>0</v>
          </cell>
          <cell r="CC103">
            <v>0</v>
          </cell>
          <cell r="CD103">
            <v>0</v>
          </cell>
          <cell r="CE103">
            <v>0</v>
          </cell>
          <cell r="CF103">
            <v>0</v>
          </cell>
          <cell r="CG103">
            <v>0</v>
          </cell>
          <cell r="CH103">
            <v>0</v>
          </cell>
          <cell r="CI103">
            <v>0</v>
          </cell>
          <cell r="CJ103">
            <v>30588.78</v>
          </cell>
          <cell r="CK103">
            <v>0</v>
          </cell>
          <cell r="CL103">
            <v>30588.78</v>
          </cell>
          <cell r="CM103">
            <v>0</v>
          </cell>
          <cell r="CN103">
            <v>0</v>
          </cell>
          <cell r="CO103">
            <v>0</v>
          </cell>
          <cell r="CP103">
            <v>30588.78</v>
          </cell>
          <cell r="CQ103">
            <v>0</v>
          </cell>
          <cell r="CR103">
            <v>30588.78</v>
          </cell>
          <cell r="CS103" t="str">
            <v>204020</v>
          </cell>
          <cell r="CT103" t="str">
            <v>204020</v>
          </cell>
          <cell r="CU103" t="str">
            <v>204020AllBU</v>
          </cell>
          <cell r="CV103" t="str">
            <v/>
          </cell>
          <cell r="CY103" t="str">
            <v/>
          </cell>
          <cell r="CZ103" t="str">
            <v/>
          </cell>
        </row>
        <row r="104">
          <cell r="A104">
            <v>204030</v>
          </cell>
          <cell r="B104" t="str">
            <v>Customer Care Refunds</v>
          </cell>
          <cell r="C104">
            <v>0</v>
          </cell>
          <cell r="D104">
            <v>0</v>
          </cell>
          <cell r="E104">
            <v>0</v>
          </cell>
          <cell r="F104">
            <v>0</v>
          </cell>
          <cell r="G104">
            <v>0</v>
          </cell>
          <cell r="H104">
            <v>0</v>
          </cell>
          <cell r="I104">
            <v>0</v>
          </cell>
          <cell r="J104">
            <v>0</v>
          </cell>
          <cell r="K104">
            <v>0</v>
          </cell>
          <cell r="M104">
            <v>0</v>
          </cell>
          <cell r="N104">
            <v>0</v>
          </cell>
          <cell r="O104">
            <v>0</v>
          </cell>
          <cell r="P104">
            <v>18204801.870000001</v>
          </cell>
          <cell r="Q104">
            <v>-18204801.870000001</v>
          </cell>
          <cell r="R104">
            <v>0</v>
          </cell>
          <cell r="S104">
            <v>0</v>
          </cell>
          <cell r="T104">
            <v>0</v>
          </cell>
          <cell r="U104">
            <v>0</v>
          </cell>
          <cell r="V104">
            <v>18204801.870000001</v>
          </cell>
          <cell r="W104">
            <v>-18204801.870000001</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-18204801.870000001</v>
          </cell>
          <cell r="AR104">
            <v>18204801.870000001</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-969139.03</v>
          </cell>
          <cell r="BS104">
            <v>0</v>
          </cell>
          <cell r="BT104">
            <v>-969139.03</v>
          </cell>
          <cell r="BU104">
            <v>-969139.03</v>
          </cell>
          <cell r="BV104">
            <v>0</v>
          </cell>
          <cell r="BW104">
            <v>-969139.03</v>
          </cell>
          <cell r="BX104">
            <v>0</v>
          </cell>
          <cell r="BY104">
            <v>0</v>
          </cell>
          <cell r="BZ104">
            <v>0</v>
          </cell>
          <cell r="CA104">
            <v>0</v>
          </cell>
          <cell r="CB104">
            <v>0</v>
          </cell>
          <cell r="CC104">
            <v>0</v>
          </cell>
          <cell r="CD104">
            <v>0</v>
          </cell>
          <cell r="CE104">
            <v>0</v>
          </cell>
          <cell r="CF104">
            <v>0</v>
          </cell>
          <cell r="CG104">
            <v>0</v>
          </cell>
          <cell r="CH104">
            <v>0</v>
          </cell>
          <cell r="CI104">
            <v>0</v>
          </cell>
          <cell r="CJ104">
            <v>-969139.03</v>
          </cell>
          <cell r="CK104">
            <v>0</v>
          </cell>
          <cell r="CL104">
            <v>-969139.03</v>
          </cell>
          <cell r="CM104">
            <v>0</v>
          </cell>
          <cell r="CN104">
            <v>0</v>
          </cell>
          <cell r="CO104">
            <v>0</v>
          </cell>
          <cell r="CP104">
            <v>-969139.03</v>
          </cell>
          <cell r="CQ104">
            <v>0</v>
          </cell>
          <cell r="CR104">
            <v>-969139.03</v>
          </cell>
          <cell r="CS104" t="str">
            <v>204030</v>
          </cell>
          <cell r="CT104" t="str">
            <v>204030</v>
          </cell>
          <cell r="CU104" t="str">
            <v>204030AllBU</v>
          </cell>
          <cell r="CV104" t="str">
            <v/>
          </cell>
          <cell r="CY104" t="str">
            <v/>
          </cell>
          <cell r="CZ104" t="str">
            <v/>
          </cell>
        </row>
        <row r="105">
          <cell r="A105">
            <v>204040</v>
          </cell>
          <cell r="B105" t="str">
            <v>Customer Care Lcl Deposit</v>
          </cell>
          <cell r="C105">
            <v>0</v>
          </cell>
          <cell r="D105">
            <v>0</v>
          </cell>
          <cell r="E105">
            <v>0</v>
          </cell>
          <cell r="F105">
            <v>0</v>
          </cell>
          <cell r="G105">
            <v>0</v>
          </cell>
          <cell r="H105">
            <v>0</v>
          </cell>
          <cell r="I105">
            <v>0</v>
          </cell>
          <cell r="J105">
            <v>0</v>
          </cell>
          <cell r="K105">
            <v>0</v>
          </cell>
          <cell r="M105">
            <v>0</v>
          </cell>
          <cell r="N105">
            <v>0</v>
          </cell>
          <cell r="O105">
            <v>0</v>
          </cell>
          <cell r="P105">
            <v>-158.4</v>
          </cell>
          <cell r="Q105">
            <v>158.4</v>
          </cell>
          <cell r="R105">
            <v>0</v>
          </cell>
          <cell r="S105">
            <v>0</v>
          </cell>
          <cell r="T105">
            <v>0</v>
          </cell>
          <cell r="U105">
            <v>0</v>
          </cell>
          <cell r="V105">
            <v>-158.4</v>
          </cell>
          <cell r="W105">
            <v>158.4</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158.4</v>
          </cell>
          <cell r="AR105">
            <v>-158.4</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t="str">
            <v>204040</v>
          </cell>
          <cell r="CT105" t="str">
            <v>204040</v>
          </cell>
          <cell r="CU105" t="str">
            <v>204040AllBU</v>
          </cell>
          <cell r="CV105" t="str">
            <v/>
          </cell>
          <cell r="CW105" t="str">
            <v>Delete?</v>
          </cell>
          <cell r="CY105" t="str">
            <v/>
          </cell>
          <cell r="CZ105" t="str">
            <v/>
          </cell>
        </row>
        <row r="106">
          <cell r="A106">
            <v>204050</v>
          </cell>
          <cell r="B106" t="str">
            <v>A/R Finance</v>
          </cell>
          <cell r="C106">
            <v>0</v>
          </cell>
          <cell r="D106">
            <v>0</v>
          </cell>
          <cell r="E106">
            <v>0</v>
          </cell>
          <cell r="F106">
            <v>0</v>
          </cell>
          <cell r="G106">
            <v>0</v>
          </cell>
          <cell r="H106">
            <v>0</v>
          </cell>
          <cell r="I106">
            <v>0</v>
          </cell>
          <cell r="J106">
            <v>0</v>
          </cell>
          <cell r="K106">
            <v>0</v>
          </cell>
          <cell r="M106">
            <v>0</v>
          </cell>
          <cell r="N106">
            <v>0</v>
          </cell>
          <cell r="O106">
            <v>0</v>
          </cell>
          <cell r="P106">
            <v>-7566873.0999999996</v>
          </cell>
          <cell r="Q106">
            <v>7566873.0999999996</v>
          </cell>
          <cell r="R106">
            <v>0</v>
          </cell>
          <cell r="S106">
            <v>0</v>
          </cell>
          <cell r="T106">
            <v>0</v>
          </cell>
          <cell r="U106">
            <v>0</v>
          </cell>
          <cell r="V106">
            <v>-7566873.0999999996</v>
          </cell>
          <cell r="W106">
            <v>7566873.0999999996</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7566873.0999999996</v>
          </cell>
          <cell r="AR106">
            <v>-7566873.0999999996</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t="str">
            <v>204050</v>
          </cell>
          <cell r="CT106" t="str">
            <v>204050</v>
          </cell>
          <cell r="CU106" t="str">
            <v>204050AllBU</v>
          </cell>
          <cell r="CV106" t="str">
            <v/>
          </cell>
          <cell r="CW106" t="str">
            <v>Delete?</v>
          </cell>
          <cell r="CY106" t="str">
            <v/>
          </cell>
          <cell r="CZ106" t="str">
            <v/>
          </cell>
        </row>
        <row r="107">
          <cell r="A107">
            <v>204070</v>
          </cell>
          <cell r="B107" t="str">
            <v>AP EFT</v>
          </cell>
          <cell r="C107">
            <v>0</v>
          </cell>
          <cell r="D107">
            <v>0</v>
          </cell>
          <cell r="E107">
            <v>0</v>
          </cell>
          <cell r="F107">
            <v>0</v>
          </cell>
          <cell r="G107">
            <v>0</v>
          </cell>
          <cell r="H107">
            <v>0</v>
          </cell>
          <cell r="I107">
            <v>0</v>
          </cell>
          <cell r="J107">
            <v>0</v>
          </cell>
          <cell r="K107">
            <v>0</v>
          </cell>
          <cell r="M107">
            <v>0</v>
          </cell>
          <cell r="N107">
            <v>0</v>
          </cell>
          <cell r="O107">
            <v>0</v>
          </cell>
          <cell r="P107">
            <v>750968570.5</v>
          </cell>
          <cell r="Q107">
            <v>-750968570.5</v>
          </cell>
          <cell r="R107">
            <v>0</v>
          </cell>
          <cell r="S107">
            <v>0</v>
          </cell>
          <cell r="T107">
            <v>0</v>
          </cell>
          <cell r="U107">
            <v>0</v>
          </cell>
          <cell r="V107">
            <v>750968570.5</v>
          </cell>
          <cell r="W107">
            <v>-750968570.5</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-750968570.5</v>
          </cell>
          <cell r="AR107">
            <v>750968570.5</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t="str">
            <v>204070</v>
          </cell>
          <cell r="CT107" t="str">
            <v>204070</v>
          </cell>
          <cell r="CU107" t="str">
            <v>204070AllBU</v>
          </cell>
          <cell r="CV107" t="str">
            <v/>
          </cell>
          <cell r="CW107" t="str">
            <v>Delete?</v>
          </cell>
          <cell r="CY107" t="str">
            <v/>
          </cell>
          <cell r="CZ107" t="str">
            <v/>
          </cell>
        </row>
        <row r="108">
          <cell r="A108">
            <v>204080</v>
          </cell>
          <cell r="B108" t="str">
            <v>Pensioner Pay Bank Account</v>
          </cell>
          <cell r="C108">
            <v>0</v>
          </cell>
          <cell r="D108">
            <v>0</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V108" t="str">
            <v/>
          </cell>
          <cell r="CW108" t="str">
            <v>Delete?</v>
          </cell>
          <cell r="CY108" t="str">
            <v/>
          </cell>
          <cell r="CZ108" t="str">
            <v/>
          </cell>
        </row>
        <row r="109">
          <cell r="A109">
            <v>204090</v>
          </cell>
          <cell r="B109" t="str">
            <v>Treasury Misc</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0.33</v>
          </cell>
          <cell r="BS109">
            <v>0</v>
          </cell>
          <cell r="BT109">
            <v>0.33</v>
          </cell>
          <cell r="BU109">
            <v>0.33</v>
          </cell>
          <cell r="BV109">
            <v>0</v>
          </cell>
          <cell r="BW109">
            <v>0.33</v>
          </cell>
          <cell r="BX109">
            <v>0</v>
          </cell>
          <cell r="BY109">
            <v>0</v>
          </cell>
          <cell r="BZ109">
            <v>0</v>
          </cell>
          <cell r="CA109">
            <v>0</v>
          </cell>
          <cell r="CB109">
            <v>0</v>
          </cell>
          <cell r="CC109">
            <v>0</v>
          </cell>
          <cell r="CD109">
            <v>0</v>
          </cell>
          <cell r="CE109">
            <v>0</v>
          </cell>
          <cell r="CF109">
            <v>0</v>
          </cell>
          <cell r="CG109">
            <v>0</v>
          </cell>
          <cell r="CH109">
            <v>0</v>
          </cell>
          <cell r="CI109">
            <v>0</v>
          </cell>
          <cell r="CJ109">
            <v>0.33</v>
          </cell>
          <cell r="CK109">
            <v>0</v>
          </cell>
          <cell r="CL109">
            <v>0.33</v>
          </cell>
          <cell r="CM109">
            <v>0</v>
          </cell>
          <cell r="CN109">
            <v>0</v>
          </cell>
          <cell r="CO109">
            <v>0</v>
          </cell>
          <cell r="CP109">
            <v>0.33</v>
          </cell>
          <cell r="CQ109">
            <v>0</v>
          </cell>
          <cell r="CR109">
            <v>0.33</v>
          </cell>
          <cell r="CS109" t="str">
            <v>204090</v>
          </cell>
          <cell r="CT109" t="str">
            <v>204090</v>
          </cell>
          <cell r="CU109" t="str">
            <v>204090AllBU</v>
          </cell>
          <cell r="CV109" t="str">
            <v/>
          </cell>
          <cell r="CY109" t="str">
            <v/>
          </cell>
          <cell r="CZ109" t="str">
            <v/>
          </cell>
        </row>
        <row r="110">
          <cell r="A110">
            <v>204099</v>
          </cell>
          <cell r="B110" t="str">
            <v>PP Cancelled Cheques</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393617.62</v>
          </cell>
          <cell r="BS110">
            <v>0</v>
          </cell>
          <cell r="BT110">
            <v>393617.62</v>
          </cell>
          <cell r="BU110">
            <v>393617.62</v>
          </cell>
          <cell r="BV110">
            <v>0</v>
          </cell>
          <cell r="BW110">
            <v>393617.62</v>
          </cell>
          <cell r="BX110">
            <v>0</v>
          </cell>
          <cell r="BY110">
            <v>0</v>
          </cell>
          <cell r="BZ110">
            <v>0</v>
          </cell>
          <cell r="CA110">
            <v>0</v>
          </cell>
          <cell r="CB110">
            <v>0</v>
          </cell>
          <cell r="CC110">
            <v>0</v>
          </cell>
          <cell r="CD110">
            <v>0</v>
          </cell>
          <cell r="CE110">
            <v>0</v>
          </cell>
          <cell r="CF110">
            <v>0</v>
          </cell>
          <cell r="CG110">
            <v>0</v>
          </cell>
          <cell r="CH110">
            <v>0</v>
          </cell>
          <cell r="CI110">
            <v>0</v>
          </cell>
          <cell r="CJ110">
            <v>393617.62</v>
          </cell>
          <cell r="CK110">
            <v>0</v>
          </cell>
          <cell r="CL110">
            <v>393617.62</v>
          </cell>
          <cell r="CM110">
            <v>0</v>
          </cell>
          <cell r="CN110">
            <v>0</v>
          </cell>
          <cell r="CO110">
            <v>0</v>
          </cell>
          <cell r="CP110">
            <v>393617.62</v>
          </cell>
          <cell r="CQ110">
            <v>0</v>
          </cell>
          <cell r="CR110">
            <v>393617.62</v>
          </cell>
          <cell r="CS110" t="str">
            <v>204099</v>
          </cell>
          <cell r="CT110" t="str">
            <v>204099</v>
          </cell>
          <cell r="CU110" t="str">
            <v>204099BU100</v>
          </cell>
          <cell r="CV110" t="str">
            <v/>
          </cell>
          <cell r="CY110" t="str">
            <v/>
          </cell>
          <cell r="CZ110" t="str">
            <v/>
          </cell>
        </row>
        <row r="111">
          <cell r="A111">
            <v>204130</v>
          </cell>
          <cell r="B111" t="str">
            <v>BMO Interac</v>
          </cell>
          <cell r="C111">
            <v>0</v>
          </cell>
          <cell r="D111">
            <v>0</v>
          </cell>
          <cell r="E111">
            <v>0</v>
          </cell>
          <cell r="F111">
            <v>0</v>
          </cell>
          <cell r="G111">
            <v>0</v>
          </cell>
          <cell r="H111">
            <v>0</v>
          </cell>
          <cell r="I111">
            <v>0</v>
          </cell>
          <cell r="J111">
            <v>0</v>
          </cell>
          <cell r="K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0.08</v>
          </cell>
          <cell r="BS111">
            <v>0</v>
          </cell>
          <cell r="BT111">
            <v>0.08</v>
          </cell>
          <cell r="BU111">
            <v>0.08</v>
          </cell>
          <cell r="BV111">
            <v>0</v>
          </cell>
          <cell r="BW111">
            <v>0.08</v>
          </cell>
          <cell r="BX111">
            <v>0</v>
          </cell>
          <cell r="BY111">
            <v>0</v>
          </cell>
          <cell r="BZ111">
            <v>0</v>
          </cell>
          <cell r="CA111">
            <v>0</v>
          </cell>
          <cell r="CB111">
            <v>0</v>
          </cell>
          <cell r="CC111">
            <v>0</v>
          </cell>
          <cell r="CD111">
            <v>0</v>
          </cell>
          <cell r="CE111">
            <v>0</v>
          </cell>
          <cell r="CF111">
            <v>0</v>
          </cell>
          <cell r="CG111">
            <v>0</v>
          </cell>
          <cell r="CH111">
            <v>0</v>
          </cell>
          <cell r="CI111">
            <v>0</v>
          </cell>
          <cell r="CJ111">
            <v>0.08</v>
          </cell>
          <cell r="CK111">
            <v>0</v>
          </cell>
          <cell r="CL111">
            <v>0.08</v>
          </cell>
          <cell r="CM111">
            <v>0</v>
          </cell>
          <cell r="CN111">
            <v>0</v>
          </cell>
          <cell r="CO111">
            <v>0</v>
          </cell>
          <cell r="CP111">
            <v>0.08</v>
          </cell>
          <cell r="CQ111">
            <v>0</v>
          </cell>
          <cell r="CR111">
            <v>0.08</v>
          </cell>
          <cell r="CT111" t="str">
            <v>204130</v>
          </cell>
          <cell r="CV111" t="str">
            <v/>
          </cell>
          <cell r="CY111" t="str">
            <v/>
          </cell>
          <cell r="CZ111" t="str">
            <v>Add</v>
          </cell>
        </row>
        <row r="112">
          <cell r="A112">
            <v>204140</v>
          </cell>
          <cell r="B112" t="str">
            <v>Canadian General</v>
          </cell>
          <cell r="C112">
            <v>0</v>
          </cell>
          <cell r="D112">
            <v>0</v>
          </cell>
          <cell r="E112">
            <v>0</v>
          </cell>
          <cell r="F112">
            <v>0</v>
          </cell>
          <cell r="G112">
            <v>0</v>
          </cell>
          <cell r="H112">
            <v>0</v>
          </cell>
          <cell r="I112">
            <v>0</v>
          </cell>
          <cell r="J112">
            <v>0</v>
          </cell>
          <cell r="K112">
            <v>0</v>
          </cell>
          <cell r="M112">
            <v>0</v>
          </cell>
          <cell r="N112">
            <v>0</v>
          </cell>
          <cell r="O112">
            <v>0</v>
          </cell>
          <cell r="P112">
            <v>1015547191.91</v>
          </cell>
          <cell r="Q112">
            <v>-1015547191.91</v>
          </cell>
          <cell r="R112">
            <v>0</v>
          </cell>
          <cell r="S112">
            <v>0</v>
          </cell>
          <cell r="T112">
            <v>0</v>
          </cell>
          <cell r="U112">
            <v>0</v>
          </cell>
          <cell r="V112">
            <v>1015547191.91</v>
          </cell>
          <cell r="W112">
            <v>-1015547191.91</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0.16</v>
          </cell>
          <cell r="AL112">
            <v>0</v>
          </cell>
          <cell r="AM112">
            <v>0.16</v>
          </cell>
          <cell r="AN112">
            <v>0</v>
          </cell>
          <cell r="AO112">
            <v>0</v>
          </cell>
          <cell r="AP112">
            <v>0</v>
          </cell>
          <cell r="AQ112">
            <v>-1015547191.91</v>
          </cell>
          <cell r="AR112">
            <v>1015547191.91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972613.15</v>
          </cell>
          <cell r="BS112">
            <v>0</v>
          </cell>
          <cell r="BT112">
            <v>972613.15</v>
          </cell>
          <cell r="BU112">
            <v>972613.31</v>
          </cell>
          <cell r="BV112">
            <v>0</v>
          </cell>
          <cell r="BW112">
            <v>972613.31</v>
          </cell>
          <cell r="BX112">
            <v>0</v>
          </cell>
          <cell r="BY112">
            <v>0</v>
          </cell>
          <cell r="BZ112">
            <v>0</v>
          </cell>
          <cell r="CA112">
            <v>0</v>
          </cell>
          <cell r="CB112">
            <v>0</v>
          </cell>
          <cell r="CC112">
            <v>0</v>
          </cell>
          <cell r="CD112">
            <v>0</v>
          </cell>
          <cell r="CE112">
            <v>0</v>
          </cell>
          <cell r="CF112">
            <v>0</v>
          </cell>
          <cell r="CG112">
            <v>0</v>
          </cell>
          <cell r="CH112">
            <v>0</v>
          </cell>
          <cell r="CI112">
            <v>0</v>
          </cell>
          <cell r="CJ112">
            <v>972613.31</v>
          </cell>
          <cell r="CK112">
            <v>0</v>
          </cell>
          <cell r="CL112">
            <v>972613.31</v>
          </cell>
          <cell r="CM112">
            <v>0</v>
          </cell>
          <cell r="CN112">
            <v>0</v>
          </cell>
          <cell r="CO112">
            <v>0</v>
          </cell>
          <cell r="CP112">
            <v>972613.31</v>
          </cell>
          <cell r="CQ112">
            <v>0</v>
          </cell>
          <cell r="CR112">
            <v>972613.31</v>
          </cell>
          <cell r="CS112" t="str">
            <v>204140</v>
          </cell>
          <cell r="CT112" t="str">
            <v>204140</v>
          </cell>
          <cell r="CU112" t="str">
            <v>204140AllBU</v>
          </cell>
          <cell r="CV112" t="str">
            <v/>
          </cell>
          <cell r="CY112" t="str">
            <v/>
          </cell>
          <cell r="CZ112" t="str">
            <v/>
          </cell>
        </row>
        <row r="113">
          <cell r="A113">
            <v>204190</v>
          </cell>
          <cell r="B113" t="str">
            <v>AP Canadian TD  Bank</v>
          </cell>
          <cell r="C113">
            <v>0</v>
          </cell>
          <cell r="D113">
            <v>0</v>
          </cell>
          <cell r="E113">
            <v>0</v>
          </cell>
          <cell r="F113">
            <v>0</v>
          </cell>
          <cell r="G113">
            <v>0</v>
          </cell>
          <cell r="H113">
            <v>0</v>
          </cell>
          <cell r="I113">
            <v>0</v>
          </cell>
          <cell r="J113">
            <v>0</v>
          </cell>
          <cell r="K113">
            <v>0</v>
          </cell>
          <cell r="M113">
            <v>0</v>
          </cell>
          <cell r="N113">
            <v>0</v>
          </cell>
          <cell r="O113">
            <v>0</v>
          </cell>
          <cell r="P113">
            <v>60075007.93</v>
          </cell>
          <cell r="Q113">
            <v>-60075007.93</v>
          </cell>
          <cell r="R113">
            <v>0</v>
          </cell>
          <cell r="S113">
            <v>0</v>
          </cell>
          <cell r="T113">
            <v>0</v>
          </cell>
          <cell r="U113">
            <v>0</v>
          </cell>
          <cell r="V113">
            <v>60075007.93</v>
          </cell>
          <cell r="W113">
            <v>-60075007.93</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-60075007.93</v>
          </cell>
          <cell r="AR113">
            <v>60075007.93</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-98016070.109999999</v>
          </cell>
          <cell r="BS113">
            <v>0</v>
          </cell>
          <cell r="BT113">
            <v>-98016070.109999999</v>
          </cell>
          <cell r="BU113">
            <v>-98016070.109999999</v>
          </cell>
          <cell r="BV113">
            <v>0</v>
          </cell>
          <cell r="BW113">
            <v>-98016070.109999999</v>
          </cell>
          <cell r="BX113">
            <v>0</v>
          </cell>
          <cell r="BY113">
            <v>0</v>
          </cell>
          <cell r="BZ113">
            <v>0</v>
          </cell>
          <cell r="CA113">
            <v>0</v>
          </cell>
          <cell r="CB113">
            <v>0</v>
          </cell>
          <cell r="CC113">
            <v>0</v>
          </cell>
          <cell r="CD113">
            <v>0</v>
          </cell>
          <cell r="CE113">
            <v>0</v>
          </cell>
          <cell r="CF113">
            <v>0</v>
          </cell>
          <cell r="CG113">
            <v>0</v>
          </cell>
          <cell r="CH113">
            <v>0</v>
          </cell>
          <cell r="CI113">
            <v>0</v>
          </cell>
          <cell r="CJ113">
            <v>-98016070.109999999</v>
          </cell>
          <cell r="CK113">
            <v>0</v>
          </cell>
          <cell r="CL113">
            <v>-98016070.109999999</v>
          </cell>
          <cell r="CM113">
            <v>0</v>
          </cell>
          <cell r="CN113">
            <v>0</v>
          </cell>
          <cell r="CO113">
            <v>0</v>
          </cell>
          <cell r="CP113">
            <v>-98016070.109999999</v>
          </cell>
          <cell r="CQ113">
            <v>0</v>
          </cell>
          <cell r="CR113">
            <v>-98016070.109999999</v>
          </cell>
          <cell r="CS113" t="str">
            <v>204190</v>
          </cell>
          <cell r="CT113">
            <v>240190</v>
          </cell>
          <cell r="CU113" t="str">
            <v>204190GROUP</v>
          </cell>
          <cell r="CV113" t="str">
            <v/>
          </cell>
          <cell r="CX113">
            <v>204190</v>
          </cell>
          <cell r="CY113" t="str">
            <v/>
          </cell>
          <cell r="CZ113" t="str">
            <v/>
          </cell>
        </row>
        <row r="114">
          <cell r="A114">
            <v>204191</v>
          </cell>
          <cell r="B114" t="str">
            <v>AP Cdn Cheque Clearing SAP</v>
          </cell>
          <cell r="C114">
            <v>0</v>
          </cell>
          <cell r="D114">
            <v>0</v>
          </cell>
          <cell r="E114">
            <v>0</v>
          </cell>
          <cell r="F114">
            <v>0</v>
          </cell>
          <cell r="G114">
            <v>0</v>
          </cell>
          <cell r="H114">
            <v>0</v>
          </cell>
          <cell r="I114">
            <v>0</v>
          </cell>
          <cell r="J114">
            <v>0</v>
          </cell>
          <cell r="K114">
            <v>0</v>
          </cell>
          <cell r="M114">
            <v>0</v>
          </cell>
          <cell r="N114">
            <v>0</v>
          </cell>
          <cell r="O114">
            <v>0</v>
          </cell>
          <cell r="P114">
            <v>4931892.12</v>
          </cell>
          <cell r="Q114">
            <v>-4931892.12</v>
          </cell>
          <cell r="R114">
            <v>0</v>
          </cell>
          <cell r="S114">
            <v>0</v>
          </cell>
          <cell r="T114">
            <v>0</v>
          </cell>
          <cell r="U114">
            <v>0</v>
          </cell>
          <cell r="V114">
            <v>4931892.12</v>
          </cell>
          <cell r="W114">
            <v>-4931892.12</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-4931892.12</v>
          </cell>
          <cell r="AR114">
            <v>4931892.12</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93645794.319999993</v>
          </cell>
          <cell r="BS114">
            <v>0</v>
          </cell>
          <cell r="BT114">
            <v>93645794.319999993</v>
          </cell>
          <cell r="BU114">
            <v>93645794.319999993</v>
          </cell>
          <cell r="BV114">
            <v>0</v>
          </cell>
          <cell r="BW114">
            <v>93645794.319999993</v>
          </cell>
          <cell r="BX114">
            <v>0</v>
          </cell>
          <cell r="BY114">
            <v>0</v>
          </cell>
          <cell r="BZ114">
            <v>0</v>
          </cell>
          <cell r="CA114">
            <v>0</v>
          </cell>
          <cell r="CB114">
            <v>0</v>
          </cell>
          <cell r="CC114">
            <v>0</v>
          </cell>
          <cell r="CD114">
            <v>0</v>
          </cell>
          <cell r="CE114">
            <v>0</v>
          </cell>
          <cell r="CF114">
            <v>0</v>
          </cell>
          <cell r="CG114">
            <v>0</v>
          </cell>
          <cell r="CH114">
            <v>0</v>
          </cell>
          <cell r="CI114">
            <v>0</v>
          </cell>
          <cell r="CJ114">
            <v>93645794.319999993</v>
          </cell>
          <cell r="CK114">
            <v>0</v>
          </cell>
          <cell r="CL114">
            <v>93645794.319999993</v>
          </cell>
          <cell r="CM114">
            <v>0</v>
          </cell>
          <cell r="CN114">
            <v>0</v>
          </cell>
          <cell r="CO114">
            <v>0</v>
          </cell>
          <cell r="CP114">
            <v>93645794.319999993</v>
          </cell>
          <cell r="CQ114">
            <v>0</v>
          </cell>
          <cell r="CR114">
            <v>93645794.319999993</v>
          </cell>
          <cell r="CV114" t="str">
            <v/>
          </cell>
          <cell r="CX114">
            <v>204190</v>
          </cell>
          <cell r="CY114" t="str">
            <v>Issue</v>
          </cell>
          <cell r="CZ114" t="str">
            <v/>
          </cell>
        </row>
        <row r="115">
          <cell r="A115">
            <v>204190</v>
          </cell>
          <cell r="B115" t="str">
            <v>AP US Bank - Cheques and Wires</v>
          </cell>
          <cell r="C115">
            <v>0</v>
          </cell>
          <cell r="D115">
            <v>0</v>
          </cell>
          <cell r="E115">
            <v>0</v>
          </cell>
          <cell r="F115">
            <v>0</v>
          </cell>
          <cell r="G115">
            <v>0</v>
          </cell>
          <cell r="H115">
            <v>0</v>
          </cell>
          <cell r="I115">
            <v>0</v>
          </cell>
          <cell r="J115">
            <v>0</v>
          </cell>
          <cell r="K115">
            <v>0</v>
          </cell>
          <cell r="M115">
            <v>0</v>
          </cell>
          <cell r="N115">
            <v>0</v>
          </cell>
          <cell r="O115">
            <v>0</v>
          </cell>
          <cell r="P115">
            <v>65006900.049999997</v>
          </cell>
          <cell r="Q115">
            <v>-65006900.049999997</v>
          </cell>
          <cell r="R115">
            <v>0</v>
          </cell>
          <cell r="S115">
            <v>0</v>
          </cell>
          <cell r="T115">
            <v>0</v>
          </cell>
          <cell r="U115">
            <v>0</v>
          </cell>
          <cell r="V115">
            <v>65006900.049999997</v>
          </cell>
          <cell r="W115">
            <v>-65006900.049999997</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-65006900.049999997</v>
          </cell>
          <cell r="AR115">
            <v>65006900.049999997</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-4370275.7900000066</v>
          </cell>
          <cell r="BS115">
            <v>0</v>
          </cell>
          <cell r="BT115">
            <v>-4370275.7900000066</v>
          </cell>
          <cell r="BU115">
            <v>-4370275.7900000066</v>
          </cell>
          <cell r="BV115">
            <v>0</v>
          </cell>
          <cell r="BW115">
            <v>-4370275.7900000066</v>
          </cell>
          <cell r="BX115">
            <v>0</v>
          </cell>
          <cell r="BY115">
            <v>0</v>
          </cell>
          <cell r="BZ115">
            <v>0</v>
          </cell>
          <cell r="CA115">
            <v>0</v>
          </cell>
          <cell r="CB115">
            <v>0</v>
          </cell>
          <cell r="CC115">
            <v>0</v>
          </cell>
          <cell r="CD115">
            <v>0</v>
          </cell>
          <cell r="CE115">
            <v>0</v>
          </cell>
          <cell r="CF115">
            <v>0</v>
          </cell>
          <cell r="CG115">
            <v>0</v>
          </cell>
          <cell r="CH115">
            <v>0</v>
          </cell>
          <cell r="CI115">
            <v>0</v>
          </cell>
          <cell r="CJ115">
            <v>-4370275.7900000066</v>
          </cell>
          <cell r="CK115">
            <v>0</v>
          </cell>
          <cell r="CL115">
            <v>-4370275.7900000066</v>
          </cell>
          <cell r="CM115">
            <v>0</v>
          </cell>
          <cell r="CN115">
            <v>0</v>
          </cell>
          <cell r="CO115">
            <v>0</v>
          </cell>
          <cell r="CP115">
            <v>-4370275.7900000066</v>
          </cell>
          <cell r="CQ115">
            <v>0</v>
          </cell>
          <cell r="CR115">
            <v>-4370275.7900000066</v>
          </cell>
          <cell r="CS115" t="str">
            <v>Only one</v>
          </cell>
          <cell r="CT115" t="str">
            <v>240190G</v>
          </cell>
          <cell r="CU115" t="str">
            <v>204190GROUP</v>
          </cell>
          <cell r="CV115" t="str">
            <v/>
          </cell>
          <cell r="CY115" t="str">
            <v/>
          </cell>
          <cell r="CZ115" t="str">
            <v/>
          </cell>
        </row>
        <row r="116">
          <cell r="A116">
            <v>204200</v>
          </cell>
          <cell r="B116" t="str">
            <v>Payroll</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-193499</v>
          </cell>
          <cell r="BS116">
            <v>0</v>
          </cell>
          <cell r="BT116">
            <v>-193499</v>
          </cell>
          <cell r="BU116">
            <v>-193499</v>
          </cell>
          <cell r="BV116">
            <v>0</v>
          </cell>
          <cell r="BW116">
            <v>-193499</v>
          </cell>
          <cell r="BX116">
            <v>0</v>
          </cell>
          <cell r="BY116">
            <v>0</v>
          </cell>
          <cell r="BZ116">
            <v>0</v>
          </cell>
          <cell r="CA116">
            <v>0</v>
          </cell>
          <cell r="CB116">
            <v>0</v>
          </cell>
          <cell r="CC116">
            <v>0</v>
          </cell>
          <cell r="CD116">
            <v>0</v>
          </cell>
          <cell r="CE116">
            <v>0</v>
          </cell>
          <cell r="CF116">
            <v>0</v>
          </cell>
          <cell r="CG116">
            <v>0</v>
          </cell>
          <cell r="CH116">
            <v>0</v>
          </cell>
          <cell r="CI116">
            <v>0</v>
          </cell>
          <cell r="CJ116">
            <v>-193499</v>
          </cell>
          <cell r="CK116">
            <v>0</v>
          </cell>
          <cell r="CL116">
            <v>-193499</v>
          </cell>
          <cell r="CM116">
            <v>0</v>
          </cell>
          <cell r="CN116">
            <v>0</v>
          </cell>
          <cell r="CO116">
            <v>0</v>
          </cell>
          <cell r="CP116">
            <v>-193499</v>
          </cell>
          <cell r="CQ116">
            <v>0</v>
          </cell>
          <cell r="CR116">
            <v>-193499</v>
          </cell>
          <cell r="CS116" t="str">
            <v>204200</v>
          </cell>
          <cell r="CT116" t="str">
            <v>204200</v>
          </cell>
          <cell r="CU116" t="str">
            <v>204200BU100</v>
          </cell>
          <cell r="CV116" t="str">
            <v/>
          </cell>
          <cell r="CY116" t="str">
            <v/>
          </cell>
          <cell r="CZ116" t="str">
            <v/>
          </cell>
        </row>
        <row r="117">
          <cell r="A117">
            <v>204210</v>
          </cell>
          <cell r="B117" t="str">
            <v>AP Canadian Bank - Cheques</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-0.06</v>
          </cell>
          <cell r="BS117">
            <v>0</v>
          </cell>
          <cell r="BT117">
            <v>-0.06</v>
          </cell>
          <cell r="BU117">
            <v>-0.06</v>
          </cell>
          <cell r="BV117">
            <v>0</v>
          </cell>
          <cell r="BW117">
            <v>-0.06</v>
          </cell>
          <cell r="BX117">
            <v>0</v>
          </cell>
          <cell r="BY117">
            <v>0</v>
          </cell>
          <cell r="BZ117">
            <v>0</v>
          </cell>
          <cell r="CA117">
            <v>0</v>
          </cell>
          <cell r="CB117">
            <v>0</v>
          </cell>
          <cell r="CC117">
            <v>0</v>
          </cell>
          <cell r="CD117">
            <v>0</v>
          </cell>
          <cell r="CE117">
            <v>0</v>
          </cell>
          <cell r="CF117">
            <v>0</v>
          </cell>
          <cell r="CG117">
            <v>0</v>
          </cell>
          <cell r="CH117">
            <v>0</v>
          </cell>
          <cell r="CI117">
            <v>0</v>
          </cell>
          <cell r="CJ117">
            <v>-0.06</v>
          </cell>
          <cell r="CK117">
            <v>0</v>
          </cell>
          <cell r="CL117">
            <v>-0.06</v>
          </cell>
          <cell r="CM117">
            <v>0</v>
          </cell>
          <cell r="CN117">
            <v>0</v>
          </cell>
          <cell r="CO117">
            <v>0</v>
          </cell>
          <cell r="CP117">
            <v>-0.06</v>
          </cell>
          <cell r="CQ117">
            <v>0</v>
          </cell>
          <cell r="CR117">
            <v>-0.06</v>
          </cell>
          <cell r="CT117" t="str">
            <v>204210</v>
          </cell>
          <cell r="CV117" t="str">
            <v/>
          </cell>
          <cell r="CW117" t="str">
            <v>Delete?</v>
          </cell>
          <cell r="CY117" t="str">
            <v/>
          </cell>
          <cell r="CZ117" t="str">
            <v>Add</v>
          </cell>
        </row>
        <row r="118">
          <cell r="A118">
            <v>204530</v>
          </cell>
          <cell r="B118" t="str">
            <v>CSS Credit Card</v>
          </cell>
          <cell r="C118">
            <v>0</v>
          </cell>
          <cell r="D118">
            <v>0</v>
          </cell>
          <cell r="E118">
            <v>0</v>
          </cell>
          <cell r="F118">
            <v>0</v>
          </cell>
          <cell r="G118">
            <v>0</v>
          </cell>
          <cell r="H118">
            <v>0</v>
          </cell>
          <cell r="I118">
            <v>0</v>
          </cell>
          <cell r="J118">
            <v>0</v>
          </cell>
          <cell r="K118">
            <v>0</v>
          </cell>
          <cell r="M118">
            <v>0</v>
          </cell>
          <cell r="N118">
            <v>0</v>
          </cell>
          <cell r="O118">
            <v>0</v>
          </cell>
          <cell r="P118">
            <v>-19523775.940000001</v>
          </cell>
          <cell r="Q118">
            <v>19523775.940000001</v>
          </cell>
          <cell r="R118">
            <v>0</v>
          </cell>
          <cell r="S118">
            <v>0</v>
          </cell>
          <cell r="T118">
            <v>0</v>
          </cell>
          <cell r="U118">
            <v>0</v>
          </cell>
          <cell r="V118">
            <v>-19523775.940000001</v>
          </cell>
          <cell r="W118">
            <v>19523775.940000001</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19523775.940000001</v>
          </cell>
          <cell r="AR118">
            <v>-19523775.940000001</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-8765.9699999999993</v>
          </cell>
          <cell r="BS118">
            <v>0</v>
          </cell>
          <cell r="BT118">
            <v>-8765.9699999999993</v>
          </cell>
          <cell r="BU118">
            <v>-8765.9699999999993</v>
          </cell>
          <cell r="BV118">
            <v>0</v>
          </cell>
          <cell r="BW118">
            <v>-8765.9699999999993</v>
          </cell>
          <cell r="BX118">
            <v>0</v>
          </cell>
          <cell r="BY118">
            <v>0</v>
          </cell>
          <cell r="BZ118">
            <v>0</v>
          </cell>
          <cell r="CA118">
            <v>0</v>
          </cell>
          <cell r="CB118">
            <v>0</v>
          </cell>
          <cell r="CC118">
            <v>0</v>
          </cell>
          <cell r="CD118">
            <v>0</v>
          </cell>
          <cell r="CE118">
            <v>0</v>
          </cell>
          <cell r="CF118">
            <v>0</v>
          </cell>
          <cell r="CG118">
            <v>0</v>
          </cell>
          <cell r="CH118">
            <v>0</v>
          </cell>
          <cell r="CI118">
            <v>0</v>
          </cell>
          <cell r="CJ118">
            <v>-8765.9699999999993</v>
          </cell>
          <cell r="CK118">
            <v>0</v>
          </cell>
          <cell r="CL118">
            <v>-8765.9699999999993</v>
          </cell>
          <cell r="CM118">
            <v>0</v>
          </cell>
          <cell r="CN118">
            <v>0</v>
          </cell>
          <cell r="CO118">
            <v>0</v>
          </cell>
          <cell r="CP118">
            <v>-8765.9699999999993</v>
          </cell>
          <cell r="CQ118">
            <v>0</v>
          </cell>
          <cell r="CR118">
            <v>-8765.9699999999993</v>
          </cell>
          <cell r="CS118" t="str">
            <v>204530</v>
          </cell>
          <cell r="CT118" t="str">
            <v>204530</v>
          </cell>
          <cell r="CU118" t="str">
            <v>204530AllBU</v>
          </cell>
          <cell r="CV118" t="str">
            <v/>
          </cell>
          <cell r="CY118" t="str">
            <v/>
          </cell>
          <cell r="CZ118" t="str">
            <v/>
          </cell>
        </row>
        <row r="119">
          <cell r="A119">
            <v>204920</v>
          </cell>
          <cell r="B119" t="str">
            <v>HO Inc in Trust for HO Pen Pln</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V119" t="str">
            <v/>
          </cell>
          <cell r="CW119" t="str">
            <v>Delete?</v>
          </cell>
          <cell r="CY119" t="str">
            <v/>
          </cell>
          <cell r="CZ119" t="str">
            <v/>
          </cell>
        </row>
        <row r="120">
          <cell r="A120">
            <v>205000</v>
          </cell>
          <cell r="B120" t="str">
            <v>Permanent Advances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0.2</v>
          </cell>
          <cell r="BS120">
            <v>0</v>
          </cell>
          <cell r="BT120">
            <v>0.2</v>
          </cell>
          <cell r="BU120">
            <v>0.20000000000004547</v>
          </cell>
          <cell r="BV120">
            <v>0</v>
          </cell>
          <cell r="BW120">
            <v>0.20000000000004547</v>
          </cell>
          <cell r="BX120">
            <v>0</v>
          </cell>
          <cell r="BY120">
            <v>0</v>
          </cell>
          <cell r="BZ120">
            <v>0</v>
          </cell>
          <cell r="CA120">
            <v>0</v>
          </cell>
          <cell r="CB120">
            <v>0</v>
          </cell>
          <cell r="CC120">
            <v>0</v>
          </cell>
          <cell r="CD120">
            <v>0</v>
          </cell>
          <cell r="CE120">
            <v>0</v>
          </cell>
          <cell r="CF120">
            <v>0</v>
          </cell>
          <cell r="CG120">
            <v>0</v>
          </cell>
          <cell r="CH120">
            <v>0</v>
          </cell>
          <cell r="CI120">
            <v>0</v>
          </cell>
          <cell r="CJ120">
            <v>0.20000000000004547</v>
          </cell>
          <cell r="CK120">
            <v>0</v>
          </cell>
          <cell r="CL120">
            <v>0.20000000000004547</v>
          </cell>
          <cell r="CM120">
            <v>599.92999999999995</v>
          </cell>
          <cell r="CN120">
            <v>0</v>
          </cell>
          <cell r="CO120">
            <v>599.92999999999995</v>
          </cell>
          <cell r="CP120">
            <v>600.13</v>
          </cell>
          <cell r="CQ120">
            <v>0</v>
          </cell>
          <cell r="CR120">
            <v>600.13</v>
          </cell>
          <cell r="CT120" t="str">
            <v>205000</v>
          </cell>
          <cell r="CV120" t="str">
            <v/>
          </cell>
          <cell r="CY120" t="str">
            <v/>
          </cell>
          <cell r="CZ120" t="str">
            <v>Add</v>
          </cell>
        </row>
        <row r="121">
          <cell r="A121">
            <v>211000</v>
          </cell>
          <cell r="B121" t="str">
            <v>Accts Receivable Misc - Ar:M</v>
          </cell>
          <cell r="C121">
            <v>0</v>
          </cell>
          <cell r="D121">
            <v>0</v>
          </cell>
          <cell r="E121">
            <v>0</v>
          </cell>
          <cell r="F121">
            <v>0</v>
          </cell>
          <cell r="G121">
            <v>0</v>
          </cell>
          <cell r="H121">
            <v>0</v>
          </cell>
          <cell r="I121">
            <v>0</v>
          </cell>
          <cell r="J121">
            <v>0</v>
          </cell>
          <cell r="K121">
            <v>0</v>
          </cell>
          <cell r="M121">
            <v>-35546.75</v>
          </cell>
          <cell r="N121">
            <v>-1979044.727</v>
          </cell>
          <cell r="O121">
            <v>-2014591.477</v>
          </cell>
          <cell r="P121">
            <v>-10690.06</v>
          </cell>
          <cell r="Q121">
            <v>-2232638.52</v>
          </cell>
          <cell r="R121">
            <v>-2243328.58</v>
          </cell>
          <cell r="S121">
            <v>-4210733.46</v>
          </cell>
          <cell r="T121">
            <v>4210733.4670000002</v>
          </cell>
          <cell r="U121">
            <v>7.0000002160668373E-3</v>
          </cell>
          <cell r="V121">
            <v>-4256970.2699999996</v>
          </cell>
          <cell r="W121">
            <v>-949.77999999979511</v>
          </cell>
          <cell r="X121">
            <v>-4257920.05</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-949.78</v>
          </cell>
          <cell r="AR121">
            <v>949.78</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-4257920.05</v>
          </cell>
          <cell r="BV121">
            <v>0</v>
          </cell>
          <cell r="BW121">
            <v>-4257920.05</v>
          </cell>
          <cell r="BX121">
            <v>-41416.17</v>
          </cell>
          <cell r="BY121">
            <v>0</v>
          </cell>
          <cell r="BZ121">
            <v>-41416.17</v>
          </cell>
          <cell r="CA121">
            <v>0</v>
          </cell>
          <cell r="CB121">
            <v>0</v>
          </cell>
          <cell r="CC121">
            <v>0</v>
          </cell>
          <cell r="CD121">
            <v>-41416.17</v>
          </cell>
          <cell r="CE121">
            <v>0</v>
          </cell>
          <cell r="CF121">
            <v>-41416.17</v>
          </cell>
          <cell r="CG121">
            <v>0</v>
          </cell>
          <cell r="CH121">
            <v>0</v>
          </cell>
          <cell r="CI121">
            <v>0</v>
          </cell>
          <cell r="CJ121">
            <v>-4299336.22</v>
          </cell>
          <cell r="CK121">
            <v>0</v>
          </cell>
          <cell r="CL121">
            <v>-4299336.22</v>
          </cell>
          <cell r="CM121">
            <v>0</v>
          </cell>
          <cell r="CN121">
            <v>0</v>
          </cell>
          <cell r="CO121">
            <v>0</v>
          </cell>
          <cell r="CP121">
            <v>-4299336.22</v>
          </cell>
          <cell r="CQ121">
            <v>0</v>
          </cell>
          <cell r="CR121">
            <v>-4299336.22</v>
          </cell>
          <cell r="CS121" t="str">
            <v>211000</v>
          </cell>
          <cell r="CT121" t="str">
            <v>211000</v>
          </cell>
          <cell r="CU121" t="str">
            <v>211000GROUP</v>
          </cell>
          <cell r="CV121" t="str">
            <v/>
          </cell>
          <cell r="CX121">
            <v>211000</v>
          </cell>
          <cell r="CY121" t="str">
            <v/>
          </cell>
          <cell r="CZ121" t="str">
            <v/>
          </cell>
        </row>
        <row r="122">
          <cell r="A122">
            <v>211010</v>
          </cell>
          <cell r="B122" t="str">
            <v>AR - TX &amp; RRRP Revenue - IMO</v>
          </cell>
          <cell r="C122">
            <v>0</v>
          </cell>
          <cell r="D122">
            <v>0</v>
          </cell>
          <cell r="E122">
            <v>0</v>
          </cell>
          <cell r="F122">
            <v>0</v>
          </cell>
          <cell r="G122">
            <v>0</v>
          </cell>
          <cell r="H122">
            <v>0</v>
          </cell>
          <cell r="I122">
            <v>0</v>
          </cell>
          <cell r="J122">
            <v>0</v>
          </cell>
          <cell r="K122">
            <v>0</v>
          </cell>
          <cell r="M122">
            <v>93159828.519999996</v>
          </cell>
          <cell r="N122">
            <v>0</v>
          </cell>
          <cell r="O122">
            <v>93159828.519999996</v>
          </cell>
          <cell r="P122">
            <v>12341416.33</v>
          </cell>
          <cell r="Q122">
            <v>-12262.62</v>
          </cell>
          <cell r="R122">
            <v>12329153.710000001</v>
          </cell>
          <cell r="S122">
            <v>0</v>
          </cell>
          <cell r="T122">
            <v>0</v>
          </cell>
          <cell r="U122">
            <v>0</v>
          </cell>
          <cell r="V122">
            <v>105501244.84999999</v>
          </cell>
          <cell r="W122">
            <v>-12262.62</v>
          </cell>
          <cell r="X122">
            <v>105488982.22999999</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-12262.62</v>
          </cell>
          <cell r="AR122">
            <v>12262.62</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105488982.22999999</v>
          </cell>
          <cell r="BV122">
            <v>0</v>
          </cell>
          <cell r="BW122">
            <v>105488982.22999999</v>
          </cell>
          <cell r="BX122">
            <v>0</v>
          </cell>
          <cell r="BY122">
            <v>0</v>
          </cell>
          <cell r="BZ122">
            <v>0</v>
          </cell>
          <cell r="CA122">
            <v>0</v>
          </cell>
          <cell r="CB122">
            <v>0</v>
          </cell>
          <cell r="CC122">
            <v>0</v>
          </cell>
          <cell r="CD122">
            <v>0</v>
          </cell>
          <cell r="CE122">
            <v>0</v>
          </cell>
          <cell r="CF122">
            <v>0</v>
          </cell>
          <cell r="CG122">
            <v>0</v>
          </cell>
          <cell r="CH122">
            <v>0</v>
          </cell>
          <cell r="CI122">
            <v>0</v>
          </cell>
          <cell r="CJ122">
            <v>105488982.22999999</v>
          </cell>
          <cell r="CK122">
            <v>0</v>
          </cell>
          <cell r="CL122">
            <v>105488982.22999999</v>
          </cell>
          <cell r="CM122">
            <v>0</v>
          </cell>
          <cell r="CN122">
            <v>0</v>
          </cell>
          <cell r="CO122">
            <v>0</v>
          </cell>
          <cell r="CP122">
            <v>105488982.22999999</v>
          </cell>
          <cell r="CQ122">
            <v>0</v>
          </cell>
          <cell r="CR122">
            <v>105488982.22999999</v>
          </cell>
          <cell r="CS122" t="str">
            <v>211010</v>
          </cell>
          <cell r="CV122" t="str">
            <v/>
          </cell>
          <cell r="CX122">
            <v>211000</v>
          </cell>
          <cell r="CY122" t="str">
            <v>Issue</v>
          </cell>
          <cell r="CZ122" t="str">
            <v/>
          </cell>
        </row>
        <row r="123">
          <cell r="A123">
            <v>211050</v>
          </cell>
          <cell r="B123" t="str">
            <v>Inter Company A/R</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-5113528.75</v>
          </cell>
          <cell r="BP123">
            <v>0</v>
          </cell>
          <cell r="BQ123">
            <v>-5113528.75</v>
          </cell>
          <cell r="BR123">
            <v>5113528.75</v>
          </cell>
          <cell r="BS123">
            <v>0</v>
          </cell>
          <cell r="BT123">
            <v>5113528.75</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T123" t="str">
            <v>211050</v>
          </cell>
          <cell r="CV123" t="str">
            <v/>
          </cell>
          <cell r="CY123" t="str">
            <v/>
          </cell>
          <cell r="CZ123" t="str">
            <v>Add</v>
          </cell>
        </row>
        <row r="124">
          <cell r="A124">
            <v>211800</v>
          </cell>
          <cell r="B124" t="str">
            <v>A/R - Hydro One Networks Inc.</v>
          </cell>
          <cell r="C124">
            <v>0</v>
          </cell>
          <cell r="D124">
            <v>0</v>
          </cell>
          <cell r="E124">
            <v>0</v>
          </cell>
          <cell r="F124">
            <v>0</v>
          </cell>
          <cell r="G124">
            <v>0</v>
          </cell>
          <cell r="H124">
            <v>0</v>
          </cell>
          <cell r="I124">
            <v>0</v>
          </cell>
          <cell r="J124">
            <v>0</v>
          </cell>
          <cell r="K124">
            <v>0</v>
          </cell>
          <cell r="M124">
            <v>0</v>
          </cell>
          <cell r="N124">
            <v>2E-3</v>
          </cell>
          <cell r="O124">
            <v>2E-3</v>
          </cell>
          <cell r="P124">
            <v>0</v>
          </cell>
          <cell r="Q124">
            <v>0</v>
          </cell>
          <cell r="R124">
            <v>0</v>
          </cell>
          <cell r="S124">
            <v>0</v>
          </cell>
          <cell r="T124">
            <v>-2E-3</v>
          </cell>
          <cell r="U124">
            <v>-2E-3</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V124" t="str">
            <v>Yes</v>
          </cell>
          <cell r="CW124" t="str">
            <v>Delete?</v>
          </cell>
          <cell r="CX124">
            <v>211000</v>
          </cell>
          <cell r="CY124" t="str">
            <v/>
          </cell>
          <cell r="CZ124" t="str">
            <v/>
          </cell>
        </row>
        <row r="125">
          <cell r="A125">
            <v>211810</v>
          </cell>
          <cell r="B125" t="str">
            <v>A/R - TX</v>
          </cell>
          <cell r="C125">
            <v>0</v>
          </cell>
          <cell r="D125">
            <v>0</v>
          </cell>
          <cell r="E125">
            <v>0</v>
          </cell>
          <cell r="F125">
            <v>0</v>
          </cell>
          <cell r="G125">
            <v>0</v>
          </cell>
          <cell r="H125">
            <v>0</v>
          </cell>
          <cell r="I125">
            <v>0</v>
          </cell>
          <cell r="J125">
            <v>0</v>
          </cell>
          <cell r="K125">
            <v>0</v>
          </cell>
          <cell r="M125">
            <v>1333908.01</v>
          </cell>
          <cell r="N125">
            <v>16028443.295</v>
          </cell>
          <cell r="O125">
            <v>17362351.305</v>
          </cell>
          <cell r="P125">
            <v>0</v>
          </cell>
          <cell r="Q125">
            <v>0</v>
          </cell>
          <cell r="R125">
            <v>0</v>
          </cell>
          <cell r="S125">
            <v>16028443.300000001</v>
          </cell>
          <cell r="T125">
            <v>-16028443.295</v>
          </cell>
          <cell r="U125">
            <v>5.0000008195638657E-3</v>
          </cell>
          <cell r="V125">
            <v>17362351.310000002</v>
          </cell>
          <cell r="W125">
            <v>0</v>
          </cell>
          <cell r="X125">
            <v>17362351.310000002</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17362351.310000002</v>
          </cell>
          <cell r="BV125">
            <v>0</v>
          </cell>
          <cell r="BW125">
            <v>17362351.310000002</v>
          </cell>
          <cell r="BX125">
            <v>0</v>
          </cell>
          <cell r="BY125">
            <v>0</v>
          </cell>
          <cell r="BZ125">
            <v>0</v>
          </cell>
          <cell r="CA125">
            <v>0</v>
          </cell>
          <cell r="CB125">
            <v>0</v>
          </cell>
          <cell r="CC125">
            <v>0</v>
          </cell>
          <cell r="CD125">
            <v>0</v>
          </cell>
          <cell r="CE125">
            <v>0</v>
          </cell>
          <cell r="CF125">
            <v>0</v>
          </cell>
          <cell r="CG125">
            <v>0</v>
          </cell>
          <cell r="CH125">
            <v>0</v>
          </cell>
          <cell r="CI125">
            <v>0</v>
          </cell>
          <cell r="CJ125">
            <v>17362351.310000002</v>
          </cell>
          <cell r="CK125">
            <v>0</v>
          </cell>
          <cell r="CL125">
            <v>17362351.310000002</v>
          </cell>
          <cell r="CM125">
            <v>0</v>
          </cell>
          <cell r="CN125">
            <v>0</v>
          </cell>
          <cell r="CO125">
            <v>0</v>
          </cell>
          <cell r="CP125">
            <v>17362351.310000002</v>
          </cell>
          <cell r="CQ125">
            <v>0</v>
          </cell>
          <cell r="CR125">
            <v>17362351.310000002</v>
          </cell>
          <cell r="CS125" t="str">
            <v>211810</v>
          </cell>
          <cell r="CV125" t="str">
            <v/>
          </cell>
          <cell r="CX125">
            <v>211000</v>
          </cell>
          <cell r="CY125" t="str">
            <v>Issue</v>
          </cell>
          <cell r="CZ125" t="str">
            <v/>
          </cell>
        </row>
        <row r="126">
          <cell r="A126">
            <v>211820</v>
          </cell>
          <cell r="B126" t="str">
            <v>A/R - DX</v>
          </cell>
          <cell r="C126">
            <v>0</v>
          </cell>
          <cell r="D126">
            <v>0</v>
          </cell>
          <cell r="E126">
            <v>0</v>
          </cell>
          <cell r="F126">
            <v>0</v>
          </cell>
          <cell r="G126">
            <v>0</v>
          </cell>
          <cell r="H126">
            <v>0</v>
          </cell>
          <cell r="I126">
            <v>0</v>
          </cell>
          <cell r="J126">
            <v>0</v>
          </cell>
          <cell r="K126">
            <v>0</v>
          </cell>
          <cell r="M126">
            <v>0</v>
          </cell>
          <cell r="N126">
            <v>4.0000000000000001E-3</v>
          </cell>
          <cell r="O126">
            <v>4.0000000000000001E-3</v>
          </cell>
          <cell r="P126">
            <v>277887.96000000002</v>
          </cell>
          <cell r="Q126">
            <v>11400338.73</v>
          </cell>
          <cell r="R126">
            <v>11678226.690000001</v>
          </cell>
          <cell r="S126">
            <v>11400338.73</v>
          </cell>
          <cell r="T126">
            <v>-11400338.733999999</v>
          </cell>
          <cell r="U126">
            <v>-3.9999987930059433E-3</v>
          </cell>
          <cell r="V126">
            <v>11678226.690000001</v>
          </cell>
          <cell r="W126">
            <v>1.2069940567849269E-9</v>
          </cell>
          <cell r="X126">
            <v>11678226.690000003</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11678226.690000001</v>
          </cell>
          <cell r="BV126">
            <v>1.862645149230957E-9</v>
          </cell>
          <cell r="BW126">
            <v>11678226.690000003</v>
          </cell>
          <cell r="BX126">
            <v>0</v>
          </cell>
          <cell r="BY126">
            <v>0</v>
          </cell>
          <cell r="BZ126">
            <v>0</v>
          </cell>
          <cell r="CA126">
            <v>0</v>
          </cell>
          <cell r="CB126">
            <v>0</v>
          </cell>
          <cell r="CC126">
            <v>0</v>
          </cell>
          <cell r="CD126">
            <v>0</v>
          </cell>
          <cell r="CE126">
            <v>0</v>
          </cell>
          <cell r="CF126">
            <v>0</v>
          </cell>
          <cell r="CG126">
            <v>0</v>
          </cell>
          <cell r="CH126">
            <v>0</v>
          </cell>
          <cell r="CI126">
            <v>0</v>
          </cell>
          <cell r="CJ126">
            <v>11678226.690000001</v>
          </cell>
          <cell r="CK126">
            <v>1.862645149230957E-9</v>
          </cell>
          <cell r="CL126">
            <v>11678226.690000003</v>
          </cell>
          <cell r="CM126">
            <v>0</v>
          </cell>
          <cell r="CN126">
            <v>0</v>
          </cell>
          <cell r="CO126">
            <v>0</v>
          </cell>
          <cell r="CP126">
            <v>11678226.690000001</v>
          </cell>
          <cell r="CQ126">
            <v>1.862645149230957E-9</v>
          </cell>
          <cell r="CR126">
            <v>11678226.690000003</v>
          </cell>
          <cell r="CS126" t="str">
            <v>211820</v>
          </cell>
          <cell r="CV126" t="str">
            <v/>
          </cell>
          <cell r="CX126">
            <v>211000</v>
          </cell>
          <cell r="CY126" t="str">
            <v>Issue</v>
          </cell>
          <cell r="CZ126" t="str">
            <v/>
          </cell>
        </row>
        <row r="127">
          <cell r="A127">
            <v>211830</v>
          </cell>
          <cell r="B127" t="str">
            <v>A/R - Remotes</v>
          </cell>
          <cell r="C127">
            <v>0</v>
          </cell>
          <cell r="D127">
            <v>0</v>
          </cell>
          <cell r="E127">
            <v>0</v>
          </cell>
          <cell r="F127">
            <v>0</v>
          </cell>
          <cell r="G127">
            <v>0</v>
          </cell>
          <cell r="H127">
            <v>0</v>
          </cell>
          <cell r="I127">
            <v>0</v>
          </cell>
          <cell r="J127">
            <v>0</v>
          </cell>
          <cell r="K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350656.09</v>
          </cell>
          <cell r="CH127">
            <v>0</v>
          </cell>
          <cell r="CI127">
            <v>350656.09</v>
          </cell>
          <cell r="CJ127">
            <v>350656.09</v>
          </cell>
          <cell r="CK127">
            <v>0</v>
          </cell>
          <cell r="CL127">
            <v>350656.09</v>
          </cell>
          <cell r="CM127">
            <v>0</v>
          </cell>
          <cell r="CN127">
            <v>0</v>
          </cell>
          <cell r="CO127">
            <v>0</v>
          </cell>
          <cell r="CP127">
            <v>350656.09</v>
          </cell>
          <cell r="CQ127">
            <v>0</v>
          </cell>
          <cell r="CR127">
            <v>350656.09</v>
          </cell>
          <cell r="CS127" t="str">
            <v>211830</v>
          </cell>
          <cell r="CT127" t="str">
            <v>211830</v>
          </cell>
          <cell r="CU127" t="str">
            <v>211830BU650</v>
          </cell>
          <cell r="CV127" t="str">
            <v/>
          </cell>
          <cell r="CX127">
            <v>211000</v>
          </cell>
          <cell r="CY127" t="str">
            <v/>
          </cell>
          <cell r="CZ127" t="str">
            <v/>
          </cell>
        </row>
        <row r="128">
          <cell r="A128">
            <v>211840</v>
          </cell>
          <cell r="B128" t="str">
            <v>A/R - Telecom</v>
          </cell>
          <cell r="C128">
            <v>0</v>
          </cell>
          <cell r="D128">
            <v>0</v>
          </cell>
          <cell r="E128">
            <v>0</v>
          </cell>
          <cell r="F128">
            <v>0</v>
          </cell>
          <cell r="G128">
            <v>0</v>
          </cell>
          <cell r="H128">
            <v>0</v>
          </cell>
          <cell r="I128">
            <v>0</v>
          </cell>
          <cell r="J128">
            <v>0</v>
          </cell>
          <cell r="K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4597008.7300000004</v>
          </cell>
          <cell r="BY128">
            <v>0</v>
          </cell>
          <cell r="BZ128">
            <v>4597008.7300000004</v>
          </cell>
          <cell r="CA128">
            <v>0</v>
          </cell>
          <cell r="CB128">
            <v>0</v>
          </cell>
          <cell r="CC128">
            <v>0</v>
          </cell>
          <cell r="CD128">
            <v>4597008.7300000004</v>
          </cell>
          <cell r="CE128">
            <v>0</v>
          </cell>
          <cell r="CF128">
            <v>4597008.7300000004</v>
          </cell>
          <cell r="CG128">
            <v>0</v>
          </cell>
          <cell r="CH128">
            <v>0</v>
          </cell>
          <cell r="CI128">
            <v>0</v>
          </cell>
          <cell r="CJ128">
            <v>4597008.7300000004</v>
          </cell>
          <cell r="CK128">
            <v>0</v>
          </cell>
          <cell r="CL128">
            <v>4597008.7300000004</v>
          </cell>
          <cell r="CM128">
            <v>0</v>
          </cell>
          <cell r="CN128">
            <v>0</v>
          </cell>
          <cell r="CO128">
            <v>0</v>
          </cell>
          <cell r="CP128">
            <v>4597008.7300000004</v>
          </cell>
          <cell r="CQ128">
            <v>0</v>
          </cell>
          <cell r="CR128">
            <v>4597008.7300000004</v>
          </cell>
          <cell r="CS128" t="str">
            <v>211840</v>
          </cell>
          <cell r="CV128" t="str">
            <v/>
          </cell>
          <cell r="CX128">
            <v>211000</v>
          </cell>
          <cell r="CY128" t="str">
            <v>Issue</v>
          </cell>
          <cell r="CZ128" t="str">
            <v/>
          </cell>
        </row>
        <row r="129">
          <cell r="A129">
            <v>211861</v>
          </cell>
          <cell r="B129" t="str">
            <v>OHE - Res Products &amp; Services</v>
          </cell>
          <cell r="C129">
            <v>0</v>
          </cell>
          <cell r="D129">
            <v>0</v>
          </cell>
          <cell r="E129">
            <v>0</v>
          </cell>
          <cell r="F129">
            <v>0</v>
          </cell>
          <cell r="G129">
            <v>0</v>
          </cell>
          <cell r="H129">
            <v>0</v>
          </cell>
          <cell r="I129">
            <v>0</v>
          </cell>
          <cell r="J129">
            <v>0</v>
          </cell>
          <cell r="K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-2E-3</v>
          </cell>
          <cell r="AI129">
            <v>0</v>
          </cell>
          <cell r="AJ129">
            <v>-2E-3</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-2E-3</v>
          </cell>
          <cell r="BV129">
            <v>0</v>
          </cell>
          <cell r="BW129">
            <v>-2E-3</v>
          </cell>
          <cell r="BX129">
            <v>0</v>
          </cell>
          <cell r="BY129">
            <v>0</v>
          </cell>
          <cell r="BZ129">
            <v>0</v>
          </cell>
          <cell r="CA129">
            <v>0</v>
          </cell>
          <cell r="CB129">
            <v>0</v>
          </cell>
          <cell r="CC129">
            <v>0</v>
          </cell>
          <cell r="CD129">
            <v>0</v>
          </cell>
          <cell r="CE129">
            <v>0</v>
          </cell>
          <cell r="CF129">
            <v>0</v>
          </cell>
          <cell r="CG129">
            <v>0</v>
          </cell>
          <cell r="CH129">
            <v>0</v>
          </cell>
          <cell r="CI129">
            <v>0</v>
          </cell>
          <cell r="CJ129">
            <v>-2E-3</v>
          </cell>
          <cell r="CK129">
            <v>0</v>
          </cell>
          <cell r="CL129">
            <v>-2E-3</v>
          </cell>
          <cell r="CM129">
            <v>0</v>
          </cell>
          <cell r="CN129">
            <v>0</v>
          </cell>
          <cell r="CO129">
            <v>0</v>
          </cell>
          <cell r="CP129">
            <v>-2E-3</v>
          </cell>
          <cell r="CQ129">
            <v>0</v>
          </cell>
          <cell r="CR129">
            <v>-2E-3</v>
          </cell>
          <cell r="CV129" t="str">
            <v/>
          </cell>
          <cell r="CW129" t="str">
            <v>Delete?</v>
          </cell>
          <cell r="CX129">
            <v>211000</v>
          </cell>
          <cell r="CY129" t="str">
            <v/>
          </cell>
          <cell r="CZ129" t="str">
            <v/>
          </cell>
        </row>
        <row r="130">
          <cell r="A130">
            <v>211863</v>
          </cell>
          <cell r="B130" t="str">
            <v>OHE Onsource</v>
          </cell>
          <cell r="C130">
            <v>0</v>
          </cell>
          <cell r="D130">
            <v>0</v>
          </cell>
          <cell r="E130">
            <v>0</v>
          </cell>
          <cell r="F130">
            <v>0</v>
          </cell>
          <cell r="G130">
            <v>0</v>
          </cell>
          <cell r="H130">
            <v>0</v>
          </cell>
          <cell r="I130">
            <v>0</v>
          </cell>
          <cell r="J130">
            <v>0</v>
          </cell>
          <cell r="K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3.0000000000000001E-3</v>
          </cell>
          <cell r="AI130">
            <v>0</v>
          </cell>
          <cell r="AJ130">
            <v>3.0000000000000001E-3</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3.0000000000000001E-3</v>
          </cell>
          <cell r="BV130">
            <v>0</v>
          </cell>
          <cell r="BW130">
            <v>3.0000000000000001E-3</v>
          </cell>
          <cell r="BX130">
            <v>0</v>
          </cell>
          <cell r="BY130">
            <v>0</v>
          </cell>
          <cell r="BZ130">
            <v>0</v>
          </cell>
          <cell r="CA130">
            <v>0</v>
          </cell>
          <cell r="CB130">
            <v>0</v>
          </cell>
          <cell r="CC130">
            <v>0</v>
          </cell>
          <cell r="CD130">
            <v>0</v>
          </cell>
          <cell r="CE130">
            <v>0</v>
          </cell>
          <cell r="CF130">
            <v>0</v>
          </cell>
          <cell r="CG130">
            <v>0</v>
          </cell>
          <cell r="CH130">
            <v>0</v>
          </cell>
          <cell r="CI130">
            <v>0</v>
          </cell>
          <cell r="CJ130">
            <v>3.0000000000000001E-3</v>
          </cell>
          <cell r="CK130">
            <v>0</v>
          </cell>
          <cell r="CL130">
            <v>3.0000000000000001E-3</v>
          </cell>
          <cell r="CM130">
            <v>0</v>
          </cell>
          <cell r="CN130">
            <v>0</v>
          </cell>
          <cell r="CO130">
            <v>0</v>
          </cell>
          <cell r="CP130">
            <v>3.0000000000000001E-3</v>
          </cell>
          <cell r="CQ130">
            <v>0</v>
          </cell>
          <cell r="CR130">
            <v>3.0000000000000001E-3</v>
          </cell>
          <cell r="CV130" t="str">
            <v/>
          </cell>
          <cell r="CW130" t="str">
            <v>Delete?</v>
          </cell>
          <cell r="CX130">
            <v>211000</v>
          </cell>
          <cell r="CY130" t="str">
            <v/>
          </cell>
          <cell r="CZ130" t="str">
            <v/>
          </cell>
        </row>
        <row r="131">
          <cell r="A131">
            <v>211871</v>
          </cell>
          <cell r="B131" t="str">
            <v>A/R -  DCB Retailers</v>
          </cell>
          <cell r="C131">
            <v>0</v>
          </cell>
          <cell r="D131">
            <v>0</v>
          </cell>
          <cell r="E131">
            <v>0</v>
          </cell>
          <cell r="F131">
            <v>0</v>
          </cell>
          <cell r="G131">
            <v>0</v>
          </cell>
          <cell r="H131">
            <v>0</v>
          </cell>
          <cell r="I131">
            <v>0</v>
          </cell>
          <cell r="J131">
            <v>0</v>
          </cell>
          <cell r="K131">
            <v>0</v>
          </cell>
          <cell r="M131">
            <v>0</v>
          </cell>
          <cell r="N131">
            <v>57.024000000000001</v>
          </cell>
          <cell r="O131">
            <v>57.024000000000001</v>
          </cell>
          <cell r="P131">
            <v>0</v>
          </cell>
          <cell r="Q131">
            <v>397924.54</v>
          </cell>
          <cell r="R131">
            <v>397924.54</v>
          </cell>
          <cell r="S131">
            <v>95.04</v>
          </cell>
          <cell r="T131">
            <v>-95.044000000000011</v>
          </cell>
          <cell r="U131">
            <v>-4.0000000000048885E-3</v>
          </cell>
          <cell r="V131">
            <v>95.04</v>
          </cell>
          <cell r="W131">
            <v>397886.51999999996</v>
          </cell>
          <cell r="X131">
            <v>397981.55999999994</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397886.52</v>
          </cell>
          <cell r="AR131">
            <v>-397886.52</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397981.56</v>
          </cell>
          <cell r="BV131">
            <v>-7.1054273576010019E-15</v>
          </cell>
          <cell r="BW131">
            <v>397981.56</v>
          </cell>
          <cell r="BX131">
            <v>0</v>
          </cell>
          <cell r="BY131">
            <v>0</v>
          </cell>
          <cell r="BZ131">
            <v>0</v>
          </cell>
          <cell r="CA131">
            <v>0</v>
          </cell>
          <cell r="CB131">
            <v>0</v>
          </cell>
          <cell r="CC131">
            <v>0</v>
          </cell>
          <cell r="CD131">
            <v>0</v>
          </cell>
          <cell r="CE131">
            <v>0</v>
          </cell>
          <cell r="CF131">
            <v>0</v>
          </cell>
          <cell r="CG131">
            <v>0</v>
          </cell>
          <cell r="CH131">
            <v>0</v>
          </cell>
          <cell r="CI131">
            <v>0</v>
          </cell>
          <cell r="CJ131">
            <v>397981.56</v>
          </cell>
          <cell r="CK131">
            <v>-7.1054273576010019E-15</v>
          </cell>
          <cell r="CL131">
            <v>397981.56</v>
          </cell>
          <cell r="CM131">
            <v>0</v>
          </cell>
          <cell r="CN131">
            <v>0</v>
          </cell>
          <cell r="CO131">
            <v>0</v>
          </cell>
          <cell r="CP131">
            <v>397981.56</v>
          </cell>
          <cell r="CQ131">
            <v>-7.1054273576010019E-15</v>
          </cell>
          <cell r="CR131">
            <v>397981.56</v>
          </cell>
          <cell r="CS131" t="str">
            <v>211871</v>
          </cell>
          <cell r="CT131" t="str">
            <v>211871</v>
          </cell>
          <cell r="CU131" t="str">
            <v>211871BU620</v>
          </cell>
          <cell r="CV131" t="str">
            <v/>
          </cell>
          <cell r="CX131">
            <v>211000</v>
          </cell>
          <cell r="CY131" t="str">
            <v/>
          </cell>
          <cell r="CZ131" t="str">
            <v/>
          </cell>
        </row>
        <row r="132">
          <cell r="A132">
            <v>211885</v>
          </cell>
          <cell r="B132" t="str">
            <v>A/R -  Load Transfers</v>
          </cell>
          <cell r="C132">
            <v>0</v>
          </cell>
          <cell r="D132">
            <v>0</v>
          </cell>
          <cell r="E132">
            <v>0</v>
          </cell>
          <cell r="F132">
            <v>0</v>
          </cell>
          <cell r="G132">
            <v>0</v>
          </cell>
          <cell r="H132">
            <v>0</v>
          </cell>
          <cell r="I132">
            <v>0</v>
          </cell>
          <cell r="J132">
            <v>0</v>
          </cell>
          <cell r="K132">
            <v>0</v>
          </cell>
          <cell r="M132">
            <v>0</v>
          </cell>
          <cell r="N132">
            <v>0</v>
          </cell>
          <cell r="O132">
            <v>0</v>
          </cell>
          <cell r="P132">
            <v>0</v>
          </cell>
          <cell r="Q132">
            <v>72165.350000000006</v>
          </cell>
          <cell r="R132">
            <v>72165.350000000006</v>
          </cell>
          <cell r="S132">
            <v>0</v>
          </cell>
          <cell r="T132">
            <v>0</v>
          </cell>
          <cell r="U132">
            <v>0</v>
          </cell>
          <cell r="V132">
            <v>0</v>
          </cell>
          <cell r="W132">
            <v>72165.350000000006</v>
          </cell>
          <cell r="X132">
            <v>72165.350000000006</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72165.350000000006</v>
          </cell>
          <cell r="AR132">
            <v>-72165.350000000006</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72165.350000000006</v>
          </cell>
          <cell r="BV132">
            <v>0</v>
          </cell>
          <cell r="BW132">
            <v>72165.350000000006</v>
          </cell>
          <cell r="BX132">
            <v>0</v>
          </cell>
          <cell r="BY132">
            <v>0</v>
          </cell>
          <cell r="BZ132">
            <v>0</v>
          </cell>
          <cell r="CA132">
            <v>0</v>
          </cell>
          <cell r="CB132">
            <v>0</v>
          </cell>
          <cell r="CC132">
            <v>0</v>
          </cell>
          <cell r="CD132">
            <v>0</v>
          </cell>
          <cell r="CE132">
            <v>0</v>
          </cell>
          <cell r="CF132">
            <v>0</v>
          </cell>
          <cell r="CG132">
            <v>0</v>
          </cell>
          <cell r="CH132">
            <v>0</v>
          </cell>
          <cell r="CI132">
            <v>0</v>
          </cell>
          <cell r="CJ132">
            <v>72165.350000000006</v>
          </cell>
          <cell r="CK132">
            <v>0</v>
          </cell>
          <cell r="CL132">
            <v>72165.350000000006</v>
          </cell>
          <cell r="CM132">
            <v>0</v>
          </cell>
          <cell r="CN132">
            <v>0</v>
          </cell>
          <cell r="CO132">
            <v>0</v>
          </cell>
          <cell r="CP132">
            <v>72165.350000000006</v>
          </cell>
          <cell r="CQ132">
            <v>0</v>
          </cell>
          <cell r="CR132">
            <v>72165.350000000006</v>
          </cell>
          <cell r="CS132" t="str">
            <v>211885</v>
          </cell>
          <cell r="CT132" t="str">
            <v>211885</v>
          </cell>
          <cell r="CU132" t="str">
            <v>211885BU620</v>
          </cell>
          <cell r="CV132" t="str">
            <v/>
          </cell>
          <cell r="CX132">
            <v>211000</v>
          </cell>
          <cell r="CY132" t="str">
            <v/>
          </cell>
          <cell r="CZ132" t="str">
            <v/>
          </cell>
        </row>
        <row r="133">
          <cell r="A133">
            <v>211000</v>
          </cell>
          <cell r="B133" t="str">
            <v>AR</v>
          </cell>
          <cell r="C133">
            <v>0</v>
          </cell>
          <cell r="D133">
            <v>0</v>
          </cell>
          <cell r="E133">
            <v>0</v>
          </cell>
          <cell r="F133">
            <v>0</v>
          </cell>
          <cell r="G133">
            <v>0</v>
          </cell>
          <cell r="H133">
            <v>0</v>
          </cell>
          <cell r="I133">
            <v>0</v>
          </cell>
          <cell r="J133">
            <v>0</v>
          </cell>
          <cell r="K133">
            <v>0</v>
          </cell>
          <cell r="L133">
            <v>0</v>
          </cell>
          <cell r="M133">
            <v>94458189.780000001</v>
          </cell>
          <cell r="N133">
            <v>14049455.598000001</v>
          </cell>
          <cell r="O133">
            <v>108507645.37799999</v>
          </cell>
          <cell r="P133">
            <v>12608614.23</v>
          </cell>
          <cell r="Q133">
            <v>9625527.4799999986</v>
          </cell>
          <cell r="R133">
            <v>22234141.710000001</v>
          </cell>
          <cell r="S133">
            <v>23218143.609999999</v>
          </cell>
          <cell r="T133">
            <v>-23218143.607999999</v>
          </cell>
          <cell r="U133">
            <v>2.0000022426198711E-3</v>
          </cell>
          <cell r="V133">
            <v>130284947.62</v>
          </cell>
          <cell r="W133">
            <v>456839.47000000137</v>
          </cell>
          <cell r="X133">
            <v>130741787.08999999</v>
          </cell>
          <cell r="Y133">
            <v>0</v>
          </cell>
          <cell r="Z133">
            <v>0</v>
          </cell>
          <cell r="AA133">
            <v>0</v>
          </cell>
          <cell r="AB133">
            <v>0</v>
          </cell>
          <cell r="AC133">
            <v>0</v>
          </cell>
          <cell r="AD133">
            <v>0</v>
          </cell>
          <cell r="AE133">
            <v>0</v>
          </cell>
          <cell r="AF133">
            <v>0</v>
          </cell>
          <cell r="AG133">
            <v>0</v>
          </cell>
          <cell r="AH133">
            <v>1E-3</v>
          </cell>
          <cell r="AI133">
            <v>0</v>
          </cell>
          <cell r="AJ133">
            <v>1E-3</v>
          </cell>
          <cell r="AK133">
            <v>0</v>
          </cell>
          <cell r="AL133">
            <v>0</v>
          </cell>
          <cell r="AM133">
            <v>0</v>
          </cell>
          <cell r="AN133">
            <v>0</v>
          </cell>
          <cell r="AO133">
            <v>0</v>
          </cell>
          <cell r="AP133">
            <v>0</v>
          </cell>
          <cell r="AQ133">
            <v>456839.47</v>
          </cell>
          <cell r="AR133">
            <v>-456839.47</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-5113528.75</v>
          </cell>
          <cell r="BP133">
            <v>0</v>
          </cell>
          <cell r="BQ133">
            <v>-5113528.75</v>
          </cell>
          <cell r="BR133">
            <v>5113528.75</v>
          </cell>
          <cell r="BS133">
            <v>0</v>
          </cell>
          <cell r="BT133">
            <v>5113528.75</v>
          </cell>
          <cell r="BU133">
            <v>130741787.09099999</v>
          </cell>
          <cell r="BV133">
            <v>1.8626380438035994E-9</v>
          </cell>
          <cell r="BW133">
            <v>130741787.09099999</v>
          </cell>
          <cell r="BX133">
            <v>4555592.5600000005</v>
          </cell>
          <cell r="BY133">
            <v>0</v>
          </cell>
          <cell r="BZ133">
            <v>4555592.5600000005</v>
          </cell>
          <cell r="CA133">
            <v>0</v>
          </cell>
          <cell r="CB133">
            <v>0</v>
          </cell>
          <cell r="CC133">
            <v>0</v>
          </cell>
          <cell r="CD133">
            <v>4555592.5600000005</v>
          </cell>
          <cell r="CE133">
            <v>0</v>
          </cell>
          <cell r="CF133">
            <v>4555592.5600000005</v>
          </cell>
          <cell r="CG133">
            <v>350656.09</v>
          </cell>
          <cell r="CH133">
            <v>0</v>
          </cell>
          <cell r="CI133">
            <v>350656.09</v>
          </cell>
          <cell r="CJ133">
            <v>135648035.74099997</v>
          </cell>
          <cell r="CK133">
            <v>1.8626380438035994E-9</v>
          </cell>
          <cell r="CL133">
            <v>135648035.74099997</v>
          </cell>
          <cell r="CM133">
            <v>0</v>
          </cell>
          <cell r="CN133">
            <v>0</v>
          </cell>
          <cell r="CO133">
            <v>0</v>
          </cell>
          <cell r="CP133">
            <v>135648035.74099997</v>
          </cell>
          <cell r="CQ133">
            <v>1.8626380438035994E-9</v>
          </cell>
          <cell r="CR133">
            <v>135648035.74099997</v>
          </cell>
          <cell r="CS133" t="str">
            <v>Selected</v>
          </cell>
          <cell r="CT133" t="str">
            <v>211000G</v>
          </cell>
          <cell r="CU133" t="str">
            <v>211000GROUP</v>
          </cell>
          <cell r="CV133" t="str">
            <v/>
          </cell>
          <cell r="CY133" t="str">
            <v/>
          </cell>
          <cell r="CZ133" t="str">
            <v/>
          </cell>
        </row>
        <row r="134">
          <cell r="A134">
            <v>212010</v>
          </cell>
          <cell r="B134" t="str">
            <v>Accounts Receivable - CSS</v>
          </cell>
          <cell r="C134">
            <v>0</v>
          </cell>
          <cell r="D134">
            <v>0</v>
          </cell>
          <cell r="E134">
            <v>0</v>
          </cell>
          <cell r="F134">
            <v>0</v>
          </cell>
          <cell r="G134">
            <v>0</v>
          </cell>
          <cell r="H134">
            <v>0</v>
          </cell>
          <cell r="I134">
            <v>0</v>
          </cell>
          <cell r="J134">
            <v>0</v>
          </cell>
          <cell r="K134">
            <v>0</v>
          </cell>
          <cell r="M134">
            <v>0</v>
          </cell>
          <cell r="N134">
            <v>0</v>
          </cell>
          <cell r="O134">
            <v>0</v>
          </cell>
          <cell r="P134">
            <v>0</v>
          </cell>
          <cell r="Q134">
            <v>165703570.81</v>
          </cell>
          <cell r="R134">
            <v>165703570.81</v>
          </cell>
          <cell r="S134">
            <v>0</v>
          </cell>
          <cell r="T134">
            <v>0</v>
          </cell>
          <cell r="U134">
            <v>0</v>
          </cell>
          <cell r="V134">
            <v>0</v>
          </cell>
          <cell r="W134">
            <v>165703570.81</v>
          </cell>
          <cell r="X134">
            <v>165703570.81</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165774685.37</v>
          </cell>
          <cell r="AR134">
            <v>-165774685.37</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165774685.37</v>
          </cell>
          <cell r="BV134">
            <v>-71114.559999999998</v>
          </cell>
          <cell r="BW134">
            <v>165703570.81</v>
          </cell>
          <cell r="BX134">
            <v>0</v>
          </cell>
          <cell r="BY134">
            <v>0</v>
          </cell>
          <cell r="BZ134">
            <v>0</v>
          </cell>
          <cell r="CA134">
            <v>0</v>
          </cell>
          <cell r="CB134">
            <v>0</v>
          </cell>
          <cell r="CC134">
            <v>0</v>
          </cell>
          <cell r="CD134">
            <v>0</v>
          </cell>
          <cell r="CE134">
            <v>0</v>
          </cell>
          <cell r="CF134">
            <v>0</v>
          </cell>
          <cell r="CG134">
            <v>3830098.57</v>
          </cell>
          <cell r="CH134">
            <v>0</v>
          </cell>
          <cell r="CI134">
            <v>3830098.57</v>
          </cell>
          <cell r="CJ134">
            <v>169604783.94</v>
          </cell>
          <cell r="CK134">
            <v>-71114.559999999998</v>
          </cell>
          <cell r="CL134">
            <v>169533669.38</v>
          </cell>
          <cell r="CM134">
            <v>27960016.52</v>
          </cell>
          <cell r="CN134">
            <v>0</v>
          </cell>
          <cell r="CO134">
            <v>27960016.52</v>
          </cell>
          <cell r="CP134">
            <v>197564800.46000001</v>
          </cell>
          <cell r="CQ134">
            <v>-71114.559999999998</v>
          </cell>
          <cell r="CR134">
            <v>197493685.90000001</v>
          </cell>
          <cell r="CS134" t="str">
            <v>212010</v>
          </cell>
          <cell r="CT134" t="str">
            <v>212010</v>
          </cell>
          <cell r="CU134" t="str">
            <v>212010BU620</v>
          </cell>
          <cell r="CV134" t="str">
            <v/>
          </cell>
          <cell r="CY134" t="str">
            <v/>
          </cell>
          <cell r="CZ134" t="str">
            <v/>
          </cell>
        </row>
        <row r="135">
          <cell r="A135">
            <v>212011</v>
          </cell>
          <cell r="B135" t="str">
            <v>A/R - Unbilled Retail Revenue</v>
          </cell>
          <cell r="C135">
            <v>0</v>
          </cell>
          <cell r="D135">
            <v>0</v>
          </cell>
          <cell r="E135">
            <v>0</v>
          </cell>
          <cell r="F135">
            <v>0</v>
          </cell>
          <cell r="G135">
            <v>0</v>
          </cell>
          <cell r="H135">
            <v>0</v>
          </cell>
          <cell r="I135">
            <v>0</v>
          </cell>
          <cell r="J135">
            <v>0</v>
          </cell>
          <cell r="K135">
            <v>0</v>
          </cell>
          <cell r="M135">
            <v>0</v>
          </cell>
          <cell r="N135">
            <v>0</v>
          </cell>
          <cell r="O135">
            <v>0</v>
          </cell>
          <cell r="P135">
            <v>0</v>
          </cell>
          <cell r="Q135">
            <v>328620645.02999997</v>
          </cell>
          <cell r="R135">
            <v>328620645.02999997</v>
          </cell>
          <cell r="S135">
            <v>0</v>
          </cell>
          <cell r="T135">
            <v>0</v>
          </cell>
          <cell r="U135">
            <v>0</v>
          </cell>
          <cell r="V135">
            <v>0</v>
          </cell>
          <cell r="W135">
            <v>328620645.02999997</v>
          </cell>
          <cell r="X135">
            <v>328620645.02999997</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328620645.02999997</v>
          </cell>
          <cell r="AR135">
            <v>-328620645.02999997</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328620645.02999997</v>
          </cell>
          <cell r="BV135">
            <v>0</v>
          </cell>
          <cell r="BW135">
            <v>328620645.02999997</v>
          </cell>
          <cell r="BX135">
            <v>0</v>
          </cell>
          <cell r="BY135">
            <v>0</v>
          </cell>
          <cell r="BZ135">
            <v>0</v>
          </cell>
          <cell r="CA135">
            <v>0</v>
          </cell>
          <cell r="CB135">
            <v>0</v>
          </cell>
          <cell r="CC135">
            <v>0</v>
          </cell>
          <cell r="CD135">
            <v>0</v>
          </cell>
          <cell r="CE135">
            <v>0</v>
          </cell>
          <cell r="CF135">
            <v>0</v>
          </cell>
          <cell r="CG135">
            <v>0</v>
          </cell>
          <cell r="CH135">
            <v>0</v>
          </cell>
          <cell r="CI135">
            <v>0</v>
          </cell>
          <cell r="CJ135">
            <v>328620645.02999997</v>
          </cell>
          <cell r="CK135">
            <v>0</v>
          </cell>
          <cell r="CL135">
            <v>328620645.02999997</v>
          </cell>
          <cell r="CM135">
            <v>26818232.239999998</v>
          </cell>
          <cell r="CN135">
            <v>0</v>
          </cell>
          <cell r="CO135">
            <v>26818232.239999998</v>
          </cell>
          <cell r="CP135">
            <v>355438877.26999998</v>
          </cell>
          <cell r="CQ135">
            <v>0</v>
          </cell>
          <cell r="CR135">
            <v>355438877.26999998</v>
          </cell>
          <cell r="CS135" t="str">
            <v>212011</v>
          </cell>
          <cell r="CT135" t="str">
            <v>212011</v>
          </cell>
          <cell r="CU135" t="str">
            <v>212011BU620</v>
          </cell>
          <cell r="CV135" t="str">
            <v/>
          </cell>
          <cell r="CY135" t="str">
            <v/>
          </cell>
          <cell r="CZ135" t="str">
            <v/>
          </cell>
        </row>
        <row r="136">
          <cell r="A136">
            <v>212012</v>
          </cell>
          <cell r="B136" t="str">
            <v>A/R-Unbilled Deferred Revenue</v>
          </cell>
          <cell r="C136">
            <v>0</v>
          </cell>
          <cell r="D136">
            <v>0</v>
          </cell>
          <cell r="E136">
            <v>0</v>
          </cell>
          <cell r="F136">
            <v>0</v>
          </cell>
          <cell r="G136">
            <v>0</v>
          </cell>
          <cell r="H136">
            <v>0</v>
          </cell>
          <cell r="I136">
            <v>0</v>
          </cell>
          <cell r="J136">
            <v>0</v>
          </cell>
          <cell r="K136">
            <v>0</v>
          </cell>
          <cell r="M136">
            <v>0</v>
          </cell>
          <cell r="N136">
            <v>0</v>
          </cell>
          <cell r="O136">
            <v>0</v>
          </cell>
          <cell r="P136">
            <v>0</v>
          </cell>
          <cell r="Q136">
            <v>7132404.0199999996</v>
          </cell>
          <cell r="R136">
            <v>7132404.0199999996</v>
          </cell>
          <cell r="S136">
            <v>0</v>
          </cell>
          <cell r="T136">
            <v>0</v>
          </cell>
          <cell r="U136">
            <v>0</v>
          </cell>
          <cell r="V136">
            <v>0</v>
          </cell>
          <cell r="W136">
            <v>7132404.0199999996</v>
          </cell>
          <cell r="X136">
            <v>7132404.0199999996</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7132404.0199999996</v>
          </cell>
          <cell r="AR136">
            <v>-7132404.0199999996</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7132404.0199999996</v>
          </cell>
          <cell r="BV136">
            <v>0</v>
          </cell>
          <cell r="BW136">
            <v>7132404.0199999996</v>
          </cell>
          <cell r="BX136">
            <v>0</v>
          </cell>
          <cell r="BY136">
            <v>0</v>
          </cell>
          <cell r="BZ136">
            <v>0</v>
          </cell>
          <cell r="CA136">
            <v>0</v>
          </cell>
          <cell r="CB136">
            <v>0</v>
          </cell>
          <cell r="CC136">
            <v>0</v>
          </cell>
          <cell r="CD136">
            <v>0</v>
          </cell>
          <cell r="CE136">
            <v>0</v>
          </cell>
          <cell r="CF136">
            <v>0</v>
          </cell>
          <cell r="CG136">
            <v>0</v>
          </cell>
          <cell r="CH136">
            <v>0</v>
          </cell>
          <cell r="CI136">
            <v>0</v>
          </cell>
          <cell r="CJ136">
            <v>7132404.0199999996</v>
          </cell>
          <cell r="CK136">
            <v>0</v>
          </cell>
          <cell r="CL136">
            <v>7132404.0199999996</v>
          </cell>
          <cell r="CM136">
            <v>0</v>
          </cell>
          <cell r="CN136">
            <v>0</v>
          </cell>
          <cell r="CO136">
            <v>0</v>
          </cell>
          <cell r="CP136">
            <v>7132404.0199999996</v>
          </cell>
          <cell r="CQ136">
            <v>0</v>
          </cell>
          <cell r="CR136">
            <v>7132404.0199999996</v>
          </cell>
          <cell r="CS136" t="str">
            <v>212012</v>
          </cell>
          <cell r="CT136" t="str">
            <v>212012</v>
          </cell>
          <cell r="CU136" t="str">
            <v>212012BU620</v>
          </cell>
          <cell r="CV136" t="str">
            <v/>
          </cell>
          <cell r="CY136" t="str">
            <v/>
          </cell>
          <cell r="CZ136" t="str">
            <v/>
          </cell>
        </row>
        <row r="137">
          <cell r="A137">
            <v>212015</v>
          </cell>
          <cell r="B137" t="str">
            <v>A/R Meter Service Provider Fee</v>
          </cell>
          <cell r="C137">
            <v>0</v>
          </cell>
          <cell r="D137">
            <v>0</v>
          </cell>
          <cell r="E137">
            <v>0</v>
          </cell>
          <cell r="F137">
            <v>0</v>
          </cell>
          <cell r="G137">
            <v>0</v>
          </cell>
          <cell r="H137">
            <v>0</v>
          </cell>
          <cell r="I137">
            <v>0</v>
          </cell>
          <cell r="J137">
            <v>0</v>
          </cell>
          <cell r="K137">
            <v>0</v>
          </cell>
          <cell r="M137">
            <v>-733.27</v>
          </cell>
          <cell r="N137">
            <v>-3.0000000000000001E-3</v>
          </cell>
          <cell r="O137">
            <v>-733.27300000000002</v>
          </cell>
          <cell r="P137">
            <v>0</v>
          </cell>
          <cell r="Q137">
            <v>0</v>
          </cell>
          <cell r="R137">
            <v>0</v>
          </cell>
          <cell r="S137">
            <v>0</v>
          </cell>
          <cell r="T137">
            <v>3.0000000000000001E-3</v>
          </cell>
          <cell r="U137">
            <v>3.0000000000000001E-3</v>
          </cell>
          <cell r="V137">
            <v>-733.27</v>
          </cell>
          <cell r="W137">
            <v>0</v>
          </cell>
          <cell r="X137">
            <v>-733.27</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-733.27</v>
          </cell>
          <cell r="BV137">
            <v>0</v>
          </cell>
          <cell r="BW137">
            <v>-733.27</v>
          </cell>
          <cell r="BX137">
            <v>0</v>
          </cell>
          <cell r="BY137">
            <v>0</v>
          </cell>
          <cell r="BZ137">
            <v>0</v>
          </cell>
          <cell r="CA137">
            <v>0</v>
          </cell>
          <cell r="CB137">
            <v>0</v>
          </cell>
          <cell r="CC137">
            <v>0</v>
          </cell>
          <cell r="CD137">
            <v>0</v>
          </cell>
          <cell r="CE137">
            <v>0</v>
          </cell>
          <cell r="CF137">
            <v>0</v>
          </cell>
          <cell r="CG137">
            <v>0</v>
          </cell>
          <cell r="CH137">
            <v>0</v>
          </cell>
          <cell r="CI137">
            <v>0</v>
          </cell>
          <cell r="CJ137">
            <v>-733.27</v>
          </cell>
          <cell r="CK137">
            <v>0</v>
          </cell>
          <cell r="CL137">
            <v>-733.27</v>
          </cell>
          <cell r="CM137">
            <v>0</v>
          </cell>
          <cell r="CN137">
            <v>0</v>
          </cell>
          <cell r="CO137">
            <v>0</v>
          </cell>
          <cell r="CP137">
            <v>-733.27</v>
          </cell>
          <cell r="CQ137">
            <v>0</v>
          </cell>
          <cell r="CR137">
            <v>-733.27</v>
          </cell>
          <cell r="CS137" t="str">
            <v>212015</v>
          </cell>
          <cell r="CT137" t="str">
            <v>212015</v>
          </cell>
          <cell r="CU137" t="str">
            <v>212015AllBU</v>
          </cell>
          <cell r="CV137" t="str">
            <v>Yes</v>
          </cell>
          <cell r="CY137" t="str">
            <v/>
          </cell>
          <cell r="CZ137" t="str">
            <v/>
          </cell>
        </row>
        <row r="138">
          <cell r="A138">
            <v>212021</v>
          </cell>
          <cell r="B138" t="str">
            <v>Bill Susp MTO and Joint Use</v>
          </cell>
          <cell r="C138">
            <v>0</v>
          </cell>
          <cell r="D138">
            <v>0</v>
          </cell>
          <cell r="E138">
            <v>0</v>
          </cell>
          <cell r="F138">
            <v>0</v>
          </cell>
          <cell r="G138">
            <v>0</v>
          </cell>
          <cell r="H138">
            <v>0</v>
          </cell>
          <cell r="I138">
            <v>0</v>
          </cell>
          <cell r="J138">
            <v>0</v>
          </cell>
          <cell r="K138">
            <v>0</v>
          </cell>
          <cell r="M138">
            <v>0</v>
          </cell>
          <cell r="N138">
            <v>1608889.1370000001</v>
          </cell>
          <cell r="O138">
            <v>1608889.1370000001</v>
          </cell>
          <cell r="P138">
            <v>0</v>
          </cell>
          <cell r="Q138">
            <v>1814279.24</v>
          </cell>
          <cell r="R138">
            <v>1814279.24</v>
          </cell>
          <cell r="S138">
            <v>3423168.39</v>
          </cell>
          <cell r="T138">
            <v>-3423168.3769999999</v>
          </cell>
          <cell r="U138">
            <v>1.3000000268220901E-2</v>
          </cell>
          <cell r="V138">
            <v>3423168.39</v>
          </cell>
          <cell r="W138">
            <v>0</v>
          </cell>
          <cell r="X138">
            <v>3423168.3900000006</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3423168.39</v>
          </cell>
          <cell r="BV138">
            <v>2.3283064365386963E-10</v>
          </cell>
          <cell r="BW138">
            <v>3423168.39</v>
          </cell>
          <cell r="BX138">
            <v>0</v>
          </cell>
          <cell r="BY138">
            <v>0</v>
          </cell>
          <cell r="BZ138">
            <v>0</v>
          </cell>
          <cell r="CA138">
            <v>0</v>
          </cell>
          <cell r="CB138">
            <v>0</v>
          </cell>
          <cell r="CC138">
            <v>0</v>
          </cell>
          <cell r="CD138">
            <v>0</v>
          </cell>
          <cell r="CE138">
            <v>0</v>
          </cell>
          <cell r="CF138">
            <v>0</v>
          </cell>
          <cell r="CG138">
            <v>0</v>
          </cell>
          <cell r="CH138">
            <v>0</v>
          </cell>
          <cell r="CI138">
            <v>0</v>
          </cell>
          <cell r="CJ138">
            <v>3423168.39</v>
          </cell>
          <cell r="CK138">
            <v>2.3283064365386963E-10</v>
          </cell>
          <cell r="CL138">
            <v>3423168.39</v>
          </cell>
          <cell r="CM138">
            <v>0</v>
          </cell>
          <cell r="CN138">
            <v>0</v>
          </cell>
          <cell r="CO138">
            <v>0</v>
          </cell>
          <cell r="CP138">
            <v>3423168.39</v>
          </cell>
          <cell r="CQ138">
            <v>2.3283064365386963E-10</v>
          </cell>
          <cell r="CR138">
            <v>3423168.39</v>
          </cell>
          <cell r="CS138" t="str">
            <v>212021</v>
          </cell>
          <cell r="CT138" t="str">
            <v>212021</v>
          </cell>
          <cell r="CU138" t="str">
            <v>212021AllBU</v>
          </cell>
          <cell r="CV138" t="str">
            <v/>
          </cell>
          <cell r="CY138" t="str">
            <v/>
          </cell>
          <cell r="CZ138" t="str">
            <v/>
          </cell>
        </row>
        <row r="139">
          <cell r="A139">
            <v>212040</v>
          </cell>
          <cell r="B139" t="str">
            <v>Capital Contributions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275625</v>
          </cell>
          <cell r="CN139">
            <v>0</v>
          </cell>
          <cell r="CO139">
            <v>275625</v>
          </cell>
          <cell r="CP139">
            <v>275625</v>
          </cell>
          <cell r="CQ139">
            <v>0</v>
          </cell>
          <cell r="CR139">
            <v>275625</v>
          </cell>
          <cell r="CS139" t="str">
            <v>212040</v>
          </cell>
          <cell r="CU139" t="str">
            <v>212040BU620</v>
          </cell>
          <cell r="CV139" t="str">
            <v/>
          </cell>
          <cell r="CY139" t="str">
            <v/>
          </cell>
          <cell r="CZ139" t="str">
            <v/>
          </cell>
        </row>
        <row r="140">
          <cell r="A140">
            <v>213000</v>
          </cell>
          <cell r="B140" t="str">
            <v>AR - Brampton Consolidation</v>
          </cell>
          <cell r="C140">
            <v>0</v>
          </cell>
          <cell r="D140">
            <v>0</v>
          </cell>
          <cell r="E140">
            <v>0</v>
          </cell>
          <cell r="F140">
            <v>0</v>
          </cell>
          <cell r="G140">
            <v>0</v>
          </cell>
          <cell r="H140">
            <v>0</v>
          </cell>
          <cell r="I140">
            <v>0</v>
          </cell>
          <cell r="J140">
            <v>0</v>
          </cell>
          <cell r="K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3911200.71</v>
          </cell>
          <cell r="CN140">
            <v>0</v>
          </cell>
          <cell r="CO140">
            <v>3911200.71</v>
          </cell>
          <cell r="CP140">
            <v>3911200.71</v>
          </cell>
          <cell r="CQ140">
            <v>0</v>
          </cell>
          <cell r="CR140">
            <v>3911200.71</v>
          </cell>
          <cell r="CV140" t="str">
            <v/>
          </cell>
          <cell r="CY140" t="str">
            <v/>
          </cell>
          <cell r="CZ140" t="str">
            <v/>
          </cell>
        </row>
        <row r="141">
          <cell r="A141">
            <v>213040</v>
          </cell>
          <cell r="B141" t="str">
            <v>Ar-Prov S Tx Refunds</v>
          </cell>
          <cell r="C141">
            <v>0</v>
          </cell>
          <cell r="D141">
            <v>0</v>
          </cell>
          <cell r="E141">
            <v>0</v>
          </cell>
          <cell r="F141">
            <v>0</v>
          </cell>
          <cell r="G141">
            <v>0</v>
          </cell>
          <cell r="H141">
            <v>0</v>
          </cell>
          <cell r="I141">
            <v>0</v>
          </cell>
          <cell r="J141">
            <v>0</v>
          </cell>
          <cell r="K141">
            <v>0</v>
          </cell>
          <cell r="M141">
            <v>0</v>
          </cell>
          <cell r="N141">
            <v>4.0000000000000001E-3</v>
          </cell>
          <cell r="O141">
            <v>4.0000000000000001E-3</v>
          </cell>
          <cell r="P141">
            <v>0</v>
          </cell>
          <cell r="Q141">
            <v>0</v>
          </cell>
          <cell r="R141">
            <v>0</v>
          </cell>
          <cell r="S141">
            <v>0</v>
          </cell>
          <cell r="T141">
            <v>-4.0000000000000001E-3</v>
          </cell>
          <cell r="U141">
            <v>-4.0000000000000001E-3</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V141" t="str">
            <v>Yes</v>
          </cell>
          <cell r="CW141" t="str">
            <v>Delete?</v>
          </cell>
          <cell r="CY141" t="str">
            <v/>
          </cell>
          <cell r="CZ141" t="str">
            <v/>
          </cell>
        </row>
        <row r="142">
          <cell r="A142">
            <v>213050</v>
          </cell>
          <cell r="B142" t="str">
            <v>Allow For Doubtful Accts</v>
          </cell>
          <cell r="C142">
            <v>0</v>
          </cell>
          <cell r="D142">
            <v>0</v>
          </cell>
          <cell r="E142">
            <v>0</v>
          </cell>
          <cell r="F142">
            <v>0</v>
          </cell>
          <cell r="G142">
            <v>0</v>
          </cell>
          <cell r="H142">
            <v>0</v>
          </cell>
          <cell r="I142">
            <v>0</v>
          </cell>
          <cell r="J142">
            <v>0</v>
          </cell>
          <cell r="K142">
            <v>0</v>
          </cell>
          <cell r="M142">
            <v>0</v>
          </cell>
          <cell r="N142">
            <v>0</v>
          </cell>
          <cell r="O142">
            <v>0</v>
          </cell>
          <cell r="P142">
            <v>0</v>
          </cell>
          <cell r="Q142">
            <v>-15821742.140000001</v>
          </cell>
          <cell r="R142">
            <v>-15821742.140000001</v>
          </cell>
          <cell r="S142">
            <v>0</v>
          </cell>
          <cell r="T142">
            <v>0</v>
          </cell>
          <cell r="U142">
            <v>0</v>
          </cell>
          <cell r="V142">
            <v>0</v>
          </cell>
          <cell r="W142">
            <v>-15821742.140000001</v>
          </cell>
          <cell r="X142">
            <v>-15821742.140000001</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-15821742.140000001</v>
          </cell>
          <cell r="AR142">
            <v>15821742.140000001</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-15821742.140000001</v>
          </cell>
          <cell r="BV142">
            <v>0</v>
          </cell>
          <cell r="BW142">
            <v>-15821742.140000001</v>
          </cell>
          <cell r="BX142">
            <v>0</v>
          </cell>
          <cell r="BY142">
            <v>0</v>
          </cell>
          <cell r="BZ142">
            <v>0</v>
          </cell>
          <cell r="CA142">
            <v>0</v>
          </cell>
          <cell r="CB142">
            <v>0</v>
          </cell>
          <cell r="CC142">
            <v>0</v>
          </cell>
          <cell r="CD142">
            <v>0</v>
          </cell>
          <cell r="CE142">
            <v>0</v>
          </cell>
          <cell r="CF142">
            <v>0</v>
          </cell>
          <cell r="CG142">
            <v>-705847.71</v>
          </cell>
          <cell r="CH142">
            <v>0</v>
          </cell>
          <cell r="CI142">
            <v>-705847.71</v>
          </cell>
          <cell r="CJ142">
            <v>-16527589.85</v>
          </cell>
          <cell r="CK142">
            <v>0</v>
          </cell>
          <cell r="CL142">
            <v>-16527589.85</v>
          </cell>
          <cell r="CM142">
            <v>-935116.88</v>
          </cell>
          <cell r="CN142">
            <v>0</v>
          </cell>
          <cell r="CO142">
            <v>-935116.88</v>
          </cell>
          <cell r="CP142">
            <v>-17462706.73</v>
          </cell>
          <cell r="CQ142">
            <v>0</v>
          </cell>
          <cell r="CR142">
            <v>-17462706.73</v>
          </cell>
          <cell r="CS142" t="str">
            <v>213050</v>
          </cell>
          <cell r="CT142">
            <v>213050</v>
          </cell>
          <cell r="CU142" t="str">
            <v>213050BU510</v>
          </cell>
          <cell r="CV142" t="str">
            <v/>
          </cell>
          <cell r="CW142" t="str">
            <v/>
          </cell>
          <cell r="CX142">
            <v>213050</v>
          </cell>
          <cell r="CY142" t="str">
            <v/>
          </cell>
          <cell r="CZ142" t="str">
            <v/>
          </cell>
        </row>
        <row r="143">
          <cell r="A143">
            <v>213051</v>
          </cell>
          <cell r="B143" t="str">
            <v>Doubtful Accts - TNAM</v>
          </cell>
          <cell r="C143">
            <v>0</v>
          </cell>
          <cell r="D143">
            <v>0</v>
          </cell>
          <cell r="E143">
            <v>0</v>
          </cell>
          <cell r="F143">
            <v>0</v>
          </cell>
          <cell r="G143">
            <v>0</v>
          </cell>
          <cell r="H143">
            <v>0</v>
          </cell>
          <cell r="I143">
            <v>0</v>
          </cell>
          <cell r="J143">
            <v>0</v>
          </cell>
          <cell r="K143">
            <v>0</v>
          </cell>
          <cell r="M143">
            <v>1744.06</v>
          </cell>
          <cell r="N143">
            <v>-1576313.1740000001</v>
          </cell>
          <cell r="O143">
            <v>-1574569.1140000001</v>
          </cell>
          <cell r="P143">
            <v>0</v>
          </cell>
          <cell r="Q143">
            <v>0</v>
          </cell>
          <cell r="R143">
            <v>0</v>
          </cell>
          <cell r="S143">
            <v>-1576313.17</v>
          </cell>
          <cell r="T143">
            <v>1576313.1740000001</v>
          </cell>
          <cell r="U143">
            <v>4.0000001899898052E-3</v>
          </cell>
          <cell r="V143">
            <v>-1574569.1099999999</v>
          </cell>
          <cell r="W143">
            <v>0</v>
          </cell>
          <cell r="X143">
            <v>-1574569.1099999999</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-1574569.11</v>
          </cell>
          <cell r="BV143">
            <v>0</v>
          </cell>
          <cell r="BW143">
            <v>-1574569.11</v>
          </cell>
          <cell r="BX143">
            <v>0</v>
          </cell>
          <cell r="BY143">
            <v>0</v>
          </cell>
          <cell r="BZ143">
            <v>0</v>
          </cell>
          <cell r="CA143">
            <v>0</v>
          </cell>
          <cell r="CB143">
            <v>0</v>
          </cell>
          <cell r="CC143">
            <v>0</v>
          </cell>
          <cell r="CD143">
            <v>0</v>
          </cell>
          <cell r="CE143">
            <v>0</v>
          </cell>
          <cell r="CF143">
            <v>0</v>
          </cell>
          <cell r="CG143">
            <v>0</v>
          </cell>
          <cell r="CH143">
            <v>0</v>
          </cell>
          <cell r="CI143">
            <v>0</v>
          </cell>
          <cell r="CJ143">
            <v>-1574569.11</v>
          </cell>
          <cell r="CK143">
            <v>0</v>
          </cell>
          <cell r="CL143">
            <v>-1574569.11</v>
          </cell>
          <cell r="CM143">
            <v>0</v>
          </cell>
          <cell r="CN143">
            <v>0</v>
          </cell>
          <cell r="CO143">
            <v>0</v>
          </cell>
          <cell r="CP143">
            <v>-1574569.11</v>
          </cell>
          <cell r="CQ143">
            <v>0</v>
          </cell>
          <cell r="CR143">
            <v>-1574569.11</v>
          </cell>
          <cell r="CS143" t="str">
            <v>213051</v>
          </cell>
          <cell r="CV143" t="str">
            <v/>
          </cell>
          <cell r="CW143" t="str">
            <v/>
          </cell>
          <cell r="CX143">
            <v>213050</v>
          </cell>
          <cell r="CY143" t="str">
            <v>Issue</v>
          </cell>
          <cell r="CZ143" t="str">
            <v/>
          </cell>
        </row>
        <row r="144">
          <cell r="A144">
            <v>213052</v>
          </cell>
          <cell r="B144" t="str">
            <v>Doubtful Accts - DNAM</v>
          </cell>
          <cell r="C144">
            <v>0</v>
          </cell>
          <cell r="D144">
            <v>0</v>
          </cell>
          <cell r="E144">
            <v>0</v>
          </cell>
          <cell r="F144">
            <v>0</v>
          </cell>
          <cell r="G144">
            <v>0</v>
          </cell>
          <cell r="H144">
            <v>0</v>
          </cell>
          <cell r="I144">
            <v>0</v>
          </cell>
          <cell r="J144">
            <v>0</v>
          </cell>
          <cell r="K144">
            <v>0</v>
          </cell>
          <cell r="M144">
            <v>0</v>
          </cell>
          <cell r="N144">
            <v>-5.0000000000000001E-3</v>
          </cell>
          <cell r="O144">
            <v>-5.0000000000000001E-3</v>
          </cell>
          <cell r="P144">
            <v>63209.91</v>
          </cell>
          <cell r="Q144">
            <v>-3618637.04</v>
          </cell>
          <cell r="R144">
            <v>-3555427.13</v>
          </cell>
          <cell r="S144">
            <v>-3609260.15</v>
          </cell>
          <cell r="T144">
            <v>3609260.145</v>
          </cell>
          <cell r="U144">
            <v>-4.999999888241291E-3</v>
          </cell>
          <cell r="V144">
            <v>-3546050.2399999998</v>
          </cell>
          <cell r="W144">
            <v>-9376.9000000000178</v>
          </cell>
          <cell r="X144">
            <v>-3555427.1399999997</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-9376.9</v>
          </cell>
          <cell r="AR144">
            <v>9376.9</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-0.34</v>
          </cell>
          <cell r="BS144">
            <v>0</v>
          </cell>
          <cell r="BT144">
            <v>-0.34</v>
          </cell>
          <cell r="BU144">
            <v>-3555427.48</v>
          </cell>
          <cell r="BV144">
            <v>0</v>
          </cell>
          <cell r="BW144">
            <v>-3555427.48</v>
          </cell>
          <cell r="BX144">
            <v>44.67</v>
          </cell>
          <cell r="BY144">
            <v>0</v>
          </cell>
          <cell r="BZ144">
            <v>44.67</v>
          </cell>
          <cell r="CA144">
            <v>0</v>
          </cell>
          <cell r="CB144">
            <v>0</v>
          </cell>
          <cell r="CC144">
            <v>0</v>
          </cell>
          <cell r="CD144">
            <v>44.67</v>
          </cell>
          <cell r="CE144">
            <v>0</v>
          </cell>
          <cell r="CF144">
            <v>44.67</v>
          </cell>
          <cell r="CG144">
            <v>0</v>
          </cell>
          <cell r="CH144">
            <v>0</v>
          </cell>
          <cell r="CI144">
            <v>0</v>
          </cell>
          <cell r="CJ144">
            <v>-3555382.81</v>
          </cell>
          <cell r="CK144">
            <v>0</v>
          </cell>
          <cell r="CL144">
            <v>-3555382.81</v>
          </cell>
          <cell r="CM144">
            <v>0</v>
          </cell>
          <cell r="CN144">
            <v>0</v>
          </cell>
          <cell r="CO144">
            <v>0</v>
          </cell>
          <cell r="CP144">
            <v>-3555382.81</v>
          </cell>
          <cell r="CQ144">
            <v>0</v>
          </cell>
          <cell r="CR144">
            <v>-3555382.81</v>
          </cell>
          <cell r="CS144" t="str">
            <v>213052</v>
          </cell>
          <cell r="CV144" t="str">
            <v/>
          </cell>
          <cell r="CW144" t="str">
            <v/>
          </cell>
          <cell r="CX144">
            <v>213050</v>
          </cell>
          <cell r="CY144" t="str">
            <v>Issue</v>
          </cell>
          <cell r="CZ144" t="str">
            <v/>
          </cell>
        </row>
        <row r="145">
          <cell r="A145">
            <v>213053</v>
          </cell>
          <cell r="B145" t="str">
            <v>Doubtful Accts - Remotes</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2.0372679238045421E-12</v>
          </cell>
          <cell r="BV145">
            <v>0</v>
          </cell>
          <cell r="BW145">
            <v>2.0372679238045421E-12</v>
          </cell>
          <cell r="BX145">
            <v>0.01</v>
          </cell>
          <cell r="BY145">
            <v>0</v>
          </cell>
          <cell r="BZ145">
            <v>0.01</v>
          </cell>
          <cell r="CA145">
            <v>0</v>
          </cell>
          <cell r="CB145">
            <v>0</v>
          </cell>
          <cell r="CC145">
            <v>0</v>
          </cell>
          <cell r="CD145">
            <v>0.01</v>
          </cell>
          <cell r="CE145">
            <v>0</v>
          </cell>
          <cell r="CF145">
            <v>0.01</v>
          </cell>
          <cell r="CG145">
            <v>-19476.13</v>
          </cell>
          <cell r="CH145">
            <v>0</v>
          </cell>
          <cell r="CI145">
            <v>-19476.13</v>
          </cell>
          <cell r="CJ145">
            <v>-19476.12</v>
          </cell>
          <cell r="CK145">
            <v>0</v>
          </cell>
          <cell r="CL145">
            <v>-19476.12</v>
          </cell>
          <cell r="CM145">
            <v>0</v>
          </cell>
          <cell r="CN145">
            <v>0</v>
          </cell>
          <cell r="CO145">
            <v>0</v>
          </cell>
          <cell r="CP145">
            <v>-19476.12</v>
          </cell>
          <cell r="CQ145">
            <v>0</v>
          </cell>
          <cell r="CR145">
            <v>-19476.12</v>
          </cell>
          <cell r="CS145" t="str">
            <v>213053</v>
          </cell>
          <cell r="CT145" t="str">
            <v>213053</v>
          </cell>
          <cell r="CU145" t="str">
            <v>213053BU650</v>
          </cell>
          <cell r="CV145" t="str">
            <v/>
          </cell>
          <cell r="CW145" t="str">
            <v/>
          </cell>
          <cell r="CX145">
            <v>213050</v>
          </cell>
          <cell r="CY145" t="str">
            <v/>
          </cell>
          <cell r="CZ145" t="str">
            <v/>
          </cell>
        </row>
        <row r="146">
          <cell r="A146">
            <v>213054</v>
          </cell>
          <cell r="B146" t="str">
            <v>Doubtful Accts - Telecom</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-11795.36</v>
          </cell>
          <cell r="BY146">
            <v>0</v>
          </cell>
          <cell r="BZ146">
            <v>-11795.36</v>
          </cell>
          <cell r="CA146">
            <v>0</v>
          </cell>
          <cell r="CB146">
            <v>0</v>
          </cell>
          <cell r="CC146">
            <v>0</v>
          </cell>
          <cell r="CD146">
            <v>-11795.36</v>
          </cell>
          <cell r="CE146">
            <v>0</v>
          </cell>
          <cell r="CF146">
            <v>-11795.36</v>
          </cell>
          <cell r="CG146">
            <v>0</v>
          </cell>
          <cell r="CH146">
            <v>0</v>
          </cell>
          <cell r="CI146">
            <v>0</v>
          </cell>
          <cell r="CJ146">
            <v>-11795.36</v>
          </cell>
          <cell r="CK146">
            <v>0</v>
          </cell>
          <cell r="CL146">
            <v>-11795.36</v>
          </cell>
          <cell r="CM146">
            <v>0</v>
          </cell>
          <cell r="CN146">
            <v>0</v>
          </cell>
          <cell r="CO146">
            <v>0</v>
          </cell>
          <cell r="CP146">
            <v>-11795.36</v>
          </cell>
          <cell r="CQ146">
            <v>0</v>
          </cell>
          <cell r="CR146">
            <v>-11795.36</v>
          </cell>
          <cell r="CS146" t="str">
            <v>213054</v>
          </cell>
          <cell r="CT146" t="str">
            <v>213054</v>
          </cell>
          <cell r="CU146" t="str">
            <v>213054BU510</v>
          </cell>
          <cell r="CV146" t="str">
            <v/>
          </cell>
          <cell r="CW146" t="str">
            <v/>
          </cell>
          <cell r="CX146">
            <v>213050</v>
          </cell>
          <cell r="CY146" t="str">
            <v/>
          </cell>
          <cell r="CZ146" t="str">
            <v/>
          </cell>
        </row>
        <row r="147">
          <cell r="A147">
            <v>213050</v>
          </cell>
          <cell r="B147" t="str">
            <v>Doubtful Accts</v>
          </cell>
          <cell r="C147">
            <v>0</v>
          </cell>
          <cell r="D147">
            <v>0</v>
          </cell>
          <cell r="E147">
            <v>0</v>
          </cell>
          <cell r="F147">
            <v>0</v>
          </cell>
          <cell r="G147">
            <v>0</v>
          </cell>
          <cell r="H147">
            <v>0</v>
          </cell>
          <cell r="I147">
            <v>0</v>
          </cell>
          <cell r="J147">
            <v>0</v>
          </cell>
          <cell r="K147">
            <v>0</v>
          </cell>
          <cell r="L147">
            <v>0</v>
          </cell>
          <cell r="M147">
            <v>1744.06</v>
          </cell>
          <cell r="N147">
            <v>-1576313.179</v>
          </cell>
          <cell r="O147">
            <v>-1574569.1189999999</v>
          </cell>
          <cell r="P147">
            <v>63209.91</v>
          </cell>
          <cell r="Q147">
            <v>-19440379.18</v>
          </cell>
          <cell r="R147">
            <v>-19377169.27</v>
          </cell>
          <cell r="S147">
            <v>-5185573.32</v>
          </cell>
          <cell r="T147">
            <v>5185573.3190000001</v>
          </cell>
          <cell r="U147">
            <v>-9.9999969825148582E-4</v>
          </cell>
          <cell r="V147">
            <v>-5120619.3499999996</v>
          </cell>
          <cell r="W147">
            <v>-15831119.040000001</v>
          </cell>
          <cell r="X147">
            <v>-20951738.390000001</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-15831119.040000001</v>
          </cell>
          <cell r="AR147">
            <v>15831119.040000001</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-0.34</v>
          </cell>
          <cell r="BS147">
            <v>0</v>
          </cell>
          <cell r="BT147">
            <v>-0.34</v>
          </cell>
          <cell r="BU147">
            <v>-20951738.73</v>
          </cell>
          <cell r="BV147">
            <v>0</v>
          </cell>
          <cell r="BW147">
            <v>-20951738.73</v>
          </cell>
          <cell r="BX147">
            <v>-11750.68</v>
          </cell>
          <cell r="BY147">
            <v>0</v>
          </cell>
          <cell r="BZ147">
            <v>-11750.68</v>
          </cell>
          <cell r="CA147">
            <v>0</v>
          </cell>
          <cell r="CB147">
            <v>0</v>
          </cell>
          <cell r="CC147">
            <v>0</v>
          </cell>
          <cell r="CD147">
            <v>-11750.68</v>
          </cell>
          <cell r="CE147">
            <v>0</v>
          </cell>
          <cell r="CF147">
            <v>-11750.68</v>
          </cell>
          <cell r="CG147">
            <v>-725323.84</v>
          </cell>
          <cell r="CH147">
            <v>0</v>
          </cell>
          <cell r="CI147">
            <v>-725323.84</v>
          </cell>
          <cell r="CJ147">
            <v>-21688813.25</v>
          </cell>
          <cell r="CK147">
            <v>0</v>
          </cell>
          <cell r="CL147">
            <v>-21688813.25</v>
          </cell>
          <cell r="CM147">
            <v>-935116.88</v>
          </cell>
          <cell r="CN147">
            <v>0</v>
          </cell>
          <cell r="CO147">
            <v>-935116.88</v>
          </cell>
          <cell r="CP147">
            <v>-22623930.129999999</v>
          </cell>
          <cell r="CQ147">
            <v>0</v>
          </cell>
          <cell r="CR147">
            <v>-22623930.129999999</v>
          </cell>
          <cell r="CS147" t="str">
            <v>Separate</v>
          </cell>
          <cell r="CT147" t="str">
            <v>213050G</v>
          </cell>
          <cell r="CU147" t="str">
            <v>213050GROUP</v>
          </cell>
          <cell r="CV147" t="str">
            <v/>
          </cell>
          <cell r="CW147" t="str">
            <v/>
          </cell>
          <cell r="CY147" t="str">
            <v/>
          </cell>
          <cell r="CZ147" t="str">
            <v/>
          </cell>
        </row>
        <row r="148">
          <cell r="A148">
            <v>213210</v>
          </cell>
          <cell r="B148" t="str">
            <v>Employee Reloc - Adv of Equity</v>
          </cell>
          <cell r="C148">
            <v>0</v>
          </cell>
          <cell r="D148">
            <v>0</v>
          </cell>
          <cell r="E148">
            <v>0</v>
          </cell>
          <cell r="F148">
            <v>0</v>
          </cell>
          <cell r="G148">
            <v>0</v>
          </cell>
          <cell r="H148">
            <v>0</v>
          </cell>
          <cell r="I148">
            <v>0</v>
          </cell>
          <cell r="J148">
            <v>0</v>
          </cell>
          <cell r="K148">
            <v>0</v>
          </cell>
          <cell r="M148">
            <v>0</v>
          </cell>
          <cell r="N148">
            <v>189236.761</v>
          </cell>
          <cell r="O148">
            <v>189236.761</v>
          </cell>
          <cell r="P148">
            <v>0</v>
          </cell>
          <cell r="Q148">
            <v>250848.73</v>
          </cell>
          <cell r="R148">
            <v>250848.73</v>
          </cell>
          <cell r="S148">
            <v>440085.49</v>
          </cell>
          <cell r="T148">
            <v>-440085.49099999998</v>
          </cell>
          <cell r="U148">
            <v>-9.9999998928979039E-4</v>
          </cell>
          <cell r="V148">
            <v>440085.49</v>
          </cell>
          <cell r="W148">
            <v>0</v>
          </cell>
          <cell r="X148">
            <v>440085.49</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440085.49</v>
          </cell>
          <cell r="BV148">
            <v>2.9103830456733704E-11</v>
          </cell>
          <cell r="BW148">
            <v>440085.49</v>
          </cell>
          <cell r="BX148">
            <v>0</v>
          </cell>
          <cell r="BY148">
            <v>0</v>
          </cell>
          <cell r="BZ148">
            <v>0</v>
          </cell>
          <cell r="CA148">
            <v>0</v>
          </cell>
          <cell r="CB148">
            <v>0</v>
          </cell>
          <cell r="CC148">
            <v>0</v>
          </cell>
          <cell r="CD148">
            <v>0</v>
          </cell>
          <cell r="CE148">
            <v>0</v>
          </cell>
          <cell r="CF148">
            <v>0</v>
          </cell>
          <cell r="CG148">
            <v>0</v>
          </cell>
          <cell r="CH148">
            <v>0</v>
          </cell>
          <cell r="CI148">
            <v>0</v>
          </cell>
          <cell r="CJ148">
            <v>440085.49</v>
          </cell>
          <cell r="CK148">
            <v>2.9103830456733704E-11</v>
          </cell>
          <cell r="CL148">
            <v>440085.49</v>
          </cell>
          <cell r="CM148">
            <v>0</v>
          </cell>
          <cell r="CN148">
            <v>0</v>
          </cell>
          <cell r="CO148">
            <v>0</v>
          </cell>
          <cell r="CP148">
            <v>440085.49</v>
          </cell>
          <cell r="CQ148">
            <v>2.9103830456733704E-11</v>
          </cell>
          <cell r="CR148">
            <v>440085.49</v>
          </cell>
          <cell r="CS148" t="str">
            <v>213210</v>
          </cell>
          <cell r="CT148" t="str">
            <v>213210</v>
          </cell>
          <cell r="CU148" t="str">
            <v>213210AllBU</v>
          </cell>
          <cell r="CV148" t="str">
            <v/>
          </cell>
          <cell r="CW148" t="str">
            <v/>
          </cell>
          <cell r="CY148" t="str">
            <v/>
          </cell>
          <cell r="CZ148" t="str">
            <v/>
          </cell>
        </row>
        <row r="149">
          <cell r="A149">
            <v>213300</v>
          </cell>
          <cell r="B149" t="str">
            <v>Accounts Receivable - Emp</v>
          </cell>
          <cell r="C149">
            <v>0</v>
          </cell>
          <cell r="D149">
            <v>0</v>
          </cell>
          <cell r="E149">
            <v>0</v>
          </cell>
          <cell r="F149">
            <v>0</v>
          </cell>
          <cell r="G149">
            <v>0</v>
          </cell>
          <cell r="H149">
            <v>0</v>
          </cell>
          <cell r="I149">
            <v>0</v>
          </cell>
          <cell r="J149">
            <v>0</v>
          </cell>
          <cell r="K149">
            <v>0</v>
          </cell>
          <cell r="M149">
            <v>0</v>
          </cell>
          <cell r="N149">
            <v>1603988.639</v>
          </cell>
          <cell r="O149">
            <v>1603988.639</v>
          </cell>
          <cell r="P149">
            <v>0</v>
          </cell>
          <cell r="Q149">
            <v>1069325.92</v>
          </cell>
          <cell r="R149">
            <v>1069325.92</v>
          </cell>
          <cell r="S149">
            <v>2673314.39</v>
          </cell>
          <cell r="T149">
            <v>-2673314.3990000002</v>
          </cell>
          <cell r="U149">
            <v>-9.0000000782310963E-3</v>
          </cell>
          <cell r="V149">
            <v>2673314.39</v>
          </cell>
          <cell r="W149">
            <v>0.15999999968335032</v>
          </cell>
          <cell r="X149">
            <v>2673314.5499999998</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0.16</v>
          </cell>
          <cell r="AR149">
            <v>-0.16</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1456.78</v>
          </cell>
          <cell r="BS149">
            <v>0</v>
          </cell>
          <cell r="BT149">
            <v>1456.78</v>
          </cell>
          <cell r="BU149">
            <v>2674771.33</v>
          </cell>
          <cell r="BV149">
            <v>-2.3283064365386963E-10</v>
          </cell>
          <cell r="BW149">
            <v>2674771.33</v>
          </cell>
          <cell r="BX149">
            <v>18756.310000000001</v>
          </cell>
          <cell r="BY149">
            <v>0</v>
          </cell>
          <cell r="BZ149">
            <v>18756.310000000001</v>
          </cell>
          <cell r="CA149">
            <v>0</v>
          </cell>
          <cell r="CB149">
            <v>0</v>
          </cell>
          <cell r="CC149">
            <v>0</v>
          </cell>
          <cell r="CD149">
            <v>18756.310000000001</v>
          </cell>
          <cell r="CE149">
            <v>0</v>
          </cell>
          <cell r="CF149">
            <v>18756.310000000001</v>
          </cell>
          <cell r="CG149">
            <v>22688.26</v>
          </cell>
          <cell r="CH149">
            <v>0</v>
          </cell>
          <cell r="CI149">
            <v>22688.26</v>
          </cell>
          <cell r="CJ149">
            <v>2716215.9</v>
          </cell>
          <cell r="CK149">
            <v>-2.3283064365386963E-10</v>
          </cell>
          <cell r="CL149">
            <v>2716215.9</v>
          </cell>
          <cell r="CM149">
            <v>0</v>
          </cell>
          <cell r="CN149">
            <v>0</v>
          </cell>
          <cell r="CO149">
            <v>0</v>
          </cell>
          <cell r="CP149">
            <v>2716215.9</v>
          </cell>
          <cell r="CQ149">
            <v>-2.3283064365386963E-10</v>
          </cell>
          <cell r="CR149">
            <v>2716215.9</v>
          </cell>
          <cell r="CS149" t="str">
            <v>213300</v>
          </cell>
          <cell r="CT149" t="str">
            <v>213300</v>
          </cell>
          <cell r="CU149" t="str">
            <v>213300BU100</v>
          </cell>
          <cell r="CV149" t="str">
            <v/>
          </cell>
          <cell r="CW149" t="str">
            <v/>
          </cell>
          <cell r="CY149" t="str">
            <v/>
          </cell>
          <cell r="CZ149" t="str">
            <v/>
          </cell>
        </row>
        <row r="150">
          <cell r="A150">
            <v>213420</v>
          </cell>
          <cell r="B150" t="str">
            <v>Hydro Pension Advance</v>
          </cell>
          <cell r="C150">
            <v>0</v>
          </cell>
          <cell r="D150">
            <v>0</v>
          </cell>
          <cell r="E150">
            <v>0</v>
          </cell>
          <cell r="F150">
            <v>0</v>
          </cell>
          <cell r="G150">
            <v>0</v>
          </cell>
          <cell r="H150">
            <v>0</v>
          </cell>
          <cell r="I150">
            <v>0</v>
          </cell>
          <cell r="J150">
            <v>0</v>
          </cell>
          <cell r="K150">
            <v>0</v>
          </cell>
          <cell r="M150">
            <v>0</v>
          </cell>
          <cell r="N150">
            <v>3465.8240000000001</v>
          </cell>
          <cell r="O150">
            <v>3465.8240000000001</v>
          </cell>
          <cell r="P150">
            <v>0</v>
          </cell>
          <cell r="Q150">
            <v>4594.2299999999996</v>
          </cell>
          <cell r="R150">
            <v>4594.2299999999996</v>
          </cell>
          <cell r="S150">
            <v>8060.06</v>
          </cell>
          <cell r="T150">
            <v>-8060.0540000000001</v>
          </cell>
          <cell r="U150">
            <v>6.0000000003128662E-3</v>
          </cell>
          <cell r="V150">
            <v>8060.06</v>
          </cell>
          <cell r="W150">
            <v>0</v>
          </cell>
          <cell r="X150">
            <v>8060.0599999999995</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8060.0599999999995</v>
          </cell>
          <cell r="BV150">
            <v>9.0949470177292824E-13</v>
          </cell>
          <cell r="BW150">
            <v>8060.0599999999995</v>
          </cell>
          <cell r="BX150">
            <v>1426.42</v>
          </cell>
          <cell r="BY150">
            <v>0</v>
          </cell>
          <cell r="BZ150">
            <v>1426.42</v>
          </cell>
          <cell r="CA150">
            <v>0</v>
          </cell>
          <cell r="CB150">
            <v>0</v>
          </cell>
          <cell r="CC150">
            <v>0</v>
          </cell>
          <cell r="CD150">
            <v>1426.42</v>
          </cell>
          <cell r="CE150">
            <v>0</v>
          </cell>
          <cell r="CF150">
            <v>1426.42</v>
          </cell>
          <cell r="CG150">
            <v>0</v>
          </cell>
          <cell r="CH150">
            <v>0</v>
          </cell>
          <cell r="CI150">
            <v>0</v>
          </cell>
          <cell r="CJ150">
            <v>9486.48</v>
          </cell>
          <cell r="CK150">
            <v>9.0949470177292824E-13</v>
          </cell>
          <cell r="CL150">
            <v>9486.48</v>
          </cell>
          <cell r="CM150">
            <v>0</v>
          </cell>
          <cell r="CN150">
            <v>0</v>
          </cell>
          <cell r="CO150">
            <v>0</v>
          </cell>
          <cell r="CP150">
            <v>9486.48</v>
          </cell>
          <cell r="CQ150">
            <v>9.0949470177292824E-13</v>
          </cell>
          <cell r="CR150">
            <v>9486.48</v>
          </cell>
          <cell r="CS150" t="str">
            <v>213420</v>
          </cell>
          <cell r="CT150" t="str">
            <v>213420</v>
          </cell>
          <cell r="CU150" t="str">
            <v>213420BU300</v>
          </cell>
          <cell r="CV150" t="str">
            <v/>
          </cell>
          <cell r="CW150" t="str">
            <v/>
          </cell>
          <cell r="CY150" t="str">
            <v/>
          </cell>
          <cell r="CZ150" t="str">
            <v/>
          </cell>
        </row>
        <row r="151">
          <cell r="A151">
            <v>213430</v>
          </cell>
          <cell r="B151" t="str">
            <v>Empl Receivable-Inergi  Stat</v>
          </cell>
          <cell r="C151">
            <v>0</v>
          </cell>
          <cell r="D151">
            <v>0</v>
          </cell>
          <cell r="E151">
            <v>0</v>
          </cell>
          <cell r="F151">
            <v>0</v>
          </cell>
          <cell r="G151">
            <v>0</v>
          </cell>
          <cell r="H151">
            <v>0</v>
          </cell>
          <cell r="I151">
            <v>0</v>
          </cell>
          <cell r="J151">
            <v>0</v>
          </cell>
          <cell r="K151">
            <v>0</v>
          </cell>
          <cell r="M151">
            <v>0</v>
          </cell>
          <cell r="N151">
            <v>-4.0000000000000001E-3</v>
          </cell>
          <cell r="O151">
            <v>-4.0000000000000001E-3</v>
          </cell>
          <cell r="P151">
            <v>0</v>
          </cell>
          <cell r="Q151">
            <v>0</v>
          </cell>
          <cell r="R151">
            <v>0</v>
          </cell>
          <cell r="S151">
            <v>0.11</v>
          </cell>
          <cell r="T151">
            <v>4.0000000000000001E-3</v>
          </cell>
          <cell r="U151">
            <v>0.114</v>
          </cell>
          <cell r="V151">
            <v>0.11</v>
          </cell>
          <cell r="W151">
            <v>0</v>
          </cell>
          <cell r="X151">
            <v>0.11</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0.11</v>
          </cell>
          <cell r="BV151">
            <v>0</v>
          </cell>
          <cell r="BW151">
            <v>0.11</v>
          </cell>
          <cell r="BX151">
            <v>0</v>
          </cell>
          <cell r="BY151">
            <v>0</v>
          </cell>
          <cell r="BZ151">
            <v>0</v>
          </cell>
          <cell r="CA151">
            <v>0</v>
          </cell>
          <cell r="CB151">
            <v>0</v>
          </cell>
          <cell r="CC151">
            <v>0</v>
          </cell>
          <cell r="CD151">
            <v>0</v>
          </cell>
          <cell r="CE151">
            <v>0</v>
          </cell>
          <cell r="CF151">
            <v>0</v>
          </cell>
          <cell r="CG151">
            <v>0</v>
          </cell>
          <cell r="CH151">
            <v>0</v>
          </cell>
          <cell r="CI151">
            <v>0</v>
          </cell>
          <cell r="CJ151">
            <v>0.11</v>
          </cell>
          <cell r="CK151">
            <v>0</v>
          </cell>
          <cell r="CL151">
            <v>0.11</v>
          </cell>
          <cell r="CM151">
            <v>0</v>
          </cell>
          <cell r="CN151">
            <v>0</v>
          </cell>
          <cell r="CO151">
            <v>0</v>
          </cell>
          <cell r="CP151">
            <v>0.11</v>
          </cell>
          <cell r="CQ151">
            <v>0</v>
          </cell>
          <cell r="CR151">
            <v>0.11</v>
          </cell>
          <cell r="CT151" t="str">
            <v>213430</v>
          </cell>
          <cell r="CV151" t="str">
            <v>Yes</v>
          </cell>
          <cell r="CW151" t="str">
            <v>Delete?</v>
          </cell>
          <cell r="CY151" t="str">
            <v/>
          </cell>
          <cell r="CZ151" t="str">
            <v>Add</v>
          </cell>
        </row>
        <row r="152">
          <cell r="A152">
            <v>213440</v>
          </cell>
          <cell r="B152" t="str">
            <v>EMPLOYEE GYM CLUB SUBSCRIPTION</v>
          </cell>
          <cell r="C152">
            <v>0</v>
          </cell>
          <cell r="D152">
            <v>0</v>
          </cell>
          <cell r="E152">
            <v>0</v>
          </cell>
          <cell r="F152">
            <v>0</v>
          </cell>
          <cell r="G152">
            <v>0</v>
          </cell>
          <cell r="H152">
            <v>0</v>
          </cell>
          <cell r="I152">
            <v>0</v>
          </cell>
          <cell r="J152">
            <v>0</v>
          </cell>
          <cell r="K152">
            <v>0</v>
          </cell>
          <cell r="M152">
            <v>0</v>
          </cell>
          <cell r="N152">
            <v>17914.449000000001</v>
          </cell>
          <cell r="O152">
            <v>17914.449000000001</v>
          </cell>
          <cell r="P152">
            <v>0</v>
          </cell>
          <cell r="Q152">
            <v>23747.06</v>
          </cell>
          <cell r="R152">
            <v>23747.06</v>
          </cell>
          <cell r="S152">
            <v>41661.5</v>
          </cell>
          <cell r="T152">
            <v>-41661.508999999998</v>
          </cell>
          <cell r="U152">
            <v>-8.9999999981955625E-3</v>
          </cell>
          <cell r="V152">
            <v>41661.5</v>
          </cell>
          <cell r="W152">
            <v>0</v>
          </cell>
          <cell r="X152">
            <v>41661.5</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-2872</v>
          </cell>
          <cell r="BS152">
            <v>0</v>
          </cell>
          <cell r="BT152">
            <v>-2872</v>
          </cell>
          <cell r="BU152">
            <v>38789.5</v>
          </cell>
          <cell r="BV152">
            <v>3.637978807091713E-12</v>
          </cell>
          <cell r="BW152">
            <v>38789.5</v>
          </cell>
          <cell r="BX152">
            <v>-6060</v>
          </cell>
          <cell r="BY152">
            <v>0</v>
          </cell>
          <cell r="BZ152">
            <v>-6060</v>
          </cell>
          <cell r="CA152">
            <v>0</v>
          </cell>
          <cell r="CB152">
            <v>0</v>
          </cell>
          <cell r="CC152">
            <v>0</v>
          </cell>
          <cell r="CD152">
            <v>-6060</v>
          </cell>
          <cell r="CE152">
            <v>0</v>
          </cell>
          <cell r="CF152">
            <v>-6060</v>
          </cell>
          <cell r="CG152">
            <v>-558</v>
          </cell>
          <cell r="CH152">
            <v>0</v>
          </cell>
          <cell r="CI152">
            <v>-558</v>
          </cell>
          <cell r="CJ152">
            <v>32171.5</v>
          </cell>
          <cell r="CK152">
            <v>3.637978807091713E-12</v>
          </cell>
          <cell r="CL152">
            <v>32171.5</v>
          </cell>
          <cell r="CM152">
            <v>0</v>
          </cell>
          <cell r="CN152">
            <v>0</v>
          </cell>
          <cell r="CO152">
            <v>0</v>
          </cell>
          <cell r="CP152">
            <v>32171.5</v>
          </cell>
          <cell r="CQ152">
            <v>3.637978807091713E-12</v>
          </cell>
          <cell r="CR152">
            <v>32171.5</v>
          </cell>
          <cell r="CS152" t="str">
            <v>213440</v>
          </cell>
          <cell r="CT152" t="str">
            <v>213440</v>
          </cell>
          <cell r="CU152" t="str">
            <v>213440AllBU</v>
          </cell>
          <cell r="CV152" t="str">
            <v/>
          </cell>
          <cell r="CW152" t="str">
            <v/>
          </cell>
          <cell r="CY152" t="str">
            <v/>
          </cell>
          <cell r="CZ152" t="str">
            <v/>
          </cell>
        </row>
        <row r="153">
          <cell r="A153">
            <v>213500</v>
          </cell>
          <cell r="B153" t="str">
            <v>Accrued Interest Receivable</v>
          </cell>
          <cell r="C153">
            <v>0</v>
          </cell>
          <cell r="D153">
            <v>0</v>
          </cell>
          <cell r="E153">
            <v>0</v>
          </cell>
          <cell r="F153">
            <v>0</v>
          </cell>
          <cell r="G153">
            <v>0</v>
          </cell>
          <cell r="H153">
            <v>0</v>
          </cell>
          <cell r="I153">
            <v>0</v>
          </cell>
          <cell r="J153">
            <v>0</v>
          </cell>
          <cell r="K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-95370986.400000006</v>
          </cell>
          <cell r="BP153">
            <v>0</v>
          </cell>
          <cell r="BQ153">
            <v>-95370986.400000006</v>
          </cell>
          <cell r="BR153">
            <v>95370986.400000006</v>
          </cell>
          <cell r="BS153">
            <v>0</v>
          </cell>
          <cell r="BT153">
            <v>95370986.400000006</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213500</v>
          </cell>
          <cell r="CT153" t="str">
            <v>213500</v>
          </cell>
          <cell r="CU153" t="str">
            <v>213500AllBU</v>
          </cell>
          <cell r="CV153" t="str">
            <v/>
          </cell>
          <cell r="CW153" t="str">
            <v>Delete?</v>
          </cell>
          <cell r="CY153" t="str">
            <v/>
          </cell>
          <cell r="CZ153" t="str">
            <v/>
          </cell>
        </row>
        <row r="154">
          <cell r="A154">
            <v>213700</v>
          </cell>
          <cell r="B154" t="str">
            <v>Misc AR - Meter Exit Program</v>
          </cell>
          <cell r="C154">
            <v>0</v>
          </cell>
          <cell r="D154">
            <v>0</v>
          </cell>
          <cell r="E154">
            <v>0</v>
          </cell>
          <cell r="F154">
            <v>0</v>
          </cell>
          <cell r="G154">
            <v>0</v>
          </cell>
          <cell r="H154">
            <v>0</v>
          </cell>
          <cell r="I154">
            <v>0</v>
          </cell>
          <cell r="J154">
            <v>0</v>
          </cell>
          <cell r="K154">
            <v>0</v>
          </cell>
          <cell r="M154">
            <v>106068.11</v>
          </cell>
          <cell r="N154">
            <v>0</v>
          </cell>
          <cell r="O154">
            <v>106068.11</v>
          </cell>
          <cell r="P154">
            <v>0</v>
          </cell>
          <cell r="Q154">
            <v>0</v>
          </cell>
          <cell r="R154">
            <v>0</v>
          </cell>
          <cell r="S154">
            <v>0</v>
          </cell>
          <cell r="T154">
            <v>0</v>
          </cell>
          <cell r="U154">
            <v>0</v>
          </cell>
          <cell r="V154">
            <v>106068.11</v>
          </cell>
          <cell r="W154">
            <v>0</v>
          </cell>
          <cell r="X154">
            <v>106068.11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106068.11</v>
          </cell>
          <cell r="BV154">
            <v>0</v>
          </cell>
          <cell r="BW154">
            <v>106068.11</v>
          </cell>
          <cell r="BX154">
            <v>0</v>
          </cell>
          <cell r="BY154">
            <v>0</v>
          </cell>
          <cell r="BZ154">
            <v>0</v>
          </cell>
          <cell r="CA154">
            <v>0</v>
          </cell>
          <cell r="CB154">
            <v>0</v>
          </cell>
          <cell r="CC154">
            <v>0</v>
          </cell>
          <cell r="CD154">
            <v>0</v>
          </cell>
          <cell r="CE154">
            <v>0</v>
          </cell>
          <cell r="CF154">
            <v>0</v>
          </cell>
          <cell r="CG154">
            <v>0</v>
          </cell>
          <cell r="CH154">
            <v>0</v>
          </cell>
          <cell r="CI154">
            <v>0</v>
          </cell>
          <cell r="CJ154">
            <v>106068.11</v>
          </cell>
          <cell r="CK154">
            <v>0</v>
          </cell>
          <cell r="CL154">
            <v>106068.11</v>
          </cell>
          <cell r="CM154">
            <v>0</v>
          </cell>
          <cell r="CN154">
            <v>0</v>
          </cell>
          <cell r="CO154">
            <v>0</v>
          </cell>
          <cell r="CP154">
            <v>106068.11</v>
          </cell>
          <cell r="CQ154">
            <v>0</v>
          </cell>
          <cell r="CR154">
            <v>106068.11</v>
          </cell>
          <cell r="CS154" t="str">
            <v>213700</v>
          </cell>
          <cell r="CT154" t="str">
            <v>213700</v>
          </cell>
          <cell r="CU154" t="str">
            <v>213700AllBU</v>
          </cell>
          <cell r="CV154" t="str">
            <v/>
          </cell>
          <cell r="CW154" t="str">
            <v/>
          </cell>
          <cell r="CY154" t="str">
            <v/>
          </cell>
          <cell r="CZ154" t="str">
            <v/>
          </cell>
        </row>
        <row r="155">
          <cell r="A155">
            <v>213980</v>
          </cell>
          <cell r="B155" t="str">
            <v>Accounts Receivable - Other</v>
          </cell>
          <cell r="C155">
            <v>0</v>
          </cell>
          <cell r="D155">
            <v>0</v>
          </cell>
          <cell r="E155">
            <v>0</v>
          </cell>
          <cell r="F155">
            <v>0</v>
          </cell>
          <cell r="G155">
            <v>0</v>
          </cell>
          <cell r="H155">
            <v>0</v>
          </cell>
          <cell r="I155">
            <v>0</v>
          </cell>
          <cell r="J155">
            <v>0</v>
          </cell>
          <cell r="K155">
            <v>0</v>
          </cell>
          <cell r="M155">
            <v>75479.95</v>
          </cell>
          <cell r="N155">
            <v>0</v>
          </cell>
          <cell r="O155">
            <v>75479.95</v>
          </cell>
          <cell r="P155">
            <v>50319.96</v>
          </cell>
          <cell r="Q155">
            <v>0</v>
          </cell>
          <cell r="R155">
            <v>50319.96</v>
          </cell>
          <cell r="S155">
            <v>0</v>
          </cell>
          <cell r="T155">
            <v>0</v>
          </cell>
          <cell r="U155">
            <v>0</v>
          </cell>
          <cell r="V155">
            <v>125799.91</v>
          </cell>
          <cell r="W155">
            <v>0</v>
          </cell>
          <cell r="X155">
            <v>125799.91</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-125799.91</v>
          </cell>
          <cell r="BP155">
            <v>0</v>
          </cell>
          <cell r="BQ155">
            <v>-125799.91</v>
          </cell>
          <cell r="BR155">
            <v>125799.91</v>
          </cell>
          <cell r="BS155">
            <v>0</v>
          </cell>
          <cell r="BT155">
            <v>125799.91</v>
          </cell>
          <cell r="BU155">
            <v>125799.91</v>
          </cell>
          <cell r="BV155">
            <v>0</v>
          </cell>
          <cell r="BW155">
            <v>125799.91</v>
          </cell>
          <cell r="BX155">
            <v>0</v>
          </cell>
          <cell r="BY155">
            <v>0</v>
          </cell>
          <cell r="BZ155">
            <v>0</v>
          </cell>
          <cell r="CA155">
            <v>0</v>
          </cell>
          <cell r="CB155">
            <v>0</v>
          </cell>
          <cell r="CC155">
            <v>0</v>
          </cell>
          <cell r="CD155">
            <v>0</v>
          </cell>
          <cell r="CE155">
            <v>0</v>
          </cell>
          <cell r="CF155">
            <v>0</v>
          </cell>
          <cell r="CG155">
            <v>0</v>
          </cell>
          <cell r="CH155">
            <v>0</v>
          </cell>
          <cell r="CI155">
            <v>0</v>
          </cell>
          <cell r="CJ155">
            <v>125799.91</v>
          </cell>
          <cell r="CK155">
            <v>0</v>
          </cell>
          <cell r="CL155">
            <v>125799.91</v>
          </cell>
          <cell r="CM155">
            <v>0</v>
          </cell>
          <cell r="CN155">
            <v>0</v>
          </cell>
          <cell r="CO155">
            <v>0</v>
          </cell>
          <cell r="CP155">
            <v>125799.91</v>
          </cell>
          <cell r="CQ155">
            <v>0</v>
          </cell>
          <cell r="CR155">
            <v>125799.91</v>
          </cell>
          <cell r="CS155" t="str">
            <v>213980</v>
          </cell>
          <cell r="CT155" t="str">
            <v>213980</v>
          </cell>
          <cell r="CU155" t="str">
            <v>213980AllBU</v>
          </cell>
          <cell r="CV155" t="str">
            <v/>
          </cell>
          <cell r="CW155" t="str">
            <v/>
          </cell>
          <cell r="CY155" t="str">
            <v/>
          </cell>
          <cell r="CZ155" t="str">
            <v/>
          </cell>
        </row>
        <row r="156">
          <cell r="A156">
            <v>214310</v>
          </cell>
          <cell r="B156" t="str">
            <v>REBILL SUSP -OHEU RELEASES</v>
          </cell>
          <cell r="C156">
            <v>0</v>
          </cell>
          <cell r="D156">
            <v>0</v>
          </cell>
          <cell r="E156">
            <v>0</v>
          </cell>
          <cell r="F156">
            <v>0</v>
          </cell>
          <cell r="G156">
            <v>0</v>
          </cell>
          <cell r="H156">
            <v>0</v>
          </cell>
          <cell r="I156">
            <v>0</v>
          </cell>
          <cell r="J156">
            <v>0</v>
          </cell>
          <cell r="K156">
            <v>0</v>
          </cell>
          <cell r="M156">
            <v>0</v>
          </cell>
          <cell r="N156">
            <v>2E-3</v>
          </cell>
          <cell r="O156">
            <v>2E-3</v>
          </cell>
          <cell r="P156">
            <v>0</v>
          </cell>
          <cell r="Q156">
            <v>0</v>
          </cell>
          <cell r="R156">
            <v>0</v>
          </cell>
          <cell r="S156">
            <v>0.03</v>
          </cell>
          <cell r="T156">
            <v>-2E-3</v>
          </cell>
          <cell r="U156">
            <v>2.7999999999999997E-2</v>
          </cell>
          <cell r="V156">
            <v>0.03</v>
          </cell>
          <cell r="W156">
            <v>0</v>
          </cell>
          <cell r="X156">
            <v>0.03</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0.03</v>
          </cell>
          <cell r="BV156">
            <v>0</v>
          </cell>
          <cell r="BW156">
            <v>0.03</v>
          </cell>
          <cell r="BX156">
            <v>0</v>
          </cell>
          <cell r="BY156">
            <v>0</v>
          </cell>
          <cell r="BZ156">
            <v>0</v>
          </cell>
          <cell r="CA156">
            <v>0</v>
          </cell>
          <cell r="CB156">
            <v>0</v>
          </cell>
          <cell r="CC156">
            <v>0</v>
          </cell>
          <cell r="CD156">
            <v>0</v>
          </cell>
          <cell r="CE156">
            <v>0</v>
          </cell>
          <cell r="CF156">
            <v>0</v>
          </cell>
          <cell r="CG156">
            <v>0</v>
          </cell>
          <cell r="CH156">
            <v>0</v>
          </cell>
          <cell r="CI156">
            <v>0</v>
          </cell>
          <cell r="CJ156">
            <v>0.03</v>
          </cell>
          <cell r="CK156">
            <v>0</v>
          </cell>
          <cell r="CL156">
            <v>0.03</v>
          </cell>
          <cell r="CM156">
            <v>0</v>
          </cell>
          <cell r="CN156">
            <v>0</v>
          </cell>
          <cell r="CO156">
            <v>0</v>
          </cell>
          <cell r="CP156">
            <v>0.03</v>
          </cell>
          <cell r="CQ156">
            <v>0</v>
          </cell>
          <cell r="CR156">
            <v>0.03</v>
          </cell>
          <cell r="CT156" t="str">
            <v>214310</v>
          </cell>
          <cell r="CV156" t="str">
            <v>Yes</v>
          </cell>
          <cell r="CW156" t="str">
            <v>Delete?</v>
          </cell>
          <cell r="CY156" t="str">
            <v/>
          </cell>
          <cell r="CZ156" t="str">
            <v>Add</v>
          </cell>
        </row>
        <row r="157">
          <cell r="A157">
            <v>214980</v>
          </cell>
          <cell r="B157" t="str">
            <v>Rebilling Suspense - Corp Alln</v>
          </cell>
          <cell r="C157">
            <v>0</v>
          </cell>
          <cell r="D157">
            <v>0</v>
          </cell>
          <cell r="E157">
            <v>0</v>
          </cell>
          <cell r="F157">
            <v>0</v>
          </cell>
          <cell r="G157">
            <v>0</v>
          </cell>
          <cell r="H157">
            <v>0</v>
          </cell>
          <cell r="I157">
            <v>0</v>
          </cell>
          <cell r="J157">
            <v>0</v>
          </cell>
          <cell r="K157">
            <v>0</v>
          </cell>
          <cell r="M157">
            <v>-12146.54</v>
          </cell>
          <cell r="N157">
            <v>89619.334000000003</v>
          </cell>
          <cell r="O157">
            <v>77472.793999999994</v>
          </cell>
          <cell r="P157">
            <v>-7035.22</v>
          </cell>
          <cell r="Q157">
            <v>-2805378.29</v>
          </cell>
          <cell r="R157">
            <v>-2812413.51</v>
          </cell>
          <cell r="S157">
            <v>190679.44</v>
          </cell>
          <cell r="T157">
            <v>-190679.43400000001</v>
          </cell>
          <cell r="U157">
            <v>5.9999999939464033E-3</v>
          </cell>
          <cell r="V157">
            <v>171497.68</v>
          </cell>
          <cell r="W157">
            <v>-2906438.39</v>
          </cell>
          <cell r="X157">
            <v>-2734940.71</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-2906438.39</v>
          </cell>
          <cell r="AR157">
            <v>2906438.39</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-2734940.71</v>
          </cell>
          <cell r="BV157">
            <v>0</v>
          </cell>
          <cell r="BW157">
            <v>-2734940.71</v>
          </cell>
          <cell r="BX157">
            <v>26743.79</v>
          </cell>
          <cell r="BY157">
            <v>0</v>
          </cell>
          <cell r="BZ157">
            <v>26743.79</v>
          </cell>
          <cell r="CA157">
            <v>0</v>
          </cell>
          <cell r="CB157">
            <v>0</v>
          </cell>
          <cell r="CC157">
            <v>0</v>
          </cell>
          <cell r="CD157">
            <v>26743.79</v>
          </cell>
          <cell r="CE157">
            <v>0</v>
          </cell>
          <cell r="CF157">
            <v>26743.79</v>
          </cell>
          <cell r="CG157">
            <v>0</v>
          </cell>
          <cell r="CH157">
            <v>0</v>
          </cell>
          <cell r="CI157">
            <v>0</v>
          </cell>
          <cell r="CJ157">
            <v>-2708196.92</v>
          </cell>
          <cell r="CK157">
            <v>0</v>
          </cell>
          <cell r="CL157">
            <v>-2708196.92</v>
          </cell>
          <cell r="CM157">
            <v>0</v>
          </cell>
          <cell r="CN157">
            <v>0</v>
          </cell>
          <cell r="CO157">
            <v>0</v>
          </cell>
          <cell r="CP157">
            <v>-2708196.92</v>
          </cell>
          <cell r="CQ157">
            <v>0</v>
          </cell>
          <cell r="CR157">
            <v>-2708196.92</v>
          </cell>
          <cell r="CS157" t="str">
            <v>214980</v>
          </cell>
          <cell r="CT157" t="str">
            <v>214980</v>
          </cell>
          <cell r="CU157" t="str">
            <v>214980AllBU</v>
          </cell>
          <cell r="CV157" t="str">
            <v/>
          </cell>
          <cell r="CW157" t="str">
            <v/>
          </cell>
          <cell r="CY157" t="str">
            <v/>
          </cell>
          <cell r="CZ157" t="str">
            <v/>
          </cell>
        </row>
        <row r="158">
          <cell r="A158">
            <v>214990</v>
          </cell>
          <cell r="B158" t="str">
            <v>Retailer Billing -AR Clearing</v>
          </cell>
          <cell r="C158">
            <v>0</v>
          </cell>
          <cell r="D158">
            <v>0</v>
          </cell>
          <cell r="E158">
            <v>0</v>
          </cell>
          <cell r="F158">
            <v>0</v>
          </cell>
          <cell r="G158">
            <v>0</v>
          </cell>
          <cell r="H158">
            <v>0</v>
          </cell>
          <cell r="I158">
            <v>0</v>
          </cell>
          <cell r="J158">
            <v>0</v>
          </cell>
          <cell r="K158">
            <v>0</v>
          </cell>
          <cell r="M158">
            <v>0</v>
          </cell>
          <cell r="N158">
            <v>0</v>
          </cell>
          <cell r="O158">
            <v>0</v>
          </cell>
          <cell r="P158">
            <v>0</v>
          </cell>
          <cell r="Q158">
            <v>126997.27</v>
          </cell>
          <cell r="R158">
            <v>126997.27</v>
          </cell>
          <cell r="S158">
            <v>0</v>
          </cell>
          <cell r="T158">
            <v>0</v>
          </cell>
          <cell r="U158">
            <v>0</v>
          </cell>
          <cell r="V158">
            <v>0</v>
          </cell>
          <cell r="W158">
            <v>126997.27</v>
          </cell>
          <cell r="X158">
            <v>126997.27</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126997.27</v>
          </cell>
          <cell r="AR158">
            <v>-126997.27</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126997.27</v>
          </cell>
          <cell r="BV158">
            <v>0</v>
          </cell>
          <cell r="BW158">
            <v>126997.27</v>
          </cell>
          <cell r="BX158">
            <v>0</v>
          </cell>
          <cell r="BY158">
            <v>0</v>
          </cell>
          <cell r="BZ158">
            <v>0</v>
          </cell>
          <cell r="CA158">
            <v>0</v>
          </cell>
          <cell r="CB158">
            <v>0</v>
          </cell>
          <cell r="CC158">
            <v>0</v>
          </cell>
          <cell r="CD158">
            <v>0</v>
          </cell>
          <cell r="CE158">
            <v>0</v>
          </cell>
          <cell r="CF158">
            <v>0</v>
          </cell>
          <cell r="CG158">
            <v>0</v>
          </cell>
          <cell r="CH158">
            <v>0</v>
          </cell>
          <cell r="CI158">
            <v>0</v>
          </cell>
          <cell r="CJ158">
            <v>126997.27</v>
          </cell>
          <cell r="CK158">
            <v>0</v>
          </cell>
          <cell r="CL158">
            <v>126997.27</v>
          </cell>
          <cell r="CM158">
            <v>0</v>
          </cell>
          <cell r="CN158">
            <v>0</v>
          </cell>
          <cell r="CO158">
            <v>0</v>
          </cell>
          <cell r="CP158">
            <v>126997.27</v>
          </cell>
          <cell r="CQ158">
            <v>0</v>
          </cell>
          <cell r="CR158">
            <v>126997.27</v>
          </cell>
          <cell r="CS158" t="str">
            <v>214990</v>
          </cell>
          <cell r="CT158" t="str">
            <v>214990</v>
          </cell>
          <cell r="CU158" t="str">
            <v>214990BU620</v>
          </cell>
          <cell r="CV158" t="str">
            <v/>
          </cell>
          <cell r="CW158" t="str">
            <v/>
          </cell>
          <cell r="CY158" t="str">
            <v/>
          </cell>
          <cell r="CZ158" t="str">
            <v/>
          </cell>
        </row>
        <row r="159">
          <cell r="A159">
            <v>214992</v>
          </cell>
          <cell r="B159" t="str">
            <v>DCB-Contract/Spot Clearing</v>
          </cell>
          <cell r="C159">
            <v>0</v>
          </cell>
          <cell r="D159">
            <v>0</v>
          </cell>
          <cell r="E159">
            <v>0</v>
          </cell>
          <cell r="F159">
            <v>0</v>
          </cell>
          <cell r="G159">
            <v>0</v>
          </cell>
          <cell r="H159">
            <v>0</v>
          </cell>
          <cell r="I159">
            <v>0</v>
          </cell>
          <cell r="J159">
            <v>0</v>
          </cell>
          <cell r="K159">
            <v>0</v>
          </cell>
          <cell r="M159">
            <v>0</v>
          </cell>
          <cell r="N159">
            <v>0</v>
          </cell>
          <cell r="O159">
            <v>0</v>
          </cell>
          <cell r="P159">
            <v>0</v>
          </cell>
          <cell r="Q159">
            <v>0.01</v>
          </cell>
          <cell r="R159">
            <v>0.01</v>
          </cell>
          <cell r="S159">
            <v>0</v>
          </cell>
          <cell r="T159">
            <v>0</v>
          </cell>
          <cell r="U159">
            <v>0</v>
          </cell>
          <cell r="V159">
            <v>0</v>
          </cell>
          <cell r="W159">
            <v>0.01</v>
          </cell>
          <cell r="X159">
            <v>0.01</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0.01</v>
          </cell>
          <cell r="AR159">
            <v>-0.01</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0.01</v>
          </cell>
          <cell r="BV159">
            <v>0</v>
          </cell>
          <cell r="BW159">
            <v>0.01</v>
          </cell>
          <cell r="BX159">
            <v>0</v>
          </cell>
          <cell r="BY159">
            <v>0</v>
          </cell>
          <cell r="BZ159">
            <v>0</v>
          </cell>
          <cell r="CA159">
            <v>0</v>
          </cell>
          <cell r="CB159">
            <v>0</v>
          </cell>
          <cell r="CC159">
            <v>0</v>
          </cell>
          <cell r="CD159">
            <v>0</v>
          </cell>
          <cell r="CE159">
            <v>0</v>
          </cell>
          <cell r="CF159">
            <v>0</v>
          </cell>
          <cell r="CG159">
            <v>0</v>
          </cell>
          <cell r="CH159">
            <v>0</v>
          </cell>
          <cell r="CI159">
            <v>0</v>
          </cell>
          <cell r="CJ159">
            <v>0.01</v>
          </cell>
          <cell r="CK159">
            <v>0</v>
          </cell>
          <cell r="CL159">
            <v>0.01</v>
          </cell>
          <cell r="CM159">
            <v>0</v>
          </cell>
          <cell r="CN159">
            <v>0</v>
          </cell>
          <cell r="CO159">
            <v>0</v>
          </cell>
          <cell r="CP159">
            <v>0.01</v>
          </cell>
          <cell r="CQ159">
            <v>0</v>
          </cell>
          <cell r="CR159">
            <v>0.01</v>
          </cell>
          <cell r="CS159" t="str">
            <v>214992</v>
          </cell>
          <cell r="CT159" t="str">
            <v>214992</v>
          </cell>
          <cell r="CV159" t="str">
            <v/>
          </cell>
          <cell r="CW159" t="str">
            <v>Delete?</v>
          </cell>
          <cell r="CY159" t="str">
            <v/>
          </cell>
          <cell r="CZ159" t="str">
            <v>Add</v>
          </cell>
        </row>
        <row r="160">
          <cell r="A160">
            <v>215020</v>
          </cell>
          <cell r="B160" t="str">
            <v>Accts Rec Long Term Notes</v>
          </cell>
          <cell r="C160">
            <v>0</v>
          </cell>
          <cell r="D160">
            <v>0</v>
          </cell>
          <cell r="E160">
            <v>0</v>
          </cell>
          <cell r="F160">
            <v>0</v>
          </cell>
          <cell r="G160">
            <v>0</v>
          </cell>
          <cell r="H160">
            <v>0</v>
          </cell>
          <cell r="I160">
            <v>0</v>
          </cell>
          <cell r="J160">
            <v>0</v>
          </cell>
          <cell r="K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-3766000</v>
          </cell>
          <cell r="BP160">
            <v>0</v>
          </cell>
          <cell r="BQ160">
            <v>-3766000</v>
          </cell>
          <cell r="BR160">
            <v>3766000</v>
          </cell>
          <cell r="BS160">
            <v>0</v>
          </cell>
          <cell r="BT160">
            <v>3766000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t="str">
            <v>215020</v>
          </cell>
          <cell r="CT160" t="str">
            <v>215020</v>
          </cell>
          <cell r="CU160" t="str">
            <v>215020AllBU</v>
          </cell>
          <cell r="CV160" t="str">
            <v/>
          </cell>
          <cell r="CW160" t="str">
            <v>Delete?</v>
          </cell>
          <cell r="CY160" t="str">
            <v/>
          </cell>
          <cell r="CZ160" t="str">
            <v/>
          </cell>
        </row>
        <row r="161">
          <cell r="A161">
            <v>215030</v>
          </cell>
          <cell r="B161" t="str">
            <v>Accr Mkt-Mkt Gain Int Rt Swap</v>
          </cell>
          <cell r="C161">
            <v>0</v>
          </cell>
          <cell r="D161">
            <v>0</v>
          </cell>
          <cell r="E161">
            <v>0</v>
          </cell>
          <cell r="F161">
            <v>0</v>
          </cell>
          <cell r="G161">
            <v>0</v>
          </cell>
          <cell r="H161">
            <v>0</v>
          </cell>
          <cell r="I161">
            <v>0</v>
          </cell>
          <cell r="J161">
            <v>0</v>
          </cell>
          <cell r="K161">
            <v>0</v>
          </cell>
          <cell r="M161">
            <v>2259600</v>
          </cell>
          <cell r="N161">
            <v>0</v>
          </cell>
          <cell r="O161">
            <v>2259600</v>
          </cell>
          <cell r="P161">
            <v>1506400</v>
          </cell>
          <cell r="Q161">
            <v>0</v>
          </cell>
          <cell r="R161">
            <v>1506400</v>
          </cell>
          <cell r="S161">
            <v>0</v>
          </cell>
          <cell r="T161">
            <v>0</v>
          </cell>
          <cell r="U161">
            <v>0</v>
          </cell>
          <cell r="V161">
            <v>3766000</v>
          </cell>
          <cell r="W161">
            <v>0</v>
          </cell>
          <cell r="X161">
            <v>3766000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-3766000</v>
          </cell>
          <cell r="BP161">
            <v>0</v>
          </cell>
          <cell r="BQ161">
            <v>-3766000</v>
          </cell>
          <cell r="BR161">
            <v>3766000</v>
          </cell>
          <cell r="BS161">
            <v>0</v>
          </cell>
          <cell r="BT161">
            <v>3766000</v>
          </cell>
          <cell r="BU161">
            <v>3766000</v>
          </cell>
          <cell r="BV161">
            <v>0</v>
          </cell>
          <cell r="BW161">
            <v>3766000</v>
          </cell>
          <cell r="BX161">
            <v>0</v>
          </cell>
          <cell r="BY161">
            <v>0</v>
          </cell>
          <cell r="BZ161">
            <v>0</v>
          </cell>
          <cell r="CA161">
            <v>0</v>
          </cell>
          <cell r="CB161">
            <v>0</v>
          </cell>
          <cell r="CC161">
            <v>0</v>
          </cell>
          <cell r="CD161">
            <v>0</v>
          </cell>
          <cell r="CE161">
            <v>0</v>
          </cell>
          <cell r="CF161">
            <v>0</v>
          </cell>
          <cell r="CG161">
            <v>0</v>
          </cell>
          <cell r="CH161">
            <v>0</v>
          </cell>
          <cell r="CI161">
            <v>0</v>
          </cell>
          <cell r="CJ161">
            <v>3766000</v>
          </cell>
          <cell r="CK161">
            <v>0</v>
          </cell>
          <cell r="CL161">
            <v>3766000</v>
          </cell>
          <cell r="CM161">
            <v>0</v>
          </cell>
          <cell r="CN161">
            <v>0</v>
          </cell>
          <cell r="CO161">
            <v>0</v>
          </cell>
          <cell r="CP161">
            <v>3766000</v>
          </cell>
          <cell r="CQ161">
            <v>0</v>
          </cell>
          <cell r="CR161">
            <v>3766000</v>
          </cell>
          <cell r="CS161" t="str">
            <v>215030</v>
          </cell>
          <cell r="CT161" t="str">
            <v>215030</v>
          </cell>
          <cell r="CU161" t="str">
            <v>215030AllBU</v>
          </cell>
          <cell r="CV161" t="str">
            <v/>
          </cell>
          <cell r="CW161" t="str">
            <v/>
          </cell>
          <cell r="CY161" t="str">
            <v/>
          </cell>
          <cell r="CZ161" t="str">
            <v/>
          </cell>
        </row>
        <row r="162">
          <cell r="A162">
            <v>219000</v>
          </cell>
          <cell r="B162" t="str">
            <v>Sales Proceeds Suspense</v>
          </cell>
          <cell r="C162">
            <v>0</v>
          </cell>
          <cell r="D162">
            <v>0</v>
          </cell>
          <cell r="E162">
            <v>0</v>
          </cell>
          <cell r="F162">
            <v>0</v>
          </cell>
          <cell r="G162">
            <v>0</v>
          </cell>
          <cell r="H162">
            <v>0</v>
          </cell>
          <cell r="I162">
            <v>0</v>
          </cell>
          <cell r="J162">
            <v>0</v>
          </cell>
          <cell r="K162">
            <v>0</v>
          </cell>
          <cell r="M162">
            <v>0</v>
          </cell>
          <cell r="N162">
            <v>0</v>
          </cell>
          <cell r="O162">
            <v>0</v>
          </cell>
          <cell r="P162">
            <v>1E-3</v>
          </cell>
          <cell r="Q162">
            <v>0</v>
          </cell>
          <cell r="R162">
            <v>1E-3</v>
          </cell>
          <cell r="S162">
            <v>0</v>
          </cell>
          <cell r="T162">
            <v>0</v>
          </cell>
          <cell r="U162">
            <v>0</v>
          </cell>
          <cell r="V162">
            <v>1E-3</v>
          </cell>
          <cell r="W162">
            <v>0</v>
          </cell>
          <cell r="X162">
            <v>1E-3</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1E-3</v>
          </cell>
          <cell r="BV162">
            <v>0</v>
          </cell>
          <cell r="BW162">
            <v>1E-3</v>
          </cell>
          <cell r="BX162">
            <v>0</v>
          </cell>
          <cell r="BY162">
            <v>0</v>
          </cell>
          <cell r="BZ162">
            <v>0</v>
          </cell>
          <cell r="CA162">
            <v>0</v>
          </cell>
          <cell r="CB162">
            <v>0</v>
          </cell>
          <cell r="CC162">
            <v>0</v>
          </cell>
          <cell r="CD162">
            <v>0</v>
          </cell>
          <cell r="CE162">
            <v>0</v>
          </cell>
          <cell r="CF162">
            <v>0</v>
          </cell>
          <cell r="CG162">
            <v>0</v>
          </cell>
          <cell r="CH162">
            <v>0</v>
          </cell>
          <cell r="CI162">
            <v>0</v>
          </cell>
          <cell r="CJ162">
            <v>1E-3</v>
          </cell>
          <cell r="CK162">
            <v>0</v>
          </cell>
          <cell r="CL162">
            <v>1E-3</v>
          </cell>
          <cell r="CM162">
            <v>0</v>
          </cell>
          <cell r="CN162">
            <v>0</v>
          </cell>
          <cell r="CO162">
            <v>0</v>
          </cell>
          <cell r="CP162">
            <v>1E-3</v>
          </cell>
          <cell r="CQ162">
            <v>0</v>
          </cell>
          <cell r="CR162">
            <v>1E-3</v>
          </cell>
          <cell r="CS162" t="str">
            <v>219000</v>
          </cell>
          <cell r="CT162" t="str">
            <v>219000</v>
          </cell>
          <cell r="CU162" t="str">
            <v>219000AllBU</v>
          </cell>
          <cell r="CV162" t="str">
            <v/>
          </cell>
          <cell r="CW162" t="str">
            <v/>
          </cell>
          <cell r="CY162" t="str">
            <v/>
          </cell>
          <cell r="CZ162" t="str">
            <v/>
          </cell>
        </row>
        <row r="163">
          <cell r="A163">
            <v>219050</v>
          </cell>
          <cell r="B163" t="str">
            <v>Int'M Sale Proc'D-Land Susp</v>
          </cell>
          <cell r="C163">
            <v>0</v>
          </cell>
          <cell r="D163">
            <v>0</v>
          </cell>
          <cell r="E163">
            <v>0</v>
          </cell>
          <cell r="F163">
            <v>0</v>
          </cell>
          <cell r="G163">
            <v>0</v>
          </cell>
          <cell r="H163">
            <v>0</v>
          </cell>
          <cell r="I163">
            <v>0</v>
          </cell>
          <cell r="J163">
            <v>0</v>
          </cell>
          <cell r="K163">
            <v>0</v>
          </cell>
          <cell r="M163">
            <v>0</v>
          </cell>
          <cell r="N163">
            <v>-44858.304000000004</v>
          </cell>
          <cell r="O163">
            <v>-44858.304000000004</v>
          </cell>
          <cell r="P163">
            <v>0</v>
          </cell>
          <cell r="Q163">
            <v>-29905.54</v>
          </cell>
          <cell r="R163">
            <v>-29905.54</v>
          </cell>
          <cell r="S163">
            <v>-74763.839999999997</v>
          </cell>
          <cell r="T163">
            <v>74763.843999999997</v>
          </cell>
          <cell r="U163">
            <v>4.0000000008149073E-3</v>
          </cell>
          <cell r="V163">
            <v>-74763.839999999997</v>
          </cell>
          <cell r="W163">
            <v>0</v>
          </cell>
          <cell r="X163">
            <v>-74763.839999999997</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-74763.839999999997</v>
          </cell>
          <cell r="BV163">
            <v>-7.2759576141834259E-12</v>
          </cell>
          <cell r="BW163">
            <v>-74763.839999999997</v>
          </cell>
          <cell r="BX163">
            <v>0</v>
          </cell>
          <cell r="BY163">
            <v>0</v>
          </cell>
          <cell r="BZ163">
            <v>0</v>
          </cell>
          <cell r="CA163">
            <v>0</v>
          </cell>
          <cell r="CB163">
            <v>0</v>
          </cell>
          <cell r="CC163">
            <v>0</v>
          </cell>
          <cell r="CD163">
            <v>0</v>
          </cell>
          <cell r="CE163">
            <v>0</v>
          </cell>
          <cell r="CF163">
            <v>0</v>
          </cell>
          <cell r="CG163">
            <v>0</v>
          </cell>
          <cell r="CH163">
            <v>0</v>
          </cell>
          <cell r="CI163">
            <v>0</v>
          </cell>
          <cell r="CJ163">
            <v>-74763.839999999997</v>
          </cell>
          <cell r="CK163">
            <v>-7.2759576141834259E-12</v>
          </cell>
          <cell r="CL163">
            <v>-74763.839999999997</v>
          </cell>
          <cell r="CM163">
            <v>0</v>
          </cell>
          <cell r="CN163">
            <v>0</v>
          </cell>
          <cell r="CO163">
            <v>0</v>
          </cell>
          <cell r="CP163">
            <v>-74763.839999999997</v>
          </cell>
          <cell r="CQ163">
            <v>-7.2759576141834259E-12</v>
          </cell>
          <cell r="CR163">
            <v>-74763.839999999997</v>
          </cell>
          <cell r="CS163" t="str">
            <v>219050</v>
          </cell>
          <cell r="CT163" t="str">
            <v>219050</v>
          </cell>
          <cell r="CU163" t="str">
            <v>219050AllBU</v>
          </cell>
          <cell r="CV163" t="str">
            <v/>
          </cell>
          <cell r="CW163" t="str">
            <v/>
          </cell>
          <cell r="CY163" t="str">
            <v/>
          </cell>
          <cell r="CZ163" t="str">
            <v/>
          </cell>
        </row>
        <row r="164">
          <cell r="A164">
            <v>220200</v>
          </cell>
          <cell r="B164" t="str">
            <v>Bill Susp - OPG</v>
          </cell>
          <cell r="C164">
            <v>0</v>
          </cell>
          <cell r="D164">
            <v>0</v>
          </cell>
          <cell r="E164">
            <v>0</v>
          </cell>
          <cell r="F164">
            <v>0</v>
          </cell>
          <cell r="G164">
            <v>0</v>
          </cell>
          <cell r="H164">
            <v>0</v>
          </cell>
          <cell r="I164">
            <v>0</v>
          </cell>
          <cell r="J164">
            <v>0</v>
          </cell>
          <cell r="K164">
            <v>0</v>
          </cell>
          <cell r="M164">
            <v>0</v>
          </cell>
          <cell r="N164">
            <v>31517.495999999999</v>
          </cell>
          <cell r="O164">
            <v>31517.495999999999</v>
          </cell>
          <cell r="P164">
            <v>0</v>
          </cell>
          <cell r="Q164">
            <v>21011.66</v>
          </cell>
          <cell r="R164">
            <v>21011.66</v>
          </cell>
          <cell r="S164">
            <v>52529.16</v>
          </cell>
          <cell r="T164">
            <v>-52529.156000000003</v>
          </cell>
          <cell r="U164">
            <v>4.0000000008149073E-3</v>
          </cell>
          <cell r="V164">
            <v>52529.16</v>
          </cell>
          <cell r="W164">
            <v>0</v>
          </cell>
          <cell r="X164">
            <v>52529.16</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52529.16</v>
          </cell>
          <cell r="BV164">
            <v>-3.637978807091713E-12</v>
          </cell>
          <cell r="BW164">
            <v>52529.16</v>
          </cell>
          <cell r="BX164">
            <v>0</v>
          </cell>
          <cell r="BY164">
            <v>0</v>
          </cell>
          <cell r="BZ164">
            <v>0</v>
          </cell>
          <cell r="CA164">
            <v>0</v>
          </cell>
          <cell r="CB164">
            <v>0</v>
          </cell>
          <cell r="CC164">
            <v>0</v>
          </cell>
          <cell r="CD164">
            <v>0</v>
          </cell>
          <cell r="CE164">
            <v>0</v>
          </cell>
          <cell r="CF164">
            <v>0</v>
          </cell>
          <cell r="CG164">
            <v>0</v>
          </cell>
          <cell r="CH164">
            <v>0</v>
          </cell>
          <cell r="CI164">
            <v>0</v>
          </cell>
          <cell r="CJ164">
            <v>52529.16</v>
          </cell>
          <cell r="CK164">
            <v>-3.637978807091713E-12</v>
          </cell>
          <cell r="CL164">
            <v>52529.16</v>
          </cell>
          <cell r="CM164">
            <v>0</v>
          </cell>
          <cell r="CN164">
            <v>0</v>
          </cell>
          <cell r="CO164">
            <v>0</v>
          </cell>
          <cell r="CP164">
            <v>52529.16</v>
          </cell>
          <cell r="CQ164">
            <v>-3.637978807091713E-12</v>
          </cell>
          <cell r="CR164">
            <v>52529.16</v>
          </cell>
          <cell r="CS164" t="str">
            <v>220200</v>
          </cell>
          <cell r="CT164" t="str">
            <v>220200</v>
          </cell>
          <cell r="CU164" t="str">
            <v>220200AllBU</v>
          </cell>
          <cell r="CV164" t="str">
            <v/>
          </cell>
          <cell r="CW164" t="str">
            <v/>
          </cell>
          <cell r="CY164" t="str">
            <v/>
          </cell>
          <cell r="CZ164" t="str">
            <v/>
          </cell>
        </row>
        <row r="165">
          <cell r="A165">
            <v>220220</v>
          </cell>
          <cell r="B165" t="str">
            <v>A/R Interco Clrng Outside Grp</v>
          </cell>
          <cell r="C165">
            <v>0</v>
          </cell>
          <cell r="D165">
            <v>0</v>
          </cell>
          <cell r="E165">
            <v>0</v>
          </cell>
          <cell r="F165">
            <v>0</v>
          </cell>
          <cell r="G165">
            <v>0</v>
          </cell>
          <cell r="H165">
            <v>0</v>
          </cell>
          <cell r="I165">
            <v>0</v>
          </cell>
          <cell r="J165">
            <v>0</v>
          </cell>
          <cell r="K165">
            <v>0</v>
          </cell>
          <cell r="M165">
            <v>0</v>
          </cell>
          <cell r="N165">
            <v>-189582.622</v>
          </cell>
          <cell r="O165">
            <v>-189582.622</v>
          </cell>
          <cell r="P165">
            <v>0</v>
          </cell>
          <cell r="Q165">
            <v>-213784.66</v>
          </cell>
          <cell r="R165">
            <v>-213784.66</v>
          </cell>
          <cell r="S165">
            <v>-403367.28499999997</v>
          </cell>
          <cell r="T165">
            <v>403367.28200000001</v>
          </cell>
          <cell r="U165">
            <v>-2.9999999678693712E-3</v>
          </cell>
          <cell r="V165">
            <v>-403367.28499999997</v>
          </cell>
          <cell r="W165">
            <v>0</v>
          </cell>
          <cell r="X165">
            <v>-403367.28499999997</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557050</v>
          </cell>
          <cell r="BQ165">
            <v>557050</v>
          </cell>
          <cell r="BR165">
            <v>0</v>
          </cell>
          <cell r="BS165">
            <v>0</v>
          </cell>
          <cell r="BT165">
            <v>0</v>
          </cell>
          <cell r="BU165">
            <v>-403367.28499999997</v>
          </cell>
          <cell r="BV165">
            <v>557050</v>
          </cell>
          <cell r="BW165">
            <v>153682.71500000003</v>
          </cell>
          <cell r="BX165">
            <v>0</v>
          </cell>
          <cell r="BY165">
            <v>0</v>
          </cell>
          <cell r="BZ165">
            <v>0</v>
          </cell>
          <cell r="CA165">
            <v>0</v>
          </cell>
          <cell r="CB165">
            <v>0</v>
          </cell>
          <cell r="CC165">
            <v>0</v>
          </cell>
          <cell r="CD165">
            <v>0</v>
          </cell>
          <cell r="CE165">
            <v>0</v>
          </cell>
          <cell r="CF165">
            <v>0</v>
          </cell>
          <cell r="CG165">
            <v>0</v>
          </cell>
          <cell r="CH165">
            <v>0</v>
          </cell>
          <cell r="CI165">
            <v>0</v>
          </cell>
          <cell r="CJ165">
            <v>-403367.28499999997</v>
          </cell>
          <cell r="CK165">
            <v>557050</v>
          </cell>
          <cell r="CL165">
            <v>153682.71500000003</v>
          </cell>
          <cell r="CM165">
            <v>0</v>
          </cell>
          <cell r="CN165">
            <v>0</v>
          </cell>
          <cell r="CO165">
            <v>0</v>
          </cell>
          <cell r="CP165">
            <v>-403367.28499999997</v>
          </cell>
          <cell r="CQ165">
            <v>557050</v>
          </cell>
          <cell r="CR165">
            <v>153682.71500000003</v>
          </cell>
          <cell r="CS165" t="str">
            <v>220220</v>
          </cell>
          <cell r="CT165" t="str">
            <v>220220</v>
          </cell>
          <cell r="CU165" t="str">
            <v>220220AllBU</v>
          </cell>
          <cell r="CV165" t="str">
            <v/>
          </cell>
          <cell r="CW165" t="str">
            <v/>
          </cell>
          <cell r="CY165" t="str">
            <v/>
          </cell>
          <cell r="CZ165" t="str">
            <v/>
          </cell>
        </row>
        <row r="166">
          <cell r="A166">
            <v>224031</v>
          </cell>
          <cell r="B166" t="str">
            <v>Fuel Inventory (manual adj)</v>
          </cell>
          <cell r="C166">
            <v>0</v>
          </cell>
          <cell r="D166">
            <v>0</v>
          </cell>
          <cell r="E166">
            <v>0</v>
          </cell>
          <cell r="F166">
            <v>0</v>
          </cell>
          <cell r="G166">
            <v>0</v>
          </cell>
          <cell r="H166">
            <v>0</v>
          </cell>
          <cell r="I166">
            <v>0</v>
          </cell>
          <cell r="J166">
            <v>0</v>
          </cell>
          <cell r="K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817373.52</v>
          </cell>
          <cell r="CH166">
            <v>0</v>
          </cell>
          <cell r="CI166">
            <v>817373.52</v>
          </cell>
          <cell r="CJ166">
            <v>817373.52</v>
          </cell>
          <cell r="CK166">
            <v>0</v>
          </cell>
          <cell r="CL166">
            <v>817373.52</v>
          </cell>
          <cell r="CM166">
            <v>0</v>
          </cell>
          <cell r="CN166">
            <v>0</v>
          </cell>
          <cell r="CO166">
            <v>0</v>
          </cell>
          <cell r="CP166">
            <v>817373.52</v>
          </cell>
          <cell r="CQ166">
            <v>0</v>
          </cell>
          <cell r="CR166">
            <v>817373.52</v>
          </cell>
          <cell r="CS166" t="str">
            <v>224031</v>
          </cell>
          <cell r="CT166" t="str">
            <v>224031</v>
          </cell>
          <cell r="CU166" t="str">
            <v>224031BU650</v>
          </cell>
          <cell r="CV166" t="str">
            <v/>
          </cell>
          <cell r="CW166" t="str">
            <v/>
          </cell>
          <cell r="CY166" t="str">
            <v/>
          </cell>
          <cell r="CZ166" t="str">
            <v/>
          </cell>
        </row>
        <row r="167">
          <cell r="A167">
            <v>181360</v>
          </cell>
          <cell r="B167" t="str">
            <v>Future Use Asset - Inventory</v>
          </cell>
          <cell r="C167">
            <v>0</v>
          </cell>
          <cell r="D167">
            <v>0</v>
          </cell>
          <cell r="E167">
            <v>0</v>
          </cell>
          <cell r="F167">
            <v>0</v>
          </cell>
          <cell r="G167">
            <v>0</v>
          </cell>
          <cell r="H167">
            <v>0</v>
          </cell>
          <cell r="I167">
            <v>0</v>
          </cell>
          <cell r="J167">
            <v>0</v>
          </cell>
          <cell r="K167">
            <v>0</v>
          </cell>
          <cell r="M167">
            <v>0</v>
          </cell>
          <cell r="N167">
            <v>3057298.4079999998</v>
          </cell>
          <cell r="O167">
            <v>3057298.4079999998</v>
          </cell>
          <cell r="P167">
            <v>0</v>
          </cell>
          <cell r="Q167">
            <v>24736323.48</v>
          </cell>
          <cell r="R167">
            <v>24736323.48</v>
          </cell>
          <cell r="S167">
            <v>27793621.899999999</v>
          </cell>
          <cell r="T167">
            <v>-27793621.888</v>
          </cell>
          <cell r="U167">
            <v>1.1999998241662979E-2</v>
          </cell>
          <cell r="V167">
            <v>27793621.899999999</v>
          </cell>
          <cell r="W167">
            <v>0</v>
          </cell>
          <cell r="X167">
            <v>27793621.899999999</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27793621.899999999</v>
          </cell>
          <cell r="BV167">
            <v>0</v>
          </cell>
          <cell r="BW167">
            <v>27793621.899999999</v>
          </cell>
          <cell r="BX167">
            <v>0</v>
          </cell>
          <cell r="BY167">
            <v>0</v>
          </cell>
          <cell r="BZ167">
            <v>0</v>
          </cell>
          <cell r="CA167">
            <v>0</v>
          </cell>
          <cell r="CB167">
            <v>0</v>
          </cell>
          <cell r="CC167">
            <v>0</v>
          </cell>
          <cell r="CD167">
            <v>0</v>
          </cell>
          <cell r="CE167">
            <v>0</v>
          </cell>
          <cell r="CF167">
            <v>0</v>
          </cell>
          <cell r="CG167">
            <v>1243451.68</v>
          </cell>
          <cell r="CH167">
            <v>0</v>
          </cell>
          <cell r="CI167">
            <v>1243451.68</v>
          </cell>
          <cell r="CJ167">
            <v>29037073.579999998</v>
          </cell>
          <cell r="CK167">
            <v>0</v>
          </cell>
          <cell r="CL167">
            <v>29037073.579999998</v>
          </cell>
          <cell r="CM167">
            <v>0</v>
          </cell>
          <cell r="CN167">
            <v>0</v>
          </cell>
          <cell r="CO167">
            <v>0</v>
          </cell>
          <cell r="CP167">
            <v>29037073.579999998</v>
          </cell>
          <cell r="CQ167">
            <v>0</v>
          </cell>
          <cell r="CR167">
            <v>29037073.579999998</v>
          </cell>
          <cell r="CS167" t="str">
            <v>181360</v>
          </cell>
          <cell r="CT167" t="str">
            <v>181360</v>
          </cell>
          <cell r="CU167" t="str">
            <v>181360BU650</v>
          </cell>
          <cell r="CV167" t="str">
            <v/>
          </cell>
          <cell r="CX167">
            <v>224030</v>
          </cell>
          <cell r="CY167" t="str">
            <v/>
          </cell>
          <cell r="CZ167" t="str">
            <v/>
          </cell>
        </row>
        <row r="168">
          <cell r="A168">
            <v>181380</v>
          </cell>
          <cell r="B168" t="str">
            <v>Future Use Asset  - Strategic</v>
          </cell>
          <cell r="C168">
            <v>0</v>
          </cell>
          <cell r="D168">
            <v>0</v>
          </cell>
          <cell r="E168">
            <v>0</v>
          </cell>
          <cell r="F168">
            <v>0</v>
          </cell>
          <cell r="G168">
            <v>0</v>
          </cell>
          <cell r="H168">
            <v>0</v>
          </cell>
          <cell r="I168">
            <v>0</v>
          </cell>
          <cell r="J168">
            <v>0</v>
          </cell>
          <cell r="K168">
            <v>0</v>
          </cell>
          <cell r="M168">
            <v>15677550.460000001</v>
          </cell>
          <cell r="N168">
            <v>42716.51</v>
          </cell>
          <cell r="O168">
            <v>15720266.970000001</v>
          </cell>
          <cell r="P168">
            <v>0</v>
          </cell>
          <cell r="Q168">
            <v>0</v>
          </cell>
          <cell r="R168">
            <v>0</v>
          </cell>
          <cell r="S168">
            <v>42716.51</v>
          </cell>
          <cell r="T168">
            <v>-42716.51</v>
          </cell>
          <cell r="U168">
            <v>0</v>
          </cell>
          <cell r="V168">
            <v>15720266.970000001</v>
          </cell>
          <cell r="W168">
            <v>0</v>
          </cell>
          <cell r="X168">
            <v>15720266.970000001</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15720266.970000001</v>
          </cell>
          <cell r="BV168">
            <v>0</v>
          </cell>
          <cell r="BW168">
            <v>15720266.970000001</v>
          </cell>
          <cell r="BX168">
            <v>0</v>
          </cell>
          <cell r="BY168">
            <v>0</v>
          </cell>
          <cell r="BZ168">
            <v>0</v>
          </cell>
          <cell r="CA168">
            <v>0</v>
          </cell>
          <cell r="CB168">
            <v>0</v>
          </cell>
          <cell r="CC168">
            <v>0</v>
          </cell>
          <cell r="CD168">
            <v>0</v>
          </cell>
          <cell r="CE168">
            <v>0</v>
          </cell>
          <cell r="CF168">
            <v>0</v>
          </cell>
          <cell r="CG168">
            <v>621.86</v>
          </cell>
          <cell r="CH168">
            <v>0</v>
          </cell>
          <cell r="CI168">
            <v>621.86</v>
          </cell>
          <cell r="CJ168">
            <v>15720888.83</v>
          </cell>
          <cell r="CK168">
            <v>0</v>
          </cell>
          <cell r="CL168">
            <v>15720888.83</v>
          </cell>
          <cell r="CM168">
            <v>0</v>
          </cell>
          <cell r="CN168">
            <v>0</v>
          </cell>
          <cell r="CO168">
            <v>0</v>
          </cell>
          <cell r="CP168">
            <v>15720888.83</v>
          </cell>
          <cell r="CQ168">
            <v>0</v>
          </cell>
          <cell r="CR168">
            <v>15720888.83</v>
          </cell>
          <cell r="CS168" t="str">
            <v>181380</v>
          </cell>
          <cell r="CT168">
            <v>203010</v>
          </cell>
          <cell r="CU168" t="str">
            <v>203010GROUP</v>
          </cell>
          <cell r="CV168" t="str">
            <v/>
          </cell>
          <cell r="CX168">
            <v>224030</v>
          </cell>
          <cell r="CY168" t="str">
            <v/>
          </cell>
          <cell r="CZ168" t="str">
            <v/>
          </cell>
        </row>
        <row r="169">
          <cell r="A169">
            <v>224030</v>
          </cell>
          <cell r="B169" t="str">
            <v>Inv Dir Chg - Comb Turb Oil</v>
          </cell>
          <cell r="C169">
            <v>0</v>
          </cell>
          <cell r="D169">
            <v>0</v>
          </cell>
          <cell r="E169">
            <v>0</v>
          </cell>
          <cell r="F169">
            <v>0</v>
          </cell>
          <cell r="G169">
            <v>0</v>
          </cell>
          <cell r="H169">
            <v>0</v>
          </cell>
          <cell r="I169">
            <v>0</v>
          </cell>
          <cell r="J169">
            <v>0</v>
          </cell>
          <cell r="K169">
            <v>0</v>
          </cell>
          <cell r="M169">
            <v>0</v>
          </cell>
          <cell r="N169">
            <v>2E-3</v>
          </cell>
          <cell r="O169">
            <v>2E-3</v>
          </cell>
          <cell r="P169">
            <v>0</v>
          </cell>
          <cell r="Q169">
            <v>0.01</v>
          </cell>
          <cell r="R169">
            <v>0.01</v>
          </cell>
          <cell r="S169">
            <v>0.01</v>
          </cell>
          <cell r="T169">
            <v>-1.2E-2</v>
          </cell>
          <cell r="U169">
            <v>-2E-3</v>
          </cell>
          <cell r="V169">
            <v>0.01</v>
          </cell>
          <cell r="W169">
            <v>0</v>
          </cell>
          <cell r="X169">
            <v>0.01</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1.0000000009313226E-2</v>
          </cell>
          <cell r="BV169">
            <v>0</v>
          </cell>
          <cell r="BW169">
            <v>1.0000000009313226E-2</v>
          </cell>
          <cell r="BX169">
            <v>0</v>
          </cell>
          <cell r="BY169">
            <v>0</v>
          </cell>
          <cell r="BZ169">
            <v>0</v>
          </cell>
          <cell r="CA169">
            <v>0</v>
          </cell>
          <cell r="CB169">
            <v>0</v>
          </cell>
          <cell r="CC169">
            <v>0</v>
          </cell>
          <cell r="CD169">
            <v>0</v>
          </cell>
          <cell r="CE169">
            <v>0</v>
          </cell>
          <cell r="CF169">
            <v>0</v>
          </cell>
          <cell r="CG169">
            <v>1524450.88</v>
          </cell>
          <cell r="CH169">
            <v>0</v>
          </cell>
          <cell r="CI169">
            <v>1524450.88</v>
          </cell>
          <cell r="CJ169">
            <v>1524450.89</v>
          </cell>
          <cell r="CK169">
            <v>0</v>
          </cell>
          <cell r="CL169">
            <v>1524450.89</v>
          </cell>
          <cell r="CM169">
            <v>0</v>
          </cell>
          <cell r="CN169">
            <v>0</v>
          </cell>
          <cell r="CO169">
            <v>0</v>
          </cell>
          <cell r="CP169">
            <v>1524450.89</v>
          </cell>
          <cell r="CQ169">
            <v>0</v>
          </cell>
          <cell r="CR169">
            <v>1524450.89</v>
          </cell>
          <cell r="CS169" t="str">
            <v>224030</v>
          </cell>
          <cell r="CT169" t="str">
            <v>224030</v>
          </cell>
          <cell r="CU169" t="str">
            <v>224030BU650</v>
          </cell>
          <cell r="CV169" t="str">
            <v/>
          </cell>
          <cell r="CW169" t="str">
            <v/>
          </cell>
          <cell r="CX169">
            <v>224030</v>
          </cell>
          <cell r="CY169" t="str">
            <v/>
          </cell>
          <cell r="CZ169" t="str">
            <v/>
          </cell>
        </row>
        <row r="170">
          <cell r="A170">
            <v>228000</v>
          </cell>
          <cell r="B170" t="str">
            <v>Inventory-Det In Invent System</v>
          </cell>
          <cell r="C170">
            <v>0</v>
          </cell>
          <cell r="D170">
            <v>0</v>
          </cell>
          <cell r="E170">
            <v>0</v>
          </cell>
          <cell r="F170">
            <v>0</v>
          </cell>
          <cell r="G170">
            <v>0</v>
          </cell>
          <cell r="H170">
            <v>0</v>
          </cell>
          <cell r="I170">
            <v>0</v>
          </cell>
          <cell r="J170">
            <v>0</v>
          </cell>
          <cell r="K170">
            <v>0</v>
          </cell>
          <cell r="M170">
            <v>0</v>
          </cell>
          <cell r="N170">
            <v>672652.04399999999</v>
          </cell>
          <cell r="O170">
            <v>672652.04399999999</v>
          </cell>
          <cell r="P170">
            <v>0</v>
          </cell>
          <cell r="Q170">
            <v>5442366.5</v>
          </cell>
          <cell r="R170">
            <v>5442366.5</v>
          </cell>
          <cell r="S170">
            <v>6115018.54</v>
          </cell>
          <cell r="T170">
            <v>-6115018.5439999998</v>
          </cell>
          <cell r="U170">
            <v>-3.9999997243285179E-3</v>
          </cell>
          <cell r="V170">
            <v>6115018.54</v>
          </cell>
          <cell r="W170">
            <v>0</v>
          </cell>
          <cell r="X170">
            <v>6115018.54</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6115018.54</v>
          </cell>
          <cell r="BV170">
            <v>0</v>
          </cell>
          <cell r="BW170">
            <v>6115018.54</v>
          </cell>
          <cell r="BX170">
            <v>0</v>
          </cell>
          <cell r="BY170">
            <v>0</v>
          </cell>
          <cell r="BZ170">
            <v>0</v>
          </cell>
          <cell r="CA170">
            <v>0</v>
          </cell>
          <cell r="CB170">
            <v>0</v>
          </cell>
          <cell r="CC170">
            <v>0</v>
          </cell>
          <cell r="CD170">
            <v>0</v>
          </cell>
          <cell r="CE170">
            <v>0</v>
          </cell>
          <cell r="CF170">
            <v>0</v>
          </cell>
          <cell r="CG170">
            <v>334258.92</v>
          </cell>
          <cell r="CH170">
            <v>0</v>
          </cell>
          <cell r="CI170">
            <v>334258.92</v>
          </cell>
          <cell r="CJ170">
            <v>6449277.46</v>
          </cell>
          <cell r="CK170">
            <v>0</v>
          </cell>
          <cell r="CL170">
            <v>6449277.46</v>
          </cell>
          <cell r="CM170">
            <v>-0.34</v>
          </cell>
          <cell r="CN170">
            <v>0</v>
          </cell>
          <cell r="CO170">
            <v>-0.34</v>
          </cell>
          <cell r="CP170">
            <v>6449277.1200000001</v>
          </cell>
          <cell r="CQ170">
            <v>0</v>
          </cell>
          <cell r="CR170">
            <v>6449277.1200000001</v>
          </cell>
          <cell r="CS170" t="str">
            <v>228000</v>
          </cell>
          <cell r="CV170" t="str">
            <v/>
          </cell>
          <cell r="CW170" t="str">
            <v/>
          </cell>
          <cell r="CX170">
            <v>224030</v>
          </cell>
          <cell r="CY170" t="str">
            <v>Issue</v>
          </cell>
          <cell r="CZ170" t="str">
            <v/>
          </cell>
        </row>
        <row r="171">
          <cell r="A171">
            <v>228001</v>
          </cell>
          <cell r="B171" t="str">
            <v>Inventory - direct charged</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0.01</v>
          </cell>
          <cell r="CH171">
            <v>0</v>
          </cell>
          <cell r="CI171">
            <v>0.01</v>
          </cell>
          <cell r="CJ171">
            <v>0.01</v>
          </cell>
          <cell r="CK171">
            <v>0</v>
          </cell>
          <cell r="CL171">
            <v>0.01</v>
          </cell>
          <cell r="CM171">
            <v>0</v>
          </cell>
          <cell r="CN171">
            <v>0</v>
          </cell>
          <cell r="CO171">
            <v>0</v>
          </cell>
          <cell r="CP171">
            <v>0.01</v>
          </cell>
          <cell r="CQ171">
            <v>0</v>
          </cell>
          <cell r="CR171">
            <v>0.01</v>
          </cell>
          <cell r="CS171" t="str">
            <v>228001</v>
          </cell>
          <cell r="CV171" t="str">
            <v/>
          </cell>
          <cell r="CW171" t="str">
            <v>Delete?</v>
          </cell>
          <cell r="CX171">
            <v>224030</v>
          </cell>
          <cell r="CY171" t="str">
            <v>Issue</v>
          </cell>
          <cell r="CZ171" t="str">
            <v/>
          </cell>
        </row>
        <row r="172">
          <cell r="A172">
            <v>228002</v>
          </cell>
          <cell r="B172" t="str">
            <v>Inventory Scrap A/C</v>
          </cell>
          <cell r="C172">
            <v>0</v>
          </cell>
          <cell r="D172">
            <v>0</v>
          </cell>
          <cell r="E172">
            <v>0</v>
          </cell>
          <cell r="F172">
            <v>0</v>
          </cell>
          <cell r="G172">
            <v>0</v>
          </cell>
          <cell r="H172">
            <v>0</v>
          </cell>
          <cell r="I172">
            <v>0</v>
          </cell>
          <cell r="J172">
            <v>0</v>
          </cell>
          <cell r="K172">
            <v>0</v>
          </cell>
          <cell r="M172">
            <v>0</v>
          </cell>
          <cell r="N172">
            <v>-1E-3</v>
          </cell>
          <cell r="O172">
            <v>-1E-3</v>
          </cell>
          <cell r="P172">
            <v>0</v>
          </cell>
          <cell r="Q172">
            <v>0</v>
          </cell>
          <cell r="R172">
            <v>0</v>
          </cell>
          <cell r="S172">
            <v>0</v>
          </cell>
          <cell r="T172">
            <v>1E-3</v>
          </cell>
          <cell r="U172">
            <v>1E-3</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t="str">
            <v>228002</v>
          </cell>
          <cell r="CV172" t="str">
            <v/>
          </cell>
          <cell r="CW172" t="str">
            <v>Delete?</v>
          </cell>
          <cell r="CX172">
            <v>224030</v>
          </cell>
          <cell r="CY172" t="str">
            <v/>
          </cell>
          <cell r="CZ172" t="str">
            <v/>
          </cell>
        </row>
        <row r="173">
          <cell r="A173">
            <v>228006</v>
          </cell>
          <cell r="B173" t="str">
            <v>Brampton-Inventory</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5288206.3499999996</v>
          </cell>
          <cell r="CN173">
            <v>0</v>
          </cell>
          <cell r="CO173">
            <v>5288206.3499999996</v>
          </cell>
          <cell r="CP173">
            <v>5288206.3499999996</v>
          </cell>
          <cell r="CQ173">
            <v>0</v>
          </cell>
          <cell r="CR173">
            <v>5288206.3499999996</v>
          </cell>
          <cell r="CV173" t="str">
            <v/>
          </cell>
          <cell r="CW173" t="str">
            <v/>
          </cell>
          <cell r="CX173">
            <v>224030</v>
          </cell>
          <cell r="CY173" t="str">
            <v/>
          </cell>
          <cell r="CZ173" t="str">
            <v/>
          </cell>
        </row>
        <row r="174">
          <cell r="A174">
            <v>228008</v>
          </cell>
          <cell r="B174" t="str">
            <v>Prov for Material Correction</v>
          </cell>
          <cell r="C174">
            <v>0</v>
          </cell>
          <cell r="D174">
            <v>0</v>
          </cell>
          <cell r="E174">
            <v>0</v>
          </cell>
          <cell r="F174">
            <v>0</v>
          </cell>
          <cell r="G174">
            <v>0</v>
          </cell>
          <cell r="H174">
            <v>0</v>
          </cell>
          <cell r="I174">
            <v>0</v>
          </cell>
          <cell r="J174">
            <v>0</v>
          </cell>
          <cell r="K174">
            <v>0</v>
          </cell>
          <cell r="M174">
            <v>0.05</v>
          </cell>
          <cell r="N174">
            <v>4.0000000000000001E-3</v>
          </cell>
          <cell r="O174">
            <v>5.4000000000000006E-2</v>
          </cell>
          <cell r="P174">
            <v>0</v>
          </cell>
          <cell r="Q174">
            <v>0</v>
          </cell>
          <cell r="R174">
            <v>0</v>
          </cell>
          <cell r="S174">
            <v>0.43</v>
          </cell>
          <cell r="T174">
            <v>-4.0000000000000001E-3</v>
          </cell>
          <cell r="U174">
            <v>0.42599999999999999</v>
          </cell>
          <cell r="V174">
            <v>0.48</v>
          </cell>
          <cell r="W174">
            <v>0</v>
          </cell>
          <cell r="X174">
            <v>0.48</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0.48</v>
          </cell>
          <cell r="BV174">
            <v>0</v>
          </cell>
          <cell r="BW174">
            <v>0.48</v>
          </cell>
          <cell r="BX174">
            <v>0</v>
          </cell>
          <cell r="BY174">
            <v>0</v>
          </cell>
          <cell r="BZ174">
            <v>0</v>
          </cell>
          <cell r="CA174">
            <v>0</v>
          </cell>
          <cell r="CB174">
            <v>0</v>
          </cell>
          <cell r="CC174">
            <v>0</v>
          </cell>
          <cell r="CD174">
            <v>0</v>
          </cell>
          <cell r="CE174">
            <v>0</v>
          </cell>
          <cell r="CF174">
            <v>0</v>
          </cell>
          <cell r="CG174">
            <v>0</v>
          </cell>
          <cell r="CH174">
            <v>0</v>
          </cell>
          <cell r="CI174">
            <v>0</v>
          </cell>
          <cell r="CJ174">
            <v>0.48</v>
          </cell>
          <cell r="CK174">
            <v>0</v>
          </cell>
          <cell r="CL174">
            <v>0.48</v>
          </cell>
          <cell r="CM174">
            <v>0</v>
          </cell>
          <cell r="CN174">
            <v>0</v>
          </cell>
          <cell r="CO174">
            <v>0</v>
          </cell>
          <cell r="CP174">
            <v>0.48</v>
          </cell>
          <cell r="CQ174">
            <v>0</v>
          </cell>
          <cell r="CR174">
            <v>0.48</v>
          </cell>
          <cell r="CS174" t="str">
            <v>228008</v>
          </cell>
          <cell r="CV174" t="str">
            <v/>
          </cell>
          <cell r="CW174" t="str">
            <v>Delete?</v>
          </cell>
          <cell r="CX174">
            <v>224030</v>
          </cell>
          <cell r="CY174" t="str">
            <v>Issue</v>
          </cell>
          <cell r="CZ174" t="str">
            <v/>
          </cell>
        </row>
        <row r="175">
          <cell r="A175">
            <v>228010</v>
          </cell>
          <cell r="B175" t="str">
            <v>Networks Strategic Inventory</v>
          </cell>
          <cell r="C175">
            <v>0</v>
          </cell>
          <cell r="D175">
            <v>0</v>
          </cell>
          <cell r="E175">
            <v>0</v>
          </cell>
          <cell r="F175">
            <v>0</v>
          </cell>
          <cell r="G175">
            <v>0</v>
          </cell>
          <cell r="H175">
            <v>0</v>
          </cell>
          <cell r="I175">
            <v>0</v>
          </cell>
          <cell r="J175">
            <v>0</v>
          </cell>
          <cell r="K175">
            <v>0</v>
          </cell>
          <cell r="M175">
            <v>11418381.960000001</v>
          </cell>
          <cell r="N175">
            <v>171761.59</v>
          </cell>
          <cell r="O175">
            <v>11590143.550000001</v>
          </cell>
          <cell r="P175">
            <v>0</v>
          </cell>
          <cell r="Q175">
            <v>0</v>
          </cell>
          <cell r="R175">
            <v>0</v>
          </cell>
          <cell r="S175">
            <v>171761.58</v>
          </cell>
          <cell r="T175">
            <v>-171761.59</v>
          </cell>
          <cell r="U175">
            <v>-1.0000000009313226E-2</v>
          </cell>
          <cell r="V175">
            <v>11590143.540000001</v>
          </cell>
          <cell r="W175">
            <v>0</v>
          </cell>
          <cell r="X175">
            <v>11590143.540000001</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11590143.540000001</v>
          </cell>
          <cell r="BV175">
            <v>0</v>
          </cell>
          <cell r="BW175">
            <v>11590143.540000001</v>
          </cell>
          <cell r="BX175">
            <v>0</v>
          </cell>
          <cell r="BY175">
            <v>0</v>
          </cell>
          <cell r="BZ175">
            <v>0</v>
          </cell>
          <cell r="CA175">
            <v>0</v>
          </cell>
          <cell r="CB175">
            <v>0</v>
          </cell>
          <cell r="CC175">
            <v>0</v>
          </cell>
          <cell r="CD175">
            <v>0</v>
          </cell>
          <cell r="CE175">
            <v>0</v>
          </cell>
          <cell r="CF175">
            <v>0</v>
          </cell>
          <cell r="CG175">
            <v>0</v>
          </cell>
          <cell r="CH175">
            <v>0</v>
          </cell>
          <cell r="CI175">
            <v>0</v>
          </cell>
          <cell r="CJ175">
            <v>11590143.540000001</v>
          </cell>
          <cell r="CK175">
            <v>0</v>
          </cell>
          <cell r="CL175">
            <v>11590143.540000001</v>
          </cell>
          <cell r="CM175">
            <v>0</v>
          </cell>
          <cell r="CN175">
            <v>0</v>
          </cell>
          <cell r="CO175">
            <v>0</v>
          </cell>
          <cell r="CP175">
            <v>11590143.540000001</v>
          </cell>
          <cell r="CQ175">
            <v>0</v>
          </cell>
          <cell r="CR175">
            <v>11590143.540000001</v>
          </cell>
          <cell r="CS175" t="str">
            <v>228010</v>
          </cell>
          <cell r="CV175" t="str">
            <v/>
          </cell>
          <cell r="CW175" t="str">
            <v/>
          </cell>
          <cell r="CX175">
            <v>224030</v>
          </cell>
          <cell r="CY175" t="str">
            <v>Issue</v>
          </cell>
          <cell r="CZ175" t="str">
            <v/>
          </cell>
        </row>
        <row r="176">
          <cell r="A176">
            <v>228060</v>
          </cell>
          <cell r="B176" t="str">
            <v>INV CONVN - FOUND ITEMS</v>
          </cell>
          <cell r="C176">
            <v>0</v>
          </cell>
          <cell r="D176">
            <v>0</v>
          </cell>
          <cell r="E176">
            <v>0</v>
          </cell>
          <cell r="F176">
            <v>0</v>
          </cell>
          <cell r="G176">
            <v>0</v>
          </cell>
          <cell r="H176">
            <v>0</v>
          </cell>
          <cell r="I176">
            <v>0</v>
          </cell>
          <cell r="J176">
            <v>0</v>
          </cell>
          <cell r="K176">
            <v>0</v>
          </cell>
          <cell r="M176">
            <v>-141901.94</v>
          </cell>
          <cell r="N176">
            <v>15609.213</v>
          </cell>
          <cell r="O176">
            <v>-126292.727</v>
          </cell>
          <cell r="P176">
            <v>0</v>
          </cell>
          <cell r="Q176">
            <v>126292.73</v>
          </cell>
          <cell r="R176">
            <v>126292.73</v>
          </cell>
          <cell r="S176">
            <v>141901.94</v>
          </cell>
          <cell r="T176">
            <v>-141901.943</v>
          </cell>
          <cell r="U176">
            <v>-2.9999999969732016E-3</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V176" t="str">
            <v/>
          </cell>
          <cell r="CW176" t="str">
            <v>Delete?</v>
          </cell>
          <cell r="CX176">
            <v>224030</v>
          </cell>
          <cell r="CY176" t="str">
            <v/>
          </cell>
          <cell r="CZ176" t="str">
            <v/>
          </cell>
        </row>
        <row r="177">
          <cell r="A177">
            <v>228100</v>
          </cell>
          <cell r="B177" t="str">
            <v>INV DIR CHG - NEW METERS</v>
          </cell>
          <cell r="C177">
            <v>0</v>
          </cell>
          <cell r="D177">
            <v>0</v>
          </cell>
          <cell r="E177">
            <v>0</v>
          </cell>
          <cell r="F177">
            <v>0</v>
          </cell>
          <cell r="G177">
            <v>0</v>
          </cell>
          <cell r="H177">
            <v>0</v>
          </cell>
          <cell r="I177">
            <v>0</v>
          </cell>
          <cell r="J177">
            <v>0</v>
          </cell>
          <cell r="K177">
            <v>0</v>
          </cell>
          <cell r="M177">
            <v>0</v>
          </cell>
          <cell r="N177">
            <v>49928.347999999998</v>
          </cell>
          <cell r="O177">
            <v>49928.347999999998</v>
          </cell>
          <cell r="P177">
            <v>0</v>
          </cell>
          <cell r="Q177">
            <v>403965.76</v>
          </cell>
          <cell r="R177">
            <v>403965.76</v>
          </cell>
          <cell r="S177">
            <v>453894.1</v>
          </cell>
          <cell r="T177">
            <v>-453894.10800000001</v>
          </cell>
          <cell r="U177">
            <v>-8.000000030733645E-3</v>
          </cell>
          <cell r="V177">
            <v>453894.1</v>
          </cell>
          <cell r="W177">
            <v>0</v>
          </cell>
          <cell r="X177">
            <v>453894.1</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453894.1</v>
          </cell>
          <cell r="BV177">
            <v>0</v>
          </cell>
          <cell r="BW177">
            <v>453894.1</v>
          </cell>
          <cell r="BX177">
            <v>0</v>
          </cell>
          <cell r="BY177">
            <v>0</v>
          </cell>
          <cell r="BZ177">
            <v>0</v>
          </cell>
          <cell r="CA177">
            <v>0</v>
          </cell>
          <cell r="CB177">
            <v>0</v>
          </cell>
          <cell r="CC177">
            <v>0</v>
          </cell>
          <cell r="CD177">
            <v>0</v>
          </cell>
          <cell r="CE177">
            <v>0</v>
          </cell>
          <cell r="CF177">
            <v>0</v>
          </cell>
          <cell r="CG177">
            <v>0</v>
          </cell>
          <cell r="CH177">
            <v>0</v>
          </cell>
          <cell r="CI177">
            <v>0</v>
          </cell>
          <cell r="CJ177">
            <v>453894.1</v>
          </cell>
          <cell r="CK177">
            <v>0</v>
          </cell>
          <cell r="CL177">
            <v>453894.1</v>
          </cell>
          <cell r="CM177">
            <v>0</v>
          </cell>
          <cell r="CN177">
            <v>0</v>
          </cell>
          <cell r="CO177">
            <v>0</v>
          </cell>
          <cell r="CP177">
            <v>453894.1</v>
          </cell>
          <cell r="CQ177">
            <v>0</v>
          </cell>
          <cell r="CR177">
            <v>453894.1</v>
          </cell>
          <cell r="CS177" t="str">
            <v>228100</v>
          </cell>
          <cell r="CV177" t="str">
            <v/>
          </cell>
          <cell r="CW177" t="str">
            <v/>
          </cell>
          <cell r="CX177">
            <v>224030</v>
          </cell>
          <cell r="CY177" t="str">
            <v>Issue</v>
          </cell>
          <cell r="CZ177" t="str">
            <v/>
          </cell>
        </row>
        <row r="178">
          <cell r="A178">
            <v>228998</v>
          </cell>
          <cell r="B178" t="str">
            <v>CMS Provision for Obsolescence</v>
          </cell>
          <cell r="C178">
            <v>0</v>
          </cell>
          <cell r="D178">
            <v>0</v>
          </cell>
          <cell r="E178">
            <v>0</v>
          </cell>
          <cell r="F178">
            <v>0</v>
          </cell>
          <cell r="G178">
            <v>0</v>
          </cell>
          <cell r="H178">
            <v>0</v>
          </cell>
          <cell r="I178">
            <v>0</v>
          </cell>
          <cell r="J178">
            <v>0</v>
          </cell>
          <cell r="K178">
            <v>0</v>
          </cell>
          <cell r="M178">
            <v>0</v>
          </cell>
          <cell r="N178">
            <v>-3.0000000000000001E-3</v>
          </cell>
          <cell r="O178">
            <v>-3.0000000000000001E-3</v>
          </cell>
          <cell r="P178">
            <v>0</v>
          </cell>
          <cell r="Q178">
            <v>0</v>
          </cell>
          <cell r="R178">
            <v>0</v>
          </cell>
          <cell r="S178">
            <v>0</v>
          </cell>
          <cell r="T178">
            <v>3.0000000000000001E-3</v>
          </cell>
          <cell r="U178">
            <v>3.0000000000000001E-3</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V178" t="str">
            <v/>
          </cell>
          <cell r="CW178" t="str">
            <v>Delete?</v>
          </cell>
          <cell r="CX178">
            <v>224030</v>
          </cell>
          <cell r="CY178" t="str">
            <v/>
          </cell>
          <cell r="CZ178" t="str">
            <v/>
          </cell>
        </row>
        <row r="179">
          <cell r="A179">
            <v>229100</v>
          </cell>
          <cell r="B179" t="str">
            <v>Fibre Optic Coiled Cable Inv</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120841.34</v>
          </cell>
          <cell r="BY179">
            <v>0</v>
          </cell>
          <cell r="BZ179">
            <v>120841.34</v>
          </cell>
          <cell r="CA179">
            <v>0</v>
          </cell>
          <cell r="CB179">
            <v>0</v>
          </cell>
          <cell r="CC179">
            <v>0</v>
          </cell>
          <cell r="CD179">
            <v>120841.34</v>
          </cell>
          <cell r="CE179">
            <v>0</v>
          </cell>
          <cell r="CF179">
            <v>120841.34</v>
          </cell>
          <cell r="CG179">
            <v>0</v>
          </cell>
          <cell r="CH179">
            <v>0</v>
          </cell>
          <cell r="CI179">
            <v>0</v>
          </cell>
          <cell r="CJ179">
            <v>120841.34</v>
          </cell>
          <cell r="CK179">
            <v>0</v>
          </cell>
          <cell r="CL179">
            <v>120841.34</v>
          </cell>
          <cell r="CM179">
            <v>0</v>
          </cell>
          <cell r="CN179">
            <v>0</v>
          </cell>
          <cell r="CO179">
            <v>0</v>
          </cell>
          <cell r="CP179">
            <v>120841.34</v>
          </cell>
          <cell r="CQ179">
            <v>0</v>
          </cell>
          <cell r="CR179">
            <v>120841.34</v>
          </cell>
          <cell r="CS179" t="str">
            <v>229100</v>
          </cell>
          <cell r="CT179" t="str">
            <v>229100</v>
          </cell>
          <cell r="CU179" t="str">
            <v>229100BU510</v>
          </cell>
          <cell r="CV179" t="str">
            <v/>
          </cell>
          <cell r="CW179" t="str">
            <v/>
          </cell>
          <cell r="CX179">
            <v>224030</v>
          </cell>
          <cell r="CY179" t="str">
            <v/>
          </cell>
          <cell r="CZ179" t="str">
            <v/>
          </cell>
        </row>
        <row r="180">
          <cell r="A180">
            <v>224030</v>
          </cell>
          <cell r="B180" t="str">
            <v>Inventory &amp; Future use</v>
          </cell>
          <cell r="C180">
            <v>0</v>
          </cell>
          <cell r="D180">
            <v>0</v>
          </cell>
          <cell r="E180">
            <v>0</v>
          </cell>
          <cell r="F180">
            <v>0</v>
          </cell>
          <cell r="G180">
            <v>0</v>
          </cell>
          <cell r="H180">
            <v>0</v>
          </cell>
          <cell r="I180">
            <v>0</v>
          </cell>
          <cell r="J180">
            <v>0</v>
          </cell>
          <cell r="K180">
            <v>0</v>
          </cell>
          <cell r="M180">
            <v>0</v>
          </cell>
          <cell r="N180">
            <v>49928.345000000001</v>
          </cell>
          <cell r="O180">
            <v>30963996.645000003</v>
          </cell>
          <cell r="P180">
            <v>0</v>
          </cell>
          <cell r="Q180">
            <v>30708948.480000004</v>
          </cell>
          <cell r="R180">
            <v>30708948.480000004</v>
          </cell>
          <cell r="S180">
            <v>34718915.009999998</v>
          </cell>
          <cell r="T180">
            <v>-34718914.595000006</v>
          </cell>
          <cell r="U180">
            <v>0.41499999848031438</v>
          </cell>
          <cell r="V180">
            <v>61672945.539999992</v>
          </cell>
          <cell r="W180">
            <v>0</v>
          </cell>
          <cell r="X180">
            <v>61672945.539999992</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61672945.539999992</v>
          </cell>
          <cell r="BV180">
            <v>0</v>
          </cell>
          <cell r="BW180">
            <v>61672945.539999992</v>
          </cell>
          <cell r="BX180">
            <v>120841.34</v>
          </cell>
          <cell r="BY180">
            <v>0</v>
          </cell>
          <cell r="BZ180">
            <v>120841.34</v>
          </cell>
          <cell r="CA180">
            <v>0</v>
          </cell>
          <cell r="CB180">
            <v>0</v>
          </cell>
          <cell r="CC180">
            <v>0</v>
          </cell>
          <cell r="CD180">
            <v>120841.34</v>
          </cell>
          <cell r="CE180">
            <v>0</v>
          </cell>
          <cell r="CF180">
            <v>120841.34</v>
          </cell>
          <cell r="CG180">
            <v>3102783.3499999996</v>
          </cell>
          <cell r="CH180">
            <v>0</v>
          </cell>
          <cell r="CI180">
            <v>3102783.3499999996</v>
          </cell>
          <cell r="CJ180">
            <v>64896570.229999997</v>
          </cell>
          <cell r="CK180">
            <v>0</v>
          </cell>
          <cell r="CL180">
            <v>64896570.229999997</v>
          </cell>
          <cell r="CM180">
            <v>5288206.01</v>
          </cell>
          <cell r="CN180">
            <v>0</v>
          </cell>
          <cell r="CO180">
            <v>5288206.01</v>
          </cell>
          <cell r="CP180">
            <v>70184776.239999995</v>
          </cell>
          <cell r="CQ180">
            <v>0</v>
          </cell>
          <cell r="CR180">
            <v>70184776.239999995</v>
          </cell>
          <cell r="CS180" t="str">
            <v>Separate</v>
          </cell>
          <cell r="CT180" t="str">
            <v>224030G</v>
          </cell>
          <cell r="CU180" t="str">
            <v>224030GROUP</v>
          </cell>
          <cell r="CV180" t="str">
            <v/>
          </cell>
          <cell r="CY180" t="str">
            <v/>
          </cell>
          <cell r="CZ180" t="str">
            <v/>
          </cell>
        </row>
        <row r="181">
          <cell r="A181">
            <v>247160</v>
          </cell>
          <cell r="B181" t="str">
            <v>MEU Acquisition Goodwill</v>
          </cell>
          <cell r="C181">
            <v>0</v>
          </cell>
          <cell r="D181">
            <v>0</v>
          </cell>
          <cell r="E181">
            <v>0</v>
          </cell>
          <cell r="F181">
            <v>0</v>
          </cell>
          <cell r="G181">
            <v>0</v>
          </cell>
          <cell r="H181">
            <v>0</v>
          </cell>
          <cell r="I181">
            <v>0</v>
          </cell>
          <cell r="J181">
            <v>0</v>
          </cell>
          <cell r="K181">
            <v>0</v>
          </cell>
          <cell r="M181">
            <v>0</v>
          </cell>
          <cell r="N181">
            <v>0</v>
          </cell>
          <cell r="O181">
            <v>0</v>
          </cell>
          <cell r="P181">
            <v>72236592.260000005</v>
          </cell>
          <cell r="Q181">
            <v>0</v>
          </cell>
          <cell r="R181">
            <v>72236592.260000005</v>
          </cell>
          <cell r="S181">
            <v>0</v>
          </cell>
          <cell r="T181">
            <v>0</v>
          </cell>
          <cell r="U181">
            <v>0</v>
          </cell>
          <cell r="V181">
            <v>72236592.260000005</v>
          </cell>
          <cell r="W181">
            <v>0</v>
          </cell>
          <cell r="X181">
            <v>72236592.260000005</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72236592.260000005</v>
          </cell>
          <cell r="BV181">
            <v>0</v>
          </cell>
          <cell r="BW181">
            <v>72236592.260000005</v>
          </cell>
          <cell r="BX181">
            <v>0</v>
          </cell>
          <cell r="BY181">
            <v>0</v>
          </cell>
          <cell r="BZ181">
            <v>0</v>
          </cell>
          <cell r="CA181">
            <v>0</v>
          </cell>
          <cell r="CB181">
            <v>0</v>
          </cell>
          <cell r="CC181">
            <v>0</v>
          </cell>
          <cell r="CD181">
            <v>0</v>
          </cell>
          <cell r="CE181">
            <v>0</v>
          </cell>
          <cell r="CF181">
            <v>0</v>
          </cell>
          <cell r="CG181">
            <v>0</v>
          </cell>
          <cell r="CH181">
            <v>0</v>
          </cell>
          <cell r="CI181">
            <v>0</v>
          </cell>
          <cell r="CJ181">
            <v>72236592.260000005</v>
          </cell>
          <cell r="CK181">
            <v>0</v>
          </cell>
          <cell r="CL181">
            <v>72236592.260000005</v>
          </cell>
          <cell r="CM181">
            <v>60059581</v>
          </cell>
          <cell r="CN181">
            <v>0</v>
          </cell>
          <cell r="CO181">
            <v>60059581</v>
          </cell>
          <cell r="CP181">
            <v>132296173.26000001</v>
          </cell>
          <cell r="CQ181">
            <v>0</v>
          </cell>
          <cell r="CR181">
            <v>132296173.26000001</v>
          </cell>
          <cell r="CS181" t="str">
            <v>247160</v>
          </cell>
          <cell r="CT181" t="str">
            <v>247160</v>
          </cell>
          <cell r="CU181" t="str">
            <v>247160AllBU</v>
          </cell>
          <cell r="CV181" t="str">
            <v/>
          </cell>
          <cell r="CW181" t="str">
            <v/>
          </cell>
          <cell r="CY181" t="str">
            <v/>
          </cell>
          <cell r="CZ181" t="str">
            <v/>
          </cell>
        </row>
        <row r="182">
          <cell r="A182">
            <v>247900</v>
          </cell>
          <cell r="B182" t="str">
            <v>Deferred Debit - Prospectus</v>
          </cell>
          <cell r="C182">
            <v>0</v>
          </cell>
          <cell r="D182">
            <v>0</v>
          </cell>
          <cell r="E182">
            <v>0</v>
          </cell>
          <cell r="F182">
            <v>0</v>
          </cell>
          <cell r="G182">
            <v>0</v>
          </cell>
          <cell r="H182">
            <v>0</v>
          </cell>
          <cell r="I182">
            <v>0</v>
          </cell>
          <cell r="J182">
            <v>0</v>
          </cell>
          <cell r="K182">
            <v>0</v>
          </cell>
          <cell r="M182">
            <v>3545976.57</v>
          </cell>
          <cell r="N182">
            <v>0</v>
          </cell>
          <cell r="O182">
            <v>3545976.57</v>
          </cell>
          <cell r="P182">
            <v>1825132.53</v>
          </cell>
          <cell r="Q182">
            <v>0</v>
          </cell>
          <cell r="R182">
            <v>1825132.53</v>
          </cell>
          <cell r="S182">
            <v>0</v>
          </cell>
          <cell r="T182">
            <v>0</v>
          </cell>
          <cell r="U182">
            <v>0</v>
          </cell>
          <cell r="V182">
            <v>5371109.0999999996</v>
          </cell>
          <cell r="W182">
            <v>0</v>
          </cell>
          <cell r="X182">
            <v>5371109.0999999996</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5371109.1000000006</v>
          </cell>
          <cell r="BV182">
            <v>0</v>
          </cell>
          <cell r="BW182">
            <v>5371109.1000000006</v>
          </cell>
          <cell r="BX182">
            <v>0</v>
          </cell>
          <cell r="BY182">
            <v>0</v>
          </cell>
          <cell r="BZ182">
            <v>0</v>
          </cell>
          <cell r="CA182">
            <v>0</v>
          </cell>
          <cell r="CB182">
            <v>0</v>
          </cell>
          <cell r="CC182">
            <v>0</v>
          </cell>
          <cell r="CD182">
            <v>0</v>
          </cell>
          <cell r="CE182">
            <v>0</v>
          </cell>
          <cell r="CF182">
            <v>0</v>
          </cell>
          <cell r="CG182">
            <v>0</v>
          </cell>
          <cell r="CH182">
            <v>0</v>
          </cell>
          <cell r="CI182">
            <v>0</v>
          </cell>
          <cell r="CJ182">
            <v>5371109.1000000006</v>
          </cell>
          <cell r="CK182">
            <v>0</v>
          </cell>
          <cell r="CL182">
            <v>5371109.1000000006</v>
          </cell>
          <cell r="CM182">
            <v>625977.29</v>
          </cell>
          <cell r="CN182">
            <v>0</v>
          </cell>
          <cell r="CO182">
            <v>625977.29</v>
          </cell>
          <cell r="CP182">
            <v>5997086.3900000006</v>
          </cell>
          <cell r="CQ182">
            <v>0</v>
          </cell>
          <cell r="CR182">
            <v>5997086.3900000006</v>
          </cell>
          <cell r="CS182" t="str">
            <v>247900</v>
          </cell>
          <cell r="CT182" t="str">
            <v>247900</v>
          </cell>
          <cell r="CU182" t="str">
            <v>247900AllBU</v>
          </cell>
          <cell r="CV182" t="str">
            <v/>
          </cell>
          <cell r="CW182" t="str">
            <v/>
          </cell>
          <cell r="CY182" t="str">
            <v/>
          </cell>
          <cell r="CZ182" t="str">
            <v/>
          </cell>
        </row>
        <row r="183">
          <cell r="A183">
            <v>247910</v>
          </cell>
          <cell r="B183" t="str">
            <v>Def. Debit - Underwriting Fee</v>
          </cell>
          <cell r="C183">
            <v>0</v>
          </cell>
          <cell r="D183">
            <v>0</v>
          </cell>
          <cell r="E183">
            <v>0</v>
          </cell>
          <cell r="F183">
            <v>0</v>
          </cell>
          <cell r="G183">
            <v>0</v>
          </cell>
          <cell r="H183">
            <v>0</v>
          </cell>
          <cell r="I183">
            <v>0</v>
          </cell>
          <cell r="J183">
            <v>0</v>
          </cell>
          <cell r="K183">
            <v>0</v>
          </cell>
          <cell r="M183">
            <v>12175050.279999999</v>
          </cell>
          <cell r="N183">
            <v>0</v>
          </cell>
          <cell r="O183">
            <v>12175050.279999999</v>
          </cell>
          <cell r="P183">
            <v>7334632.8200000003</v>
          </cell>
          <cell r="Q183">
            <v>0</v>
          </cell>
          <cell r="R183">
            <v>7334632.8200000003</v>
          </cell>
          <cell r="S183">
            <v>0</v>
          </cell>
          <cell r="T183">
            <v>0</v>
          </cell>
          <cell r="U183">
            <v>0</v>
          </cell>
          <cell r="V183">
            <v>19509683.100000001</v>
          </cell>
          <cell r="W183">
            <v>0</v>
          </cell>
          <cell r="X183">
            <v>19509683.100000001</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19509683.100000001</v>
          </cell>
          <cell r="BV183">
            <v>0</v>
          </cell>
          <cell r="BW183">
            <v>19509683.100000001</v>
          </cell>
          <cell r="BX183">
            <v>0</v>
          </cell>
          <cell r="BY183">
            <v>0</v>
          </cell>
          <cell r="BZ183">
            <v>0</v>
          </cell>
          <cell r="CA183">
            <v>0</v>
          </cell>
          <cell r="CB183">
            <v>0</v>
          </cell>
          <cell r="CC183">
            <v>0</v>
          </cell>
          <cell r="CD183">
            <v>0</v>
          </cell>
          <cell r="CE183">
            <v>0</v>
          </cell>
          <cell r="CF183">
            <v>0</v>
          </cell>
          <cell r="CG183">
            <v>108971</v>
          </cell>
          <cell r="CH183">
            <v>0</v>
          </cell>
          <cell r="CI183">
            <v>108971</v>
          </cell>
          <cell r="CJ183">
            <v>19618654.100000001</v>
          </cell>
          <cell r="CK183">
            <v>0</v>
          </cell>
          <cell r="CL183">
            <v>19618654.100000001</v>
          </cell>
          <cell r="CM183">
            <v>0</v>
          </cell>
          <cell r="CN183">
            <v>0</v>
          </cell>
          <cell r="CO183">
            <v>0</v>
          </cell>
          <cell r="CP183">
            <v>19618654.100000001</v>
          </cell>
          <cell r="CQ183">
            <v>0</v>
          </cell>
          <cell r="CR183">
            <v>19618654.100000001</v>
          </cell>
          <cell r="CS183" t="str">
            <v>247910</v>
          </cell>
          <cell r="CT183" t="str">
            <v>247910</v>
          </cell>
          <cell r="CU183" t="str">
            <v>247910AllBU</v>
          </cell>
          <cell r="CV183" t="str">
            <v/>
          </cell>
          <cell r="CW183" t="str">
            <v/>
          </cell>
          <cell r="CY183" t="str">
            <v/>
          </cell>
          <cell r="CZ183" t="str">
            <v/>
          </cell>
        </row>
        <row r="184">
          <cell r="A184">
            <v>255020</v>
          </cell>
          <cell r="B184" t="str">
            <v>Deferred Pension  Assets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424995052.48000002</v>
          </cell>
          <cell r="BS184">
            <v>0</v>
          </cell>
          <cell r="BT184">
            <v>424995052.48000002</v>
          </cell>
          <cell r="BU184">
            <v>424995052.48000002</v>
          </cell>
          <cell r="BV184">
            <v>0</v>
          </cell>
          <cell r="BW184">
            <v>424995052.48000002</v>
          </cell>
          <cell r="BX184">
            <v>0</v>
          </cell>
          <cell r="BY184">
            <v>0</v>
          </cell>
          <cell r="BZ184">
            <v>0</v>
          </cell>
          <cell r="CA184">
            <v>0</v>
          </cell>
          <cell r="CB184">
            <v>0</v>
          </cell>
          <cell r="CC184">
            <v>0</v>
          </cell>
          <cell r="CD184">
            <v>0</v>
          </cell>
          <cell r="CE184">
            <v>0</v>
          </cell>
          <cell r="CF184">
            <v>0</v>
          </cell>
          <cell r="CG184">
            <v>0</v>
          </cell>
          <cell r="CH184">
            <v>0</v>
          </cell>
          <cell r="CI184">
            <v>0</v>
          </cell>
          <cell r="CJ184">
            <v>424995052.48000002</v>
          </cell>
          <cell r="CK184">
            <v>0</v>
          </cell>
          <cell r="CL184">
            <v>424995052.48000002</v>
          </cell>
          <cell r="CM184">
            <v>0</v>
          </cell>
          <cell r="CN184">
            <v>0</v>
          </cell>
          <cell r="CO184">
            <v>0</v>
          </cell>
          <cell r="CP184">
            <v>424995052.48000002</v>
          </cell>
          <cell r="CQ184">
            <v>0</v>
          </cell>
          <cell r="CR184">
            <v>424995052.48000002</v>
          </cell>
          <cell r="CS184" t="str">
            <v>255020</v>
          </cell>
          <cell r="CT184" t="str">
            <v>255020</v>
          </cell>
          <cell r="CU184" t="str">
            <v>255020BU100</v>
          </cell>
          <cell r="CV184" t="str">
            <v/>
          </cell>
          <cell r="CW184" t="str">
            <v/>
          </cell>
          <cell r="CY184" t="str">
            <v/>
          </cell>
          <cell r="CZ184" t="str">
            <v/>
          </cell>
        </row>
        <row r="185">
          <cell r="A185">
            <v>258000</v>
          </cell>
          <cell r="B185" t="str">
            <v>Demand Mgmt - Non-Fincl Incent</v>
          </cell>
          <cell r="C185">
            <v>0</v>
          </cell>
          <cell r="D185">
            <v>0</v>
          </cell>
          <cell r="E185">
            <v>0</v>
          </cell>
          <cell r="F185">
            <v>0</v>
          </cell>
          <cell r="G185">
            <v>0</v>
          </cell>
          <cell r="H185">
            <v>0</v>
          </cell>
          <cell r="I185">
            <v>0</v>
          </cell>
          <cell r="J185">
            <v>0</v>
          </cell>
          <cell r="K185">
            <v>0</v>
          </cell>
          <cell r="M185">
            <v>0</v>
          </cell>
          <cell r="N185">
            <v>1E-3</v>
          </cell>
          <cell r="O185">
            <v>1E-3</v>
          </cell>
          <cell r="P185">
            <v>0</v>
          </cell>
          <cell r="Q185">
            <v>0</v>
          </cell>
          <cell r="R185">
            <v>0</v>
          </cell>
          <cell r="S185">
            <v>-0.44</v>
          </cell>
          <cell r="T185">
            <v>-1E-3</v>
          </cell>
          <cell r="U185">
            <v>-0.441</v>
          </cell>
          <cell r="V185">
            <v>-0.44</v>
          </cell>
          <cell r="W185">
            <v>0</v>
          </cell>
          <cell r="X185">
            <v>-0.44</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0.44</v>
          </cell>
          <cell r="AR185">
            <v>0</v>
          </cell>
          <cell r="AS185">
            <v>0.44</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T185" t="str">
            <v>258000</v>
          </cell>
          <cell r="CV185" t="str">
            <v>Yes</v>
          </cell>
          <cell r="CW185" t="str">
            <v>Delete?</v>
          </cell>
          <cell r="CY185" t="str">
            <v/>
          </cell>
          <cell r="CZ185" t="str">
            <v>Add</v>
          </cell>
        </row>
        <row r="186">
          <cell r="A186">
            <v>262000</v>
          </cell>
          <cell r="B186" t="str">
            <v>Unamor Def Costs</v>
          </cell>
          <cell r="C186">
            <v>0</v>
          </cell>
          <cell r="D186">
            <v>0</v>
          </cell>
          <cell r="E186">
            <v>0</v>
          </cell>
          <cell r="F186">
            <v>0</v>
          </cell>
          <cell r="G186">
            <v>0</v>
          </cell>
          <cell r="H186">
            <v>0</v>
          </cell>
          <cell r="I186">
            <v>0</v>
          </cell>
          <cell r="J186">
            <v>0</v>
          </cell>
          <cell r="K186">
            <v>0</v>
          </cell>
          <cell r="M186">
            <v>2301657.69</v>
          </cell>
          <cell r="N186">
            <v>-8.0000000000000002E-3</v>
          </cell>
          <cell r="O186">
            <v>2301657.682</v>
          </cell>
          <cell r="P186">
            <v>283324.94</v>
          </cell>
          <cell r="Q186">
            <v>-0.01</v>
          </cell>
          <cell r="R186">
            <v>283324.93</v>
          </cell>
          <cell r="S186">
            <v>-0.01</v>
          </cell>
          <cell r="T186">
            <v>1.8000000000000002E-2</v>
          </cell>
          <cell r="U186">
            <v>8.0000000000000019E-3</v>
          </cell>
          <cell r="V186">
            <v>2584982.62</v>
          </cell>
          <cell r="W186">
            <v>0</v>
          </cell>
          <cell r="X186">
            <v>2584982.62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2584982.62</v>
          </cell>
          <cell r="BV186">
            <v>1.7347234759768071E-18</v>
          </cell>
          <cell r="BW186">
            <v>2584982.62</v>
          </cell>
          <cell r="BX186">
            <v>498938.72</v>
          </cell>
          <cell r="BY186">
            <v>0</v>
          </cell>
          <cell r="BZ186">
            <v>498938.72</v>
          </cell>
          <cell r="CA186">
            <v>0</v>
          </cell>
          <cell r="CB186">
            <v>0</v>
          </cell>
          <cell r="CC186">
            <v>0</v>
          </cell>
          <cell r="CD186">
            <v>498938.72</v>
          </cell>
          <cell r="CE186">
            <v>0</v>
          </cell>
          <cell r="CF186">
            <v>498938.72</v>
          </cell>
          <cell r="CG186">
            <v>0</v>
          </cell>
          <cell r="CH186">
            <v>0</v>
          </cell>
          <cell r="CI186">
            <v>0</v>
          </cell>
          <cell r="CJ186">
            <v>3083921.34</v>
          </cell>
          <cell r="CK186">
            <v>1.7347234759768071E-18</v>
          </cell>
          <cell r="CL186">
            <v>3083921.34</v>
          </cell>
          <cell r="CM186">
            <v>0</v>
          </cell>
          <cell r="CN186">
            <v>0</v>
          </cell>
          <cell r="CO186">
            <v>0</v>
          </cell>
          <cell r="CP186">
            <v>3083921.34</v>
          </cell>
          <cell r="CQ186">
            <v>1.7347234759768071E-18</v>
          </cell>
          <cell r="CR186">
            <v>3083921.34</v>
          </cell>
          <cell r="CS186" t="str">
            <v>262000</v>
          </cell>
          <cell r="CT186" t="str">
            <v>262000</v>
          </cell>
          <cell r="CU186" t="str">
            <v>262000BU210</v>
          </cell>
          <cell r="CV186" t="str">
            <v/>
          </cell>
          <cell r="CW186" t="str">
            <v/>
          </cell>
          <cell r="CY186" t="str">
            <v/>
          </cell>
          <cell r="CZ186" t="str">
            <v/>
          </cell>
        </row>
        <row r="187">
          <cell r="A187">
            <v>262020</v>
          </cell>
          <cell r="B187" t="str">
            <v>Deferred Mtce Contract Costs</v>
          </cell>
          <cell r="C187">
            <v>0</v>
          </cell>
          <cell r="D187">
            <v>0</v>
          </cell>
          <cell r="E187">
            <v>0</v>
          </cell>
          <cell r="F187">
            <v>0</v>
          </cell>
          <cell r="G187">
            <v>0</v>
          </cell>
          <cell r="H187">
            <v>0</v>
          </cell>
          <cell r="I187">
            <v>0</v>
          </cell>
          <cell r="J187">
            <v>0</v>
          </cell>
          <cell r="K187">
            <v>0</v>
          </cell>
          <cell r="M187">
            <v>0</v>
          </cell>
          <cell r="N187">
            <v>-6.0000000000000001E-3</v>
          </cell>
          <cell r="O187">
            <v>-6.0000000000000001E-3</v>
          </cell>
          <cell r="P187">
            <v>0</v>
          </cell>
          <cell r="Q187">
            <v>-0.01</v>
          </cell>
          <cell r="R187">
            <v>-0.01</v>
          </cell>
          <cell r="S187">
            <v>0</v>
          </cell>
          <cell r="T187">
            <v>1.6E-2</v>
          </cell>
          <cell r="U187">
            <v>1.6E-2</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t="str">
            <v>262020</v>
          </cell>
          <cell r="CT187" t="str">
            <v>262020</v>
          </cell>
          <cell r="CU187" t="str">
            <v>262020AllBU</v>
          </cell>
          <cell r="CV187" t="str">
            <v/>
          </cell>
          <cell r="CW187" t="str">
            <v>Delete?</v>
          </cell>
          <cell r="CY187" t="str">
            <v/>
          </cell>
          <cell r="CZ187" t="str">
            <v/>
          </cell>
        </row>
        <row r="188">
          <cell r="A188">
            <v>262080</v>
          </cell>
          <cell r="B188" t="str">
            <v>Unamt Def Cost Fre Std</v>
          </cell>
          <cell r="C188">
            <v>0</v>
          </cell>
          <cell r="D188">
            <v>0</v>
          </cell>
          <cell r="E188">
            <v>0</v>
          </cell>
          <cell r="F188">
            <v>0</v>
          </cell>
          <cell r="G188">
            <v>0</v>
          </cell>
          <cell r="H188">
            <v>0</v>
          </cell>
          <cell r="I188">
            <v>0</v>
          </cell>
          <cell r="J188">
            <v>0</v>
          </cell>
          <cell r="K188">
            <v>0</v>
          </cell>
          <cell r="M188">
            <v>-0.24</v>
          </cell>
          <cell r="N188">
            <v>0</v>
          </cell>
          <cell r="O188">
            <v>-0.24</v>
          </cell>
          <cell r="P188">
            <v>0</v>
          </cell>
          <cell r="Q188">
            <v>0</v>
          </cell>
          <cell r="R188">
            <v>0</v>
          </cell>
          <cell r="S188">
            <v>0</v>
          </cell>
          <cell r="T188">
            <v>0</v>
          </cell>
          <cell r="U188">
            <v>0</v>
          </cell>
          <cell r="V188">
            <v>-0.24</v>
          </cell>
          <cell r="W188">
            <v>0</v>
          </cell>
          <cell r="X188">
            <v>-0.24</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-0.24</v>
          </cell>
          <cell r="BV188">
            <v>0</v>
          </cell>
          <cell r="BW188">
            <v>-0.24</v>
          </cell>
          <cell r="BX188">
            <v>0</v>
          </cell>
          <cell r="BY188">
            <v>0</v>
          </cell>
          <cell r="BZ188">
            <v>0</v>
          </cell>
          <cell r="CA188">
            <v>0</v>
          </cell>
          <cell r="CB188">
            <v>0</v>
          </cell>
          <cell r="CC188">
            <v>0</v>
          </cell>
          <cell r="CD188">
            <v>0</v>
          </cell>
          <cell r="CE188">
            <v>0</v>
          </cell>
          <cell r="CF188">
            <v>0</v>
          </cell>
          <cell r="CG188">
            <v>0</v>
          </cell>
          <cell r="CH188">
            <v>0</v>
          </cell>
          <cell r="CI188">
            <v>0</v>
          </cell>
          <cell r="CJ188">
            <v>-0.24</v>
          </cell>
          <cell r="CK188">
            <v>0</v>
          </cell>
          <cell r="CL188">
            <v>-0.24</v>
          </cell>
          <cell r="CM188">
            <v>0</v>
          </cell>
          <cell r="CN188">
            <v>0</v>
          </cell>
          <cell r="CO188">
            <v>0</v>
          </cell>
          <cell r="CP188">
            <v>-0.24</v>
          </cell>
          <cell r="CQ188">
            <v>0</v>
          </cell>
          <cell r="CR188">
            <v>-0.24</v>
          </cell>
          <cell r="CT188" t="str">
            <v>262080</v>
          </cell>
          <cell r="CV188" t="str">
            <v>Yes</v>
          </cell>
          <cell r="CW188" t="str">
            <v>Delete?</v>
          </cell>
          <cell r="CY188" t="str">
            <v/>
          </cell>
          <cell r="CZ188" t="str">
            <v>Add</v>
          </cell>
        </row>
        <row r="189">
          <cell r="A189">
            <v>266052</v>
          </cell>
          <cell r="B189" t="str">
            <v>Investment in Sub HO Network</v>
          </cell>
          <cell r="C189">
            <v>0</v>
          </cell>
          <cell r="D189">
            <v>0</v>
          </cell>
          <cell r="E189">
            <v>0</v>
          </cell>
          <cell r="F189">
            <v>0</v>
          </cell>
          <cell r="G189">
            <v>0</v>
          </cell>
          <cell r="H189">
            <v>0</v>
          </cell>
          <cell r="I189">
            <v>0</v>
          </cell>
          <cell r="J189">
            <v>0</v>
          </cell>
          <cell r="K189">
            <v>0</v>
          </cell>
          <cell r="M189">
            <v>0</v>
          </cell>
          <cell r="N189">
            <v>-2E-3</v>
          </cell>
          <cell r="O189">
            <v>-2E-3</v>
          </cell>
          <cell r="P189">
            <v>0</v>
          </cell>
          <cell r="Q189">
            <v>0</v>
          </cell>
          <cell r="R189">
            <v>0</v>
          </cell>
          <cell r="S189">
            <v>0</v>
          </cell>
          <cell r="T189">
            <v>0</v>
          </cell>
          <cell r="U189">
            <v>0</v>
          </cell>
          <cell r="V189">
            <v>0</v>
          </cell>
          <cell r="W189">
            <v>-2E-3</v>
          </cell>
          <cell r="X189">
            <v>-2E-3</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0.48</v>
          </cell>
          <cell r="AX189">
            <v>2E-3</v>
          </cell>
          <cell r="AY189">
            <v>0.48199999999999998</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-3367000022.48</v>
          </cell>
          <cell r="BP189">
            <v>0</v>
          </cell>
          <cell r="BQ189">
            <v>-3367000022.48</v>
          </cell>
          <cell r="BR189">
            <v>3367000022</v>
          </cell>
          <cell r="BS189">
            <v>0</v>
          </cell>
          <cell r="BT189">
            <v>3367000022</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T189" t="str">
            <v>266052</v>
          </cell>
          <cell r="CV189" t="str">
            <v/>
          </cell>
          <cell r="CW189" t="str">
            <v>Delete?</v>
          </cell>
          <cell r="CY189" t="str">
            <v/>
          </cell>
          <cell r="CZ189" t="str">
            <v>Add</v>
          </cell>
        </row>
        <row r="190">
          <cell r="A190">
            <v>266054</v>
          </cell>
          <cell r="B190" t="str">
            <v>Invest Sub-Hyd OneTelecom Lin</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-10</v>
          </cell>
          <cell r="BP190">
            <v>0</v>
          </cell>
          <cell r="BQ190">
            <v>-10</v>
          </cell>
          <cell r="BR190">
            <v>0</v>
          </cell>
          <cell r="BS190">
            <v>0</v>
          </cell>
          <cell r="BT190">
            <v>0</v>
          </cell>
          <cell r="BU190">
            <v>-10</v>
          </cell>
          <cell r="BV190">
            <v>0</v>
          </cell>
          <cell r="BW190">
            <v>-10</v>
          </cell>
          <cell r="BX190">
            <v>10</v>
          </cell>
          <cell r="BY190">
            <v>0</v>
          </cell>
          <cell r="BZ190">
            <v>10</v>
          </cell>
          <cell r="CA190">
            <v>0</v>
          </cell>
          <cell r="CB190">
            <v>0</v>
          </cell>
          <cell r="CC190">
            <v>0</v>
          </cell>
          <cell r="CD190">
            <v>10</v>
          </cell>
          <cell r="CE190">
            <v>0</v>
          </cell>
          <cell r="CF190">
            <v>10</v>
          </cell>
          <cell r="CG190">
            <v>0</v>
          </cell>
          <cell r="CH190">
            <v>0</v>
          </cell>
          <cell r="CI190">
            <v>0</v>
          </cell>
          <cell r="CJ190">
            <v>0</v>
          </cell>
          <cell r="CK190">
            <v>0</v>
          </cell>
          <cell r="CL190">
            <v>0</v>
          </cell>
          <cell r="CM190">
            <v>0</v>
          </cell>
          <cell r="CN190">
            <v>0</v>
          </cell>
          <cell r="CO190">
            <v>0</v>
          </cell>
          <cell r="CP190">
            <v>0</v>
          </cell>
          <cell r="CQ190">
            <v>0</v>
          </cell>
          <cell r="CR190">
            <v>0</v>
          </cell>
          <cell r="CT190" t="str">
            <v>266054</v>
          </cell>
          <cell r="CV190" t="str">
            <v/>
          </cell>
          <cell r="CW190" t="str">
            <v>Delete?</v>
          </cell>
          <cell r="CY190" t="str">
            <v/>
          </cell>
          <cell r="CZ190" t="str">
            <v>Add</v>
          </cell>
        </row>
        <row r="191">
          <cell r="A191">
            <v>266055</v>
          </cell>
          <cell r="B191" t="str">
            <v>Investment in Subsidiary - NS</v>
          </cell>
          <cell r="C191">
            <v>0</v>
          </cell>
          <cell r="D191">
            <v>0</v>
          </cell>
          <cell r="E191">
            <v>0</v>
          </cell>
          <cell r="F191">
            <v>0</v>
          </cell>
          <cell r="G191">
            <v>0</v>
          </cell>
          <cell r="H191">
            <v>0</v>
          </cell>
          <cell r="I191">
            <v>0</v>
          </cell>
          <cell r="J191">
            <v>0</v>
          </cell>
          <cell r="K191">
            <v>0</v>
          </cell>
          <cell r="M191">
            <v>0</v>
          </cell>
          <cell r="N191">
            <v>2E-3</v>
          </cell>
          <cell r="O191">
            <v>2E-3</v>
          </cell>
          <cell r="P191">
            <v>0</v>
          </cell>
          <cell r="Q191">
            <v>0</v>
          </cell>
          <cell r="R191">
            <v>0</v>
          </cell>
          <cell r="S191">
            <v>-0.48</v>
          </cell>
          <cell r="T191">
            <v>-2E-3</v>
          </cell>
          <cell r="U191">
            <v>-0.48199999999999998</v>
          </cell>
          <cell r="V191">
            <v>-0.48</v>
          </cell>
          <cell r="W191">
            <v>0</v>
          </cell>
          <cell r="X191">
            <v>-0.48</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0.48</v>
          </cell>
          <cell r="BP191">
            <v>0</v>
          </cell>
          <cell r="BQ191">
            <v>0.48</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T191" t="str">
            <v>266055</v>
          </cell>
          <cell r="CV191" t="str">
            <v/>
          </cell>
          <cell r="CW191" t="str">
            <v>Delete?</v>
          </cell>
          <cell r="CY191" t="str">
            <v/>
          </cell>
          <cell r="CZ191" t="str">
            <v>Add</v>
          </cell>
        </row>
        <row r="192">
          <cell r="A192">
            <v>266057</v>
          </cell>
          <cell r="B192" t="str">
            <v>Invest Sub H1 Lk Erie Link Mgt</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-0.01</v>
          </cell>
          <cell r="BP192">
            <v>0</v>
          </cell>
          <cell r="BQ192">
            <v>-0.01</v>
          </cell>
          <cell r="BR192">
            <v>0.01</v>
          </cell>
          <cell r="BS192">
            <v>0</v>
          </cell>
          <cell r="BT192">
            <v>0.01</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T192" t="str">
            <v>266057</v>
          </cell>
          <cell r="CV192" t="str">
            <v/>
          </cell>
          <cell r="CW192" t="str">
            <v>Delete?</v>
          </cell>
          <cell r="CY192" t="str">
            <v/>
          </cell>
          <cell r="CZ192" t="str">
            <v>Add</v>
          </cell>
        </row>
        <row r="193">
          <cell r="A193">
            <v>266058</v>
          </cell>
          <cell r="B193" t="str">
            <v>Invest Sub- H1 Lk Erie Link Co</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-0.01</v>
          </cell>
          <cell r="BP193">
            <v>0</v>
          </cell>
          <cell r="BQ193">
            <v>-0.01</v>
          </cell>
          <cell r="BR193">
            <v>0.01</v>
          </cell>
          <cell r="BS193">
            <v>0</v>
          </cell>
          <cell r="BT193">
            <v>0.01</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T193" t="str">
            <v>266058</v>
          </cell>
          <cell r="CV193" t="str">
            <v/>
          </cell>
          <cell r="CW193" t="str">
            <v>Delete?</v>
          </cell>
          <cell r="CY193" t="str">
            <v/>
          </cell>
          <cell r="CZ193" t="str">
            <v>Add</v>
          </cell>
        </row>
        <row r="194">
          <cell r="A194">
            <v>266059</v>
          </cell>
          <cell r="B194" t="str">
            <v>Invest  Lake Erie  Partnership</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-0.24</v>
          </cell>
          <cell r="BG194">
            <v>0</v>
          </cell>
          <cell r="BH194">
            <v>-0.24</v>
          </cell>
          <cell r="BI194">
            <v>0.24</v>
          </cell>
          <cell r="BJ194">
            <v>0</v>
          </cell>
          <cell r="BK194">
            <v>0.24</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T194" t="str">
            <v>266059</v>
          </cell>
          <cell r="CV194" t="str">
            <v/>
          </cell>
          <cell r="CW194" t="str">
            <v>Delete?</v>
          </cell>
          <cell r="CY194" t="str">
            <v/>
          </cell>
          <cell r="CZ194" t="str">
            <v>Add</v>
          </cell>
        </row>
        <row r="195">
          <cell r="A195">
            <v>266060</v>
          </cell>
          <cell r="B195" t="str">
            <v>Invest't in sub-Brampton Hydro</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-117444695.05</v>
          </cell>
          <cell r="BP195">
            <v>0</v>
          </cell>
          <cell r="BQ195">
            <v>-117444695.05</v>
          </cell>
          <cell r="BR195">
            <v>117444695.05</v>
          </cell>
          <cell r="BS195">
            <v>0</v>
          </cell>
          <cell r="BT195">
            <v>117444695.05</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T195" t="str">
            <v>266060</v>
          </cell>
          <cell r="CV195" t="str">
            <v/>
          </cell>
          <cell r="CW195" t="str">
            <v>Delete?</v>
          </cell>
          <cell r="CY195" t="str">
            <v/>
          </cell>
          <cell r="CZ195" t="str">
            <v>Add</v>
          </cell>
        </row>
        <row r="196">
          <cell r="A196">
            <v>268000</v>
          </cell>
          <cell r="B196" t="str">
            <v>Acqstn-Purch.Price&amp;Deal Cost</v>
          </cell>
          <cell r="C196">
            <v>0</v>
          </cell>
          <cell r="D196">
            <v>0</v>
          </cell>
          <cell r="E196">
            <v>0</v>
          </cell>
          <cell r="F196">
            <v>0</v>
          </cell>
          <cell r="G196">
            <v>0</v>
          </cell>
          <cell r="H196">
            <v>0</v>
          </cell>
          <cell r="I196">
            <v>0</v>
          </cell>
          <cell r="J196">
            <v>0</v>
          </cell>
          <cell r="K196">
            <v>0</v>
          </cell>
          <cell r="M196">
            <v>0</v>
          </cell>
          <cell r="N196">
            <v>0</v>
          </cell>
          <cell r="O196">
            <v>0</v>
          </cell>
          <cell r="P196">
            <v>963221</v>
          </cell>
          <cell r="Q196">
            <v>0</v>
          </cell>
          <cell r="R196">
            <v>963221</v>
          </cell>
          <cell r="S196">
            <v>0</v>
          </cell>
          <cell r="T196">
            <v>0</v>
          </cell>
          <cell r="U196">
            <v>0</v>
          </cell>
          <cell r="V196">
            <v>963221</v>
          </cell>
          <cell r="W196">
            <v>0</v>
          </cell>
          <cell r="X196">
            <v>963221</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963221</v>
          </cell>
          <cell r="BV196">
            <v>0</v>
          </cell>
          <cell r="BW196">
            <v>963221</v>
          </cell>
          <cell r="BX196">
            <v>0</v>
          </cell>
          <cell r="BY196">
            <v>0</v>
          </cell>
          <cell r="BZ196">
            <v>0</v>
          </cell>
          <cell r="CA196">
            <v>0</v>
          </cell>
          <cell r="CB196">
            <v>0</v>
          </cell>
          <cell r="CC196">
            <v>0</v>
          </cell>
          <cell r="CD196">
            <v>0</v>
          </cell>
          <cell r="CE196">
            <v>0</v>
          </cell>
          <cell r="CF196">
            <v>0</v>
          </cell>
          <cell r="CG196">
            <v>0</v>
          </cell>
          <cell r="CH196">
            <v>0</v>
          </cell>
          <cell r="CI196">
            <v>0</v>
          </cell>
          <cell r="CJ196">
            <v>963221</v>
          </cell>
          <cell r="CK196">
            <v>0</v>
          </cell>
          <cell r="CL196">
            <v>963221</v>
          </cell>
          <cell r="CM196">
            <v>0</v>
          </cell>
          <cell r="CN196">
            <v>0</v>
          </cell>
          <cell r="CO196">
            <v>0</v>
          </cell>
          <cell r="CP196">
            <v>963221</v>
          </cell>
          <cell r="CQ196">
            <v>0</v>
          </cell>
          <cell r="CR196">
            <v>963221</v>
          </cell>
          <cell r="CS196" t="str">
            <v>268000</v>
          </cell>
          <cell r="CT196" t="str">
            <v>268000</v>
          </cell>
          <cell r="CU196" t="str">
            <v>268000AllBU</v>
          </cell>
          <cell r="CV196" t="str">
            <v/>
          </cell>
          <cell r="CW196" t="str">
            <v/>
          </cell>
          <cell r="CY196" t="str">
            <v/>
          </cell>
          <cell r="CZ196" t="str">
            <v/>
          </cell>
        </row>
        <row r="197">
          <cell r="A197">
            <v>268007</v>
          </cell>
          <cell r="B197" t="str">
            <v>Acquisition-Unbilled Revenue</v>
          </cell>
          <cell r="C197">
            <v>0</v>
          </cell>
          <cell r="D197">
            <v>0</v>
          </cell>
          <cell r="E197">
            <v>0</v>
          </cell>
          <cell r="F197">
            <v>0</v>
          </cell>
          <cell r="G197">
            <v>0</v>
          </cell>
          <cell r="H197">
            <v>0</v>
          </cell>
          <cell r="I197">
            <v>0</v>
          </cell>
          <cell r="J197">
            <v>0</v>
          </cell>
          <cell r="K197">
            <v>0</v>
          </cell>
          <cell r="M197">
            <v>0</v>
          </cell>
          <cell r="N197">
            <v>0</v>
          </cell>
          <cell r="O197">
            <v>0</v>
          </cell>
          <cell r="P197">
            <v>54934.74</v>
          </cell>
          <cell r="Q197">
            <v>0</v>
          </cell>
          <cell r="R197">
            <v>54934.74</v>
          </cell>
          <cell r="S197">
            <v>0</v>
          </cell>
          <cell r="T197">
            <v>0</v>
          </cell>
          <cell r="U197">
            <v>0</v>
          </cell>
          <cell r="V197">
            <v>54934.74</v>
          </cell>
          <cell r="W197">
            <v>0</v>
          </cell>
          <cell r="X197">
            <v>54934.74</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54934.74</v>
          </cell>
          <cell r="BV197">
            <v>0</v>
          </cell>
          <cell r="BW197">
            <v>54934.74</v>
          </cell>
          <cell r="BX197">
            <v>0</v>
          </cell>
          <cell r="BY197">
            <v>0</v>
          </cell>
          <cell r="BZ197">
            <v>0</v>
          </cell>
          <cell r="CA197">
            <v>0</v>
          </cell>
          <cell r="CB197">
            <v>0</v>
          </cell>
          <cell r="CC197">
            <v>0</v>
          </cell>
          <cell r="CD197">
            <v>0</v>
          </cell>
          <cell r="CE197">
            <v>0</v>
          </cell>
          <cell r="CF197">
            <v>0</v>
          </cell>
          <cell r="CG197">
            <v>0</v>
          </cell>
          <cell r="CH197">
            <v>0</v>
          </cell>
          <cell r="CI197">
            <v>0</v>
          </cell>
          <cell r="CJ197">
            <v>54934.74</v>
          </cell>
          <cell r="CK197">
            <v>0</v>
          </cell>
          <cell r="CL197">
            <v>54934.74</v>
          </cell>
          <cell r="CM197">
            <v>0</v>
          </cell>
          <cell r="CN197">
            <v>0</v>
          </cell>
          <cell r="CO197">
            <v>0</v>
          </cell>
          <cell r="CP197">
            <v>54934.74</v>
          </cell>
          <cell r="CQ197">
            <v>0</v>
          </cell>
          <cell r="CR197">
            <v>54934.74</v>
          </cell>
          <cell r="CS197" t="str">
            <v>268007</v>
          </cell>
          <cell r="CT197" t="str">
            <v>268007</v>
          </cell>
          <cell r="CU197" t="str">
            <v>268007AllBU</v>
          </cell>
          <cell r="CV197" t="str">
            <v/>
          </cell>
          <cell r="CW197" t="str">
            <v/>
          </cell>
          <cell r="CY197" t="str">
            <v/>
          </cell>
          <cell r="CZ197" t="str">
            <v/>
          </cell>
        </row>
        <row r="198">
          <cell r="A198">
            <v>269000</v>
          </cell>
          <cell r="B198" t="str">
            <v>Accounts Receivable -Long-Term</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6110251.5999999996</v>
          </cell>
          <cell r="CH198">
            <v>0</v>
          </cell>
          <cell r="CI198">
            <v>6110251.5999999996</v>
          </cell>
          <cell r="CJ198">
            <v>6110251.5999999996</v>
          </cell>
          <cell r="CK198">
            <v>0</v>
          </cell>
          <cell r="CL198">
            <v>6110251.5999999996</v>
          </cell>
          <cell r="CM198">
            <v>0</v>
          </cell>
          <cell r="CN198">
            <v>0</v>
          </cell>
          <cell r="CO198">
            <v>0</v>
          </cell>
          <cell r="CP198">
            <v>6110251.5999999996</v>
          </cell>
          <cell r="CQ198">
            <v>0</v>
          </cell>
          <cell r="CR198">
            <v>6110251.5999999996</v>
          </cell>
          <cell r="CS198" t="str">
            <v>269000</v>
          </cell>
          <cell r="CT198" t="str">
            <v>269000</v>
          </cell>
          <cell r="CU198" t="str">
            <v>269000BU650</v>
          </cell>
          <cell r="CV198" t="str">
            <v/>
          </cell>
          <cell r="CW198" t="str">
            <v/>
          </cell>
          <cell r="CY198" t="str">
            <v/>
          </cell>
          <cell r="CZ198" t="str">
            <v/>
          </cell>
        </row>
        <row r="199">
          <cell r="A199">
            <v>269050</v>
          </cell>
          <cell r="B199" t="str">
            <v>LT A/R-Loan to Subsid-HONI</v>
          </cell>
          <cell r="C199">
            <v>0</v>
          </cell>
          <cell r="D199">
            <v>0</v>
          </cell>
          <cell r="E199">
            <v>0</v>
          </cell>
          <cell r="F199">
            <v>0</v>
          </cell>
          <cell r="G199">
            <v>0</v>
          </cell>
          <cell r="H199">
            <v>0</v>
          </cell>
          <cell r="I199">
            <v>0</v>
          </cell>
          <cell r="J199">
            <v>0</v>
          </cell>
          <cell r="K199">
            <v>0</v>
          </cell>
          <cell r="M199">
            <v>0</v>
          </cell>
          <cell r="N199">
            <v>-5.0000000000000001E-3</v>
          </cell>
          <cell r="O199">
            <v>-5.0000000000000001E-3</v>
          </cell>
          <cell r="P199">
            <v>0</v>
          </cell>
          <cell r="Q199">
            <v>0</v>
          </cell>
          <cell r="R199">
            <v>0</v>
          </cell>
          <cell r="S199">
            <v>0</v>
          </cell>
          <cell r="T199">
            <v>0</v>
          </cell>
          <cell r="U199">
            <v>0</v>
          </cell>
          <cell r="V199">
            <v>0</v>
          </cell>
          <cell r="W199">
            <v>-5.0000000000000001E-3</v>
          </cell>
          <cell r="X199">
            <v>-5.0000000000000001E-3</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-0.28999999999999998</v>
          </cell>
          <cell r="AX199">
            <v>-5.0000000000000001E-3</v>
          </cell>
          <cell r="AY199">
            <v>-0.29499999999999998</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-5459000000</v>
          </cell>
          <cell r="BP199">
            <v>0</v>
          </cell>
          <cell r="BQ199">
            <v>-5459000000</v>
          </cell>
          <cell r="BR199">
            <v>5459000000.29</v>
          </cell>
          <cell r="BS199">
            <v>0</v>
          </cell>
          <cell r="BT199">
            <v>5459000000.29</v>
          </cell>
          <cell r="BU199">
            <v>0</v>
          </cell>
          <cell r="BV199">
            <v>-0.01</v>
          </cell>
          <cell r="BW199">
            <v>-0.01</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-0.01</v>
          </cell>
          <cell r="CL199">
            <v>-0.01</v>
          </cell>
          <cell r="CM199">
            <v>0</v>
          </cell>
          <cell r="CN199">
            <v>0</v>
          </cell>
          <cell r="CO199">
            <v>0</v>
          </cell>
          <cell r="CP199">
            <v>0</v>
          </cell>
          <cell r="CQ199">
            <v>-0.01</v>
          </cell>
          <cell r="CR199">
            <v>-0.01</v>
          </cell>
          <cell r="CT199" t="str">
            <v>269050</v>
          </cell>
          <cell r="CV199" t="str">
            <v/>
          </cell>
          <cell r="CW199" t="str">
            <v/>
          </cell>
          <cell r="CY199" t="str">
            <v/>
          </cell>
          <cell r="CZ199" t="str">
            <v>Add</v>
          </cell>
        </row>
        <row r="200">
          <cell r="A200">
            <v>269052</v>
          </cell>
          <cell r="B200" t="str">
            <v>LT A/R- Loan to Subsids - HORC</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-23000000</v>
          </cell>
          <cell r="BP200">
            <v>0</v>
          </cell>
          <cell r="BQ200">
            <v>-23000000</v>
          </cell>
          <cell r="BR200">
            <v>23000000</v>
          </cell>
          <cell r="BS200">
            <v>0</v>
          </cell>
          <cell r="BT200">
            <v>23000000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T200" t="str">
            <v>269052</v>
          </cell>
          <cell r="CV200" t="str">
            <v/>
          </cell>
          <cell r="CW200" t="str">
            <v>Delete?</v>
          </cell>
          <cell r="CY200" t="str">
            <v/>
          </cell>
          <cell r="CZ200" t="str">
            <v>Add</v>
          </cell>
        </row>
        <row r="201">
          <cell r="A201">
            <v>269054</v>
          </cell>
          <cell r="B201" t="str">
            <v>LT A/R-Loan to Subsid Brampton</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-143000000</v>
          </cell>
          <cell r="BP201">
            <v>0</v>
          </cell>
          <cell r="BQ201">
            <v>-143000000</v>
          </cell>
          <cell r="BR201">
            <v>143000000</v>
          </cell>
          <cell r="BS201">
            <v>0</v>
          </cell>
          <cell r="BT201">
            <v>143000000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T201" t="str">
            <v>269054</v>
          </cell>
          <cell r="CV201" t="str">
            <v/>
          </cell>
          <cell r="CW201" t="str">
            <v>Delete?</v>
          </cell>
          <cell r="CY201" t="str">
            <v/>
          </cell>
          <cell r="CZ201" t="str">
            <v>Add</v>
          </cell>
        </row>
        <row r="202">
          <cell r="A202">
            <v>269055</v>
          </cell>
          <cell r="B202" t="str">
            <v>LT A/R-Loan to Subsid-NS</v>
          </cell>
          <cell r="C202">
            <v>0</v>
          </cell>
          <cell r="D202">
            <v>0</v>
          </cell>
          <cell r="E202">
            <v>0</v>
          </cell>
          <cell r="F202">
            <v>0</v>
          </cell>
          <cell r="G202">
            <v>0</v>
          </cell>
          <cell r="H202">
            <v>0</v>
          </cell>
          <cell r="I202">
            <v>0</v>
          </cell>
          <cell r="J202">
            <v>0</v>
          </cell>
          <cell r="K202">
            <v>0</v>
          </cell>
          <cell r="M202">
            <v>0</v>
          </cell>
          <cell r="N202">
            <v>0.13</v>
          </cell>
          <cell r="O202">
            <v>0.13</v>
          </cell>
          <cell r="P202">
            <v>0</v>
          </cell>
          <cell r="Q202">
            <v>0.16</v>
          </cell>
          <cell r="R202">
            <v>0.16</v>
          </cell>
          <cell r="S202">
            <v>0.28999999999999998</v>
          </cell>
          <cell r="T202">
            <v>-0.28999999999999998</v>
          </cell>
          <cell r="U202">
            <v>0</v>
          </cell>
          <cell r="V202">
            <v>0.28999999999999998</v>
          </cell>
          <cell r="W202">
            <v>0</v>
          </cell>
          <cell r="X202">
            <v>0.29000000000000004</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-0.28999999999999998</v>
          </cell>
          <cell r="BP202">
            <v>0</v>
          </cell>
          <cell r="BQ202">
            <v>-0.28999999999999998</v>
          </cell>
          <cell r="BR202">
            <v>0</v>
          </cell>
          <cell r="BS202">
            <v>0</v>
          </cell>
          <cell r="BT202">
            <v>0</v>
          </cell>
          <cell r="BU202">
            <v>0</v>
          </cell>
          <cell r="BV202">
            <v>2.7755575615628914E-17</v>
          </cell>
          <cell r="BW202">
            <v>2.7755575615628914E-17</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2.7755575615628914E-17</v>
          </cell>
          <cell r="CL202">
            <v>2.7755575615628914E-17</v>
          </cell>
          <cell r="CM202">
            <v>0</v>
          </cell>
          <cell r="CN202">
            <v>0</v>
          </cell>
          <cell r="CO202">
            <v>0</v>
          </cell>
          <cell r="CP202">
            <v>0</v>
          </cell>
          <cell r="CQ202">
            <v>2.7755575615628914E-17</v>
          </cell>
          <cell r="CR202">
            <v>2.7755575615628914E-17</v>
          </cell>
          <cell r="CT202" t="str">
            <v>269055</v>
          </cell>
          <cell r="CV202" t="str">
            <v/>
          </cell>
          <cell r="CW202" t="str">
            <v>Delete?</v>
          </cell>
          <cell r="CY202" t="str">
            <v/>
          </cell>
          <cell r="CZ202" t="str">
            <v>Add</v>
          </cell>
        </row>
        <row r="203">
          <cell r="A203">
            <v>269100</v>
          </cell>
          <cell r="B203" t="str">
            <v>Allow for Dbtful Acct (LT)</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-4210292.4000000004</v>
          </cell>
          <cell r="CH203">
            <v>0</v>
          </cell>
          <cell r="CI203">
            <v>-4210292.4000000004</v>
          </cell>
          <cell r="CJ203">
            <v>-4210292.4000000004</v>
          </cell>
          <cell r="CK203">
            <v>0</v>
          </cell>
          <cell r="CL203">
            <v>-4210292.4000000004</v>
          </cell>
          <cell r="CM203">
            <v>0</v>
          </cell>
          <cell r="CN203">
            <v>0</v>
          </cell>
          <cell r="CO203">
            <v>0</v>
          </cell>
          <cell r="CP203">
            <v>-4210292.4000000004</v>
          </cell>
          <cell r="CQ203">
            <v>0</v>
          </cell>
          <cell r="CR203">
            <v>-4210292.4000000004</v>
          </cell>
          <cell r="CS203" t="str">
            <v>269100</v>
          </cell>
          <cell r="CT203" t="str">
            <v>269100</v>
          </cell>
          <cell r="CU203" t="str">
            <v>269100BU650</v>
          </cell>
          <cell r="CV203" t="str">
            <v/>
          </cell>
          <cell r="CW203" t="str">
            <v/>
          </cell>
          <cell r="CY203" t="str">
            <v/>
          </cell>
          <cell r="CZ203" t="str">
            <v/>
          </cell>
        </row>
        <row r="204">
          <cell r="A204">
            <v>275000</v>
          </cell>
          <cell r="B204" t="str">
            <v>Trinity Unamort Tenant Allow</v>
          </cell>
          <cell r="C204">
            <v>0</v>
          </cell>
          <cell r="D204">
            <v>0</v>
          </cell>
          <cell r="E204">
            <v>0</v>
          </cell>
          <cell r="F204">
            <v>0</v>
          </cell>
          <cell r="G204">
            <v>0</v>
          </cell>
          <cell r="H204">
            <v>0</v>
          </cell>
          <cell r="I204">
            <v>0</v>
          </cell>
          <cell r="J204">
            <v>0</v>
          </cell>
          <cell r="K204">
            <v>0</v>
          </cell>
          <cell r="M204">
            <v>0</v>
          </cell>
          <cell r="N204">
            <v>3.0000000000000001E-3</v>
          </cell>
          <cell r="O204">
            <v>3.0000000000000001E-3</v>
          </cell>
          <cell r="P204">
            <v>0</v>
          </cell>
          <cell r="Q204">
            <v>0</v>
          </cell>
          <cell r="R204">
            <v>0</v>
          </cell>
          <cell r="S204">
            <v>0</v>
          </cell>
          <cell r="T204">
            <v>-3.0000000000000001E-3</v>
          </cell>
          <cell r="U204">
            <v>-3.0000000000000001E-3</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V204" t="str">
            <v>Yes</v>
          </cell>
          <cell r="CW204" t="str">
            <v>Delete?</v>
          </cell>
          <cell r="CY204" t="str">
            <v/>
          </cell>
          <cell r="CZ204" t="str">
            <v/>
          </cell>
        </row>
        <row r="205">
          <cell r="A205">
            <v>275016</v>
          </cell>
          <cell r="B205" t="str">
            <v>Reg Liab - Tx Revenue RDDA</v>
          </cell>
          <cell r="C205">
            <v>0</v>
          </cell>
          <cell r="D205">
            <v>0</v>
          </cell>
          <cell r="E205">
            <v>0</v>
          </cell>
          <cell r="F205">
            <v>0</v>
          </cell>
          <cell r="G205">
            <v>0</v>
          </cell>
          <cell r="H205">
            <v>0</v>
          </cell>
          <cell r="I205">
            <v>0</v>
          </cell>
          <cell r="J205">
            <v>0</v>
          </cell>
          <cell r="K205">
            <v>0</v>
          </cell>
          <cell r="M205">
            <v>-16820830.379999999</v>
          </cell>
          <cell r="N205">
            <v>0</v>
          </cell>
          <cell r="O205">
            <v>-16820830.379999999</v>
          </cell>
          <cell r="P205">
            <v>0</v>
          </cell>
          <cell r="Q205">
            <v>0</v>
          </cell>
          <cell r="R205">
            <v>0</v>
          </cell>
          <cell r="S205">
            <v>0</v>
          </cell>
          <cell r="T205">
            <v>0</v>
          </cell>
          <cell r="U205">
            <v>0</v>
          </cell>
          <cell r="V205">
            <v>-16820830.379999999</v>
          </cell>
          <cell r="W205">
            <v>0</v>
          </cell>
          <cell r="X205">
            <v>-16820830.379999999</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-16820830.379999999</v>
          </cell>
          <cell r="BV205">
            <v>0</v>
          </cell>
          <cell r="BW205">
            <v>-16820830.379999999</v>
          </cell>
          <cell r="BX205">
            <v>0</v>
          </cell>
          <cell r="BY205">
            <v>0</v>
          </cell>
          <cell r="BZ205">
            <v>0</v>
          </cell>
          <cell r="CA205">
            <v>0</v>
          </cell>
          <cell r="CB205">
            <v>0</v>
          </cell>
          <cell r="CC205">
            <v>0</v>
          </cell>
          <cell r="CD205">
            <v>0</v>
          </cell>
          <cell r="CE205">
            <v>0</v>
          </cell>
          <cell r="CF205">
            <v>0</v>
          </cell>
          <cell r="CG205">
            <v>0</v>
          </cell>
          <cell r="CH205">
            <v>0</v>
          </cell>
          <cell r="CI205">
            <v>0</v>
          </cell>
          <cell r="CJ205">
            <v>-16820830.379999999</v>
          </cell>
          <cell r="CK205">
            <v>0</v>
          </cell>
          <cell r="CL205">
            <v>-16820830.379999999</v>
          </cell>
          <cell r="CM205">
            <v>0</v>
          </cell>
          <cell r="CN205">
            <v>0</v>
          </cell>
          <cell r="CO205">
            <v>0</v>
          </cell>
          <cell r="CP205">
            <v>-16820830.379999999</v>
          </cell>
          <cell r="CQ205">
            <v>0</v>
          </cell>
          <cell r="CR205">
            <v>-16820830.379999999</v>
          </cell>
          <cell r="CS205" t="str">
            <v>275016</v>
          </cell>
          <cell r="CT205" t="str">
            <v>275016</v>
          </cell>
          <cell r="CU205" t="str">
            <v>275016BU210</v>
          </cell>
          <cell r="CV205" t="str">
            <v/>
          </cell>
          <cell r="CW205" t="str">
            <v/>
          </cell>
          <cell r="CY205" t="str">
            <v/>
          </cell>
          <cell r="CZ205" t="str">
            <v/>
          </cell>
        </row>
        <row r="206">
          <cell r="A206">
            <v>275029</v>
          </cell>
          <cell r="B206" t="str">
            <v>Regul Asset -Dx LAR Sec Defer</v>
          </cell>
          <cell r="C206">
            <v>0</v>
          </cell>
          <cell r="D206">
            <v>0</v>
          </cell>
          <cell r="E206">
            <v>0</v>
          </cell>
          <cell r="F206">
            <v>0</v>
          </cell>
          <cell r="G206">
            <v>0</v>
          </cell>
          <cell r="H206">
            <v>0</v>
          </cell>
          <cell r="I206">
            <v>0</v>
          </cell>
          <cell r="J206">
            <v>0</v>
          </cell>
          <cell r="K206">
            <v>0</v>
          </cell>
          <cell r="M206">
            <v>0</v>
          </cell>
          <cell r="N206">
            <v>0</v>
          </cell>
          <cell r="O206">
            <v>0</v>
          </cell>
          <cell r="P206">
            <v>1E-3</v>
          </cell>
          <cell r="Q206">
            <v>0</v>
          </cell>
          <cell r="R206">
            <v>1E-3</v>
          </cell>
          <cell r="S206">
            <v>0</v>
          </cell>
          <cell r="T206">
            <v>0</v>
          </cell>
          <cell r="U206">
            <v>0</v>
          </cell>
          <cell r="V206">
            <v>1E-3</v>
          </cell>
          <cell r="W206">
            <v>0</v>
          </cell>
          <cell r="X206">
            <v>1E-3</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1E-3</v>
          </cell>
          <cell r="BV206">
            <v>0</v>
          </cell>
          <cell r="BW206">
            <v>1E-3</v>
          </cell>
          <cell r="BX206">
            <v>0</v>
          </cell>
          <cell r="BY206">
            <v>0</v>
          </cell>
          <cell r="BZ206">
            <v>0</v>
          </cell>
          <cell r="CA206">
            <v>0</v>
          </cell>
          <cell r="CB206">
            <v>0</v>
          </cell>
          <cell r="CC206">
            <v>0</v>
          </cell>
          <cell r="CD206">
            <v>0</v>
          </cell>
          <cell r="CE206">
            <v>0</v>
          </cell>
          <cell r="CF206">
            <v>0</v>
          </cell>
          <cell r="CG206">
            <v>0</v>
          </cell>
          <cell r="CH206">
            <v>0</v>
          </cell>
          <cell r="CI206">
            <v>0</v>
          </cell>
          <cell r="CJ206">
            <v>1E-3</v>
          </cell>
          <cell r="CK206">
            <v>0</v>
          </cell>
          <cell r="CL206">
            <v>1E-3</v>
          </cell>
          <cell r="CM206">
            <v>0</v>
          </cell>
          <cell r="CN206">
            <v>0</v>
          </cell>
          <cell r="CO206">
            <v>0</v>
          </cell>
          <cell r="CP206">
            <v>1E-3</v>
          </cell>
          <cell r="CQ206">
            <v>0</v>
          </cell>
          <cell r="CR206">
            <v>1E-3</v>
          </cell>
          <cell r="CV206" t="str">
            <v/>
          </cell>
          <cell r="CW206" t="str">
            <v>Delete?</v>
          </cell>
          <cell r="CY206" t="str">
            <v/>
          </cell>
          <cell r="CZ206" t="str">
            <v/>
          </cell>
        </row>
        <row r="207">
          <cell r="A207">
            <v>275053</v>
          </cell>
          <cell r="B207" t="str">
            <v>MARR Oct 2001 Int Improv</v>
          </cell>
          <cell r="C207">
            <v>0</v>
          </cell>
          <cell r="D207">
            <v>0</v>
          </cell>
          <cell r="E207">
            <v>0</v>
          </cell>
          <cell r="F207">
            <v>0</v>
          </cell>
          <cell r="G207">
            <v>0</v>
          </cell>
          <cell r="H207">
            <v>0</v>
          </cell>
          <cell r="I207">
            <v>0</v>
          </cell>
          <cell r="J207">
            <v>0</v>
          </cell>
          <cell r="K207">
            <v>0</v>
          </cell>
          <cell r="M207">
            <v>0</v>
          </cell>
          <cell r="N207">
            <v>0</v>
          </cell>
          <cell r="O207">
            <v>0</v>
          </cell>
          <cell r="P207">
            <v>4.0000000000000001E-3</v>
          </cell>
          <cell r="Q207">
            <v>0</v>
          </cell>
          <cell r="R207">
            <v>4.0000000000000001E-3</v>
          </cell>
          <cell r="S207">
            <v>0</v>
          </cell>
          <cell r="T207">
            <v>0</v>
          </cell>
          <cell r="U207">
            <v>0</v>
          </cell>
          <cell r="V207">
            <v>4.0000000000000001E-3</v>
          </cell>
          <cell r="W207">
            <v>0</v>
          </cell>
          <cell r="X207">
            <v>4.0000000000000001E-3</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4.0000000000000001E-3</v>
          </cell>
          <cell r="BV207">
            <v>0</v>
          </cell>
          <cell r="BW207">
            <v>4.0000000000000001E-3</v>
          </cell>
          <cell r="BX207">
            <v>0</v>
          </cell>
          <cell r="BY207">
            <v>0</v>
          </cell>
          <cell r="BZ207">
            <v>0</v>
          </cell>
          <cell r="CA207">
            <v>0</v>
          </cell>
          <cell r="CB207">
            <v>0</v>
          </cell>
          <cell r="CC207">
            <v>0</v>
          </cell>
          <cell r="CD207">
            <v>0</v>
          </cell>
          <cell r="CE207">
            <v>0</v>
          </cell>
          <cell r="CF207">
            <v>0</v>
          </cell>
          <cell r="CG207">
            <v>0</v>
          </cell>
          <cell r="CH207">
            <v>0</v>
          </cell>
          <cell r="CI207">
            <v>0</v>
          </cell>
          <cell r="CJ207">
            <v>4.0000000000000001E-3</v>
          </cell>
          <cell r="CK207">
            <v>0</v>
          </cell>
          <cell r="CL207">
            <v>4.0000000000000001E-3</v>
          </cell>
          <cell r="CM207">
            <v>0</v>
          </cell>
          <cell r="CN207">
            <v>0</v>
          </cell>
          <cell r="CO207">
            <v>0</v>
          </cell>
          <cell r="CP207">
            <v>4.0000000000000001E-3</v>
          </cell>
          <cell r="CQ207">
            <v>0</v>
          </cell>
          <cell r="CR207">
            <v>4.0000000000000001E-3</v>
          </cell>
          <cell r="CV207" t="str">
            <v/>
          </cell>
          <cell r="CW207" t="str">
            <v>Delete?</v>
          </cell>
          <cell r="CY207" t="str">
            <v/>
          </cell>
          <cell r="CZ207" t="str">
            <v/>
          </cell>
        </row>
        <row r="208">
          <cell r="A208">
            <v>275067</v>
          </cell>
          <cell r="B208" t="str">
            <v>MARR Mar 2002 Interest Improv</v>
          </cell>
          <cell r="C208">
            <v>0</v>
          </cell>
          <cell r="D208">
            <v>0</v>
          </cell>
          <cell r="E208">
            <v>0</v>
          </cell>
          <cell r="F208">
            <v>0</v>
          </cell>
          <cell r="G208">
            <v>0</v>
          </cell>
          <cell r="H208">
            <v>0</v>
          </cell>
          <cell r="I208">
            <v>0</v>
          </cell>
          <cell r="J208">
            <v>0</v>
          </cell>
          <cell r="K208">
            <v>0</v>
          </cell>
          <cell r="M208">
            <v>0</v>
          </cell>
          <cell r="N208">
            <v>0</v>
          </cell>
          <cell r="O208">
            <v>0</v>
          </cell>
          <cell r="P208">
            <v>-4.0000000000000001E-3</v>
          </cell>
          <cell r="Q208">
            <v>0</v>
          </cell>
          <cell r="R208">
            <v>-4.0000000000000001E-3</v>
          </cell>
          <cell r="S208">
            <v>0</v>
          </cell>
          <cell r="T208">
            <v>0</v>
          </cell>
          <cell r="U208">
            <v>0</v>
          </cell>
          <cell r="V208">
            <v>-4.0000000000000001E-3</v>
          </cell>
          <cell r="W208">
            <v>0</v>
          </cell>
          <cell r="X208">
            <v>-4.0000000000000001E-3</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-4.0000000000000001E-3</v>
          </cell>
          <cell r="BV208">
            <v>0</v>
          </cell>
          <cell r="BW208">
            <v>-4.0000000000000001E-3</v>
          </cell>
          <cell r="BX208">
            <v>0</v>
          </cell>
          <cell r="BY208">
            <v>0</v>
          </cell>
          <cell r="BZ208">
            <v>0</v>
          </cell>
          <cell r="CA208">
            <v>0</v>
          </cell>
          <cell r="CB208">
            <v>0</v>
          </cell>
          <cell r="CC208">
            <v>0</v>
          </cell>
          <cell r="CD208">
            <v>0</v>
          </cell>
          <cell r="CE208">
            <v>0</v>
          </cell>
          <cell r="CF208">
            <v>0</v>
          </cell>
          <cell r="CG208">
            <v>0</v>
          </cell>
          <cell r="CH208">
            <v>0</v>
          </cell>
          <cell r="CI208">
            <v>0</v>
          </cell>
          <cell r="CJ208">
            <v>-4.0000000000000001E-3</v>
          </cell>
          <cell r="CK208">
            <v>0</v>
          </cell>
          <cell r="CL208">
            <v>-4.0000000000000001E-3</v>
          </cell>
          <cell r="CM208">
            <v>0</v>
          </cell>
          <cell r="CN208">
            <v>0</v>
          </cell>
          <cell r="CO208">
            <v>0</v>
          </cell>
          <cell r="CP208">
            <v>-4.0000000000000001E-3</v>
          </cell>
          <cell r="CQ208">
            <v>0</v>
          </cell>
          <cell r="CR208">
            <v>-4.0000000000000001E-3</v>
          </cell>
          <cell r="CV208" t="str">
            <v/>
          </cell>
          <cell r="CW208" t="str">
            <v>Delete?</v>
          </cell>
          <cell r="CY208" t="str">
            <v/>
          </cell>
          <cell r="CZ208" t="str">
            <v/>
          </cell>
        </row>
        <row r="209">
          <cell r="A209">
            <v>275068</v>
          </cell>
          <cell r="B209" t="str">
            <v>PILs Mar 2002 Interest Improv</v>
          </cell>
          <cell r="C209">
            <v>0</v>
          </cell>
          <cell r="D209">
            <v>0</v>
          </cell>
          <cell r="E209">
            <v>0</v>
          </cell>
          <cell r="F209">
            <v>0</v>
          </cell>
          <cell r="G209">
            <v>0</v>
          </cell>
          <cell r="H209">
            <v>0</v>
          </cell>
          <cell r="I209">
            <v>0</v>
          </cell>
          <cell r="J209">
            <v>0</v>
          </cell>
          <cell r="K209">
            <v>0</v>
          </cell>
          <cell r="M209">
            <v>0</v>
          </cell>
          <cell r="N209">
            <v>0</v>
          </cell>
          <cell r="O209">
            <v>0</v>
          </cell>
          <cell r="P209">
            <v>3.0000000000000001E-3</v>
          </cell>
          <cell r="Q209">
            <v>0</v>
          </cell>
          <cell r="R209">
            <v>3.0000000000000001E-3</v>
          </cell>
          <cell r="S209">
            <v>0</v>
          </cell>
          <cell r="T209">
            <v>0</v>
          </cell>
          <cell r="U209">
            <v>0</v>
          </cell>
          <cell r="V209">
            <v>3.0000000000000001E-3</v>
          </cell>
          <cell r="W209">
            <v>0</v>
          </cell>
          <cell r="X209">
            <v>3.0000000000000001E-3</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3.0000000000000001E-3</v>
          </cell>
          <cell r="BV209">
            <v>0</v>
          </cell>
          <cell r="BW209">
            <v>3.0000000000000001E-3</v>
          </cell>
          <cell r="BX209">
            <v>0</v>
          </cell>
          <cell r="BY209">
            <v>0</v>
          </cell>
          <cell r="BZ209">
            <v>0</v>
          </cell>
          <cell r="CA209">
            <v>0</v>
          </cell>
          <cell r="CB209">
            <v>0</v>
          </cell>
          <cell r="CC209">
            <v>0</v>
          </cell>
          <cell r="CD209">
            <v>0</v>
          </cell>
          <cell r="CE209">
            <v>0</v>
          </cell>
          <cell r="CF209">
            <v>0</v>
          </cell>
          <cell r="CG209">
            <v>0</v>
          </cell>
          <cell r="CH209">
            <v>0</v>
          </cell>
          <cell r="CI209">
            <v>0</v>
          </cell>
          <cell r="CJ209">
            <v>3.0000000000000001E-3</v>
          </cell>
          <cell r="CK209">
            <v>0</v>
          </cell>
          <cell r="CL209">
            <v>3.0000000000000001E-3</v>
          </cell>
          <cell r="CM209">
            <v>0</v>
          </cell>
          <cell r="CN209">
            <v>0</v>
          </cell>
          <cell r="CO209">
            <v>0</v>
          </cell>
          <cell r="CP209">
            <v>3.0000000000000001E-3</v>
          </cell>
          <cell r="CQ209">
            <v>0</v>
          </cell>
          <cell r="CR209">
            <v>3.0000000000000001E-3</v>
          </cell>
          <cell r="CV209" t="str">
            <v/>
          </cell>
          <cell r="CW209" t="str">
            <v>Delete?</v>
          </cell>
          <cell r="CY209" t="str">
            <v/>
          </cell>
          <cell r="CZ209" t="str">
            <v/>
          </cell>
        </row>
        <row r="210">
          <cell r="A210">
            <v>255000</v>
          </cell>
          <cell r="B210" t="str">
            <v>Deferred OPRB Costs</v>
          </cell>
          <cell r="C210">
            <v>0</v>
          </cell>
          <cell r="D210">
            <v>0</v>
          </cell>
          <cell r="E210">
            <v>0</v>
          </cell>
          <cell r="F210">
            <v>0</v>
          </cell>
          <cell r="G210">
            <v>0</v>
          </cell>
          <cell r="H210">
            <v>0</v>
          </cell>
          <cell r="I210">
            <v>0</v>
          </cell>
          <cell r="J210">
            <v>0</v>
          </cell>
          <cell r="K210">
            <v>0</v>
          </cell>
          <cell r="M210">
            <v>67133143.700000003</v>
          </cell>
          <cell r="N210">
            <v>112660870.84</v>
          </cell>
          <cell r="O210">
            <v>179794014.54000002</v>
          </cell>
          <cell r="P210">
            <v>88990446.299999997</v>
          </cell>
          <cell r="Q210">
            <v>146926389.16</v>
          </cell>
          <cell r="R210">
            <v>235916835.45999998</v>
          </cell>
          <cell r="S210">
            <v>259587260</v>
          </cell>
          <cell r="T210">
            <v>-259587260</v>
          </cell>
          <cell r="U210">
            <v>0</v>
          </cell>
          <cell r="V210">
            <v>415710850</v>
          </cell>
          <cell r="W210">
            <v>0</v>
          </cell>
          <cell r="X210">
            <v>415710850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415710850</v>
          </cell>
          <cell r="BV210">
            <v>0</v>
          </cell>
          <cell r="BW210">
            <v>415710850</v>
          </cell>
          <cell r="BX210">
            <v>0</v>
          </cell>
          <cell r="BY210">
            <v>0</v>
          </cell>
          <cell r="BZ210">
            <v>0</v>
          </cell>
          <cell r="CA210">
            <v>0</v>
          </cell>
          <cell r="CB210">
            <v>0</v>
          </cell>
          <cell r="CC210">
            <v>0</v>
          </cell>
          <cell r="CD210">
            <v>0</v>
          </cell>
          <cell r="CE210">
            <v>0</v>
          </cell>
          <cell r="CF210">
            <v>0</v>
          </cell>
          <cell r="CG210">
            <v>3289150</v>
          </cell>
          <cell r="CH210">
            <v>0</v>
          </cell>
          <cell r="CI210">
            <v>3289150</v>
          </cell>
          <cell r="CJ210">
            <v>419000000</v>
          </cell>
          <cell r="CK210">
            <v>0</v>
          </cell>
          <cell r="CL210">
            <v>419000000</v>
          </cell>
          <cell r="CM210">
            <v>0</v>
          </cell>
          <cell r="CN210">
            <v>0</v>
          </cell>
          <cell r="CO210">
            <v>0</v>
          </cell>
          <cell r="CP210">
            <v>419000000</v>
          </cell>
          <cell r="CQ210">
            <v>0</v>
          </cell>
          <cell r="CR210">
            <v>419000000</v>
          </cell>
          <cell r="CS210" t="str">
            <v>255000</v>
          </cell>
          <cell r="CT210" t="str">
            <v>255000</v>
          </cell>
          <cell r="CU210" t="str">
            <v>255000GROUP</v>
          </cell>
          <cell r="CV210" t="str">
            <v/>
          </cell>
          <cell r="CW210" t="str">
            <v/>
          </cell>
          <cell r="CX210">
            <v>255000</v>
          </cell>
          <cell r="CY210" t="str">
            <v/>
          </cell>
          <cell r="CZ210" t="str">
            <v/>
          </cell>
        </row>
        <row r="211">
          <cell r="A211">
            <v>255010</v>
          </cell>
          <cell r="B211" t="str">
            <v>Accumulated OPRB Amortization</v>
          </cell>
          <cell r="C211">
            <v>0</v>
          </cell>
          <cell r="D211">
            <v>0</v>
          </cell>
          <cell r="E211">
            <v>0</v>
          </cell>
          <cell r="F211">
            <v>0</v>
          </cell>
          <cell r="G211">
            <v>0</v>
          </cell>
          <cell r="H211">
            <v>0</v>
          </cell>
          <cell r="I211">
            <v>0</v>
          </cell>
          <cell r="J211">
            <v>0</v>
          </cell>
          <cell r="K211">
            <v>0</v>
          </cell>
          <cell r="M211">
            <v>-65454815.649999999</v>
          </cell>
          <cell r="N211">
            <v>-109844349.337</v>
          </cell>
          <cell r="O211">
            <v>-175299164.98699999</v>
          </cell>
          <cell r="P211">
            <v>-86765685.849999994</v>
          </cell>
          <cell r="Q211">
            <v>-143253229.78</v>
          </cell>
          <cell r="R211">
            <v>-230018915.63</v>
          </cell>
          <cell r="S211">
            <v>-253097579.12</v>
          </cell>
          <cell r="T211">
            <v>253097579.11700001</v>
          </cell>
          <cell r="U211">
            <v>-2.9999911785125732E-3</v>
          </cell>
          <cell r="V211">
            <v>-405318080.62</v>
          </cell>
          <cell r="W211">
            <v>0</v>
          </cell>
          <cell r="X211">
            <v>-405318080.62</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0.28000000000000003</v>
          </cell>
          <cell r="BS211">
            <v>0</v>
          </cell>
          <cell r="BT211">
            <v>0.28000000000000003</v>
          </cell>
          <cell r="BU211">
            <v>-405318080.34000003</v>
          </cell>
          <cell r="BV211">
            <v>2.9802322387695313E-8</v>
          </cell>
          <cell r="BW211">
            <v>-405318080.34000003</v>
          </cell>
          <cell r="BX211">
            <v>0</v>
          </cell>
          <cell r="BY211">
            <v>0</v>
          </cell>
          <cell r="BZ211">
            <v>0</v>
          </cell>
          <cell r="CA211">
            <v>0</v>
          </cell>
          <cell r="CB211">
            <v>0</v>
          </cell>
          <cell r="CC211">
            <v>0</v>
          </cell>
          <cell r="CD211">
            <v>0</v>
          </cell>
          <cell r="CE211">
            <v>0</v>
          </cell>
          <cell r="CF211">
            <v>0</v>
          </cell>
          <cell r="CG211">
            <v>-3206921</v>
          </cell>
          <cell r="CH211">
            <v>0</v>
          </cell>
          <cell r="CI211">
            <v>-3206921</v>
          </cell>
          <cell r="CJ211">
            <v>-408525001.34000003</v>
          </cell>
          <cell r="CK211">
            <v>2.9802322387695313E-8</v>
          </cell>
          <cell r="CL211">
            <v>-408525001.34000003</v>
          </cell>
          <cell r="CM211">
            <v>0</v>
          </cell>
          <cell r="CN211">
            <v>0</v>
          </cell>
          <cell r="CO211">
            <v>0</v>
          </cell>
          <cell r="CP211">
            <v>-408525001.34000003</v>
          </cell>
          <cell r="CQ211">
            <v>2.9802322387695313E-8</v>
          </cell>
          <cell r="CR211">
            <v>-408525001.34000003</v>
          </cell>
          <cell r="CS211" t="str">
            <v>255010</v>
          </cell>
          <cell r="CV211" t="str">
            <v/>
          </cell>
          <cell r="CW211" t="str">
            <v/>
          </cell>
          <cell r="CX211">
            <v>255000</v>
          </cell>
          <cell r="CY211" t="str">
            <v>Issue</v>
          </cell>
          <cell r="CZ211" t="str">
            <v/>
          </cell>
        </row>
        <row r="212">
          <cell r="A212">
            <v>275001</v>
          </cell>
          <cell r="B212" t="str">
            <v>Reg Asset-DX Deferred Pension</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76568.31</v>
          </cell>
          <cell r="CN212">
            <v>0</v>
          </cell>
          <cell r="CO212">
            <v>76568.31</v>
          </cell>
          <cell r="CP212">
            <v>76568.31</v>
          </cell>
          <cell r="CQ212">
            <v>0</v>
          </cell>
          <cell r="CR212">
            <v>76568.31</v>
          </cell>
          <cell r="CV212" t="str">
            <v/>
          </cell>
          <cell r="CW212" t="str">
            <v/>
          </cell>
          <cell r="CX212">
            <v>255000</v>
          </cell>
          <cell r="CY212" t="str">
            <v/>
          </cell>
          <cell r="CZ212" t="str">
            <v/>
          </cell>
        </row>
        <row r="213">
          <cell r="A213">
            <v>275020</v>
          </cell>
          <cell r="B213" t="str">
            <v>Reg Asset - OEB Costs</v>
          </cell>
          <cell r="C213">
            <v>0</v>
          </cell>
          <cell r="D213">
            <v>0</v>
          </cell>
          <cell r="E213">
            <v>0</v>
          </cell>
          <cell r="F213">
            <v>0</v>
          </cell>
          <cell r="G213">
            <v>0</v>
          </cell>
          <cell r="H213">
            <v>0</v>
          </cell>
          <cell r="I213">
            <v>0</v>
          </cell>
          <cell r="J213">
            <v>0</v>
          </cell>
          <cell r="K213">
            <v>0</v>
          </cell>
          <cell r="M213">
            <v>-2415892.25</v>
          </cell>
          <cell r="N213">
            <v>0</v>
          </cell>
          <cell r="O213">
            <v>-2415892.25</v>
          </cell>
          <cell r="P213">
            <v>-117063</v>
          </cell>
          <cell r="Q213">
            <v>0</v>
          </cell>
          <cell r="R213">
            <v>-117063</v>
          </cell>
          <cell r="S213">
            <v>0</v>
          </cell>
          <cell r="T213">
            <v>0</v>
          </cell>
          <cell r="U213">
            <v>0</v>
          </cell>
          <cell r="V213">
            <v>-2532955.25</v>
          </cell>
          <cell r="W213">
            <v>0</v>
          </cell>
          <cell r="X213">
            <v>-2532955.25</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-2532955.25</v>
          </cell>
          <cell r="BV213">
            <v>0</v>
          </cell>
          <cell r="BW213">
            <v>-2532955.25</v>
          </cell>
          <cell r="BX213">
            <v>0</v>
          </cell>
          <cell r="BY213">
            <v>0</v>
          </cell>
          <cell r="BZ213">
            <v>0</v>
          </cell>
          <cell r="CA213">
            <v>0</v>
          </cell>
          <cell r="CB213">
            <v>0</v>
          </cell>
          <cell r="CC213">
            <v>0</v>
          </cell>
          <cell r="CD213">
            <v>0</v>
          </cell>
          <cell r="CE213">
            <v>0</v>
          </cell>
          <cell r="CF213">
            <v>0</v>
          </cell>
          <cell r="CG213">
            <v>0</v>
          </cell>
          <cell r="CH213">
            <v>0</v>
          </cell>
          <cell r="CI213">
            <v>0</v>
          </cell>
          <cell r="CJ213">
            <v>-2532955.25</v>
          </cell>
          <cell r="CK213">
            <v>0</v>
          </cell>
          <cell r="CL213">
            <v>-2532955.25</v>
          </cell>
          <cell r="CM213">
            <v>0</v>
          </cell>
          <cell r="CN213">
            <v>0</v>
          </cell>
          <cell r="CO213">
            <v>0</v>
          </cell>
          <cell r="CP213">
            <v>-2532955.25</v>
          </cell>
          <cell r="CQ213">
            <v>0</v>
          </cell>
          <cell r="CR213">
            <v>-2532955.25</v>
          </cell>
          <cell r="CS213" t="str">
            <v>275020</v>
          </cell>
          <cell r="CV213" t="str">
            <v/>
          </cell>
          <cell r="CW213" t="str">
            <v/>
          </cell>
          <cell r="CX213">
            <v>255000</v>
          </cell>
          <cell r="CY213" t="str">
            <v>Issue</v>
          </cell>
          <cell r="CZ213" t="str">
            <v/>
          </cell>
        </row>
        <row r="214">
          <cell r="A214">
            <v>275022</v>
          </cell>
          <cell r="B214" t="str">
            <v>Mkt Rdy Deferral-TX (non-appr)</v>
          </cell>
          <cell r="C214">
            <v>0</v>
          </cell>
          <cell r="D214">
            <v>0</v>
          </cell>
          <cell r="E214">
            <v>0</v>
          </cell>
          <cell r="F214">
            <v>0</v>
          </cell>
          <cell r="G214">
            <v>0</v>
          </cell>
          <cell r="H214">
            <v>0</v>
          </cell>
          <cell r="I214">
            <v>0</v>
          </cell>
          <cell r="J214">
            <v>0</v>
          </cell>
          <cell r="K214">
            <v>0</v>
          </cell>
          <cell r="M214">
            <v>8825386.5199999996</v>
          </cell>
          <cell r="N214">
            <v>0</v>
          </cell>
          <cell r="O214">
            <v>8825386.5199999996</v>
          </cell>
          <cell r="P214">
            <v>0</v>
          </cell>
          <cell r="Q214">
            <v>0</v>
          </cell>
          <cell r="R214">
            <v>0</v>
          </cell>
          <cell r="S214">
            <v>0</v>
          </cell>
          <cell r="T214">
            <v>0</v>
          </cell>
          <cell r="U214">
            <v>0</v>
          </cell>
          <cell r="V214">
            <v>8825386.5199999996</v>
          </cell>
          <cell r="W214">
            <v>0</v>
          </cell>
          <cell r="X214">
            <v>8825386.5199999996</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8825386.5199999996</v>
          </cell>
          <cell r="BV214">
            <v>0</v>
          </cell>
          <cell r="BW214">
            <v>8825386.5199999996</v>
          </cell>
          <cell r="BX214">
            <v>0</v>
          </cell>
          <cell r="BY214">
            <v>0</v>
          </cell>
          <cell r="BZ214">
            <v>0</v>
          </cell>
          <cell r="CA214">
            <v>0</v>
          </cell>
          <cell r="CB214">
            <v>0</v>
          </cell>
          <cell r="CC214">
            <v>0</v>
          </cell>
          <cell r="CD214">
            <v>0</v>
          </cell>
          <cell r="CE214">
            <v>0</v>
          </cell>
          <cell r="CF214">
            <v>0</v>
          </cell>
          <cell r="CG214">
            <v>0</v>
          </cell>
          <cell r="CH214">
            <v>0</v>
          </cell>
          <cell r="CI214">
            <v>0</v>
          </cell>
          <cell r="CJ214">
            <v>8825386.5199999996</v>
          </cell>
          <cell r="CK214">
            <v>0</v>
          </cell>
          <cell r="CL214">
            <v>8825386.5199999996</v>
          </cell>
          <cell r="CM214">
            <v>0</v>
          </cell>
          <cell r="CN214">
            <v>0</v>
          </cell>
          <cell r="CO214">
            <v>0</v>
          </cell>
          <cell r="CP214">
            <v>8825386.5199999996</v>
          </cell>
          <cell r="CQ214">
            <v>0</v>
          </cell>
          <cell r="CR214">
            <v>8825386.5199999996</v>
          </cell>
          <cell r="CS214" t="str">
            <v>275022</v>
          </cell>
          <cell r="CV214" t="str">
            <v/>
          </cell>
          <cell r="CW214" t="str">
            <v/>
          </cell>
          <cell r="CX214">
            <v>255000</v>
          </cell>
          <cell r="CY214" t="str">
            <v>Issue</v>
          </cell>
          <cell r="CZ214" t="str">
            <v/>
          </cell>
        </row>
        <row r="215">
          <cell r="A215">
            <v>275023</v>
          </cell>
          <cell r="B215" t="str">
            <v>Regulatory Asset Dx PCB (01)</v>
          </cell>
          <cell r="C215">
            <v>0</v>
          </cell>
          <cell r="D215">
            <v>0</v>
          </cell>
          <cell r="E215">
            <v>0</v>
          </cell>
          <cell r="F215">
            <v>0</v>
          </cell>
          <cell r="G215">
            <v>0</v>
          </cell>
          <cell r="H215">
            <v>0</v>
          </cell>
          <cell r="I215">
            <v>0</v>
          </cell>
          <cell r="J215">
            <v>0</v>
          </cell>
          <cell r="K215">
            <v>0</v>
          </cell>
          <cell r="M215">
            <v>0</v>
          </cell>
          <cell r="N215">
            <v>0</v>
          </cell>
          <cell r="O215">
            <v>0</v>
          </cell>
          <cell r="P215">
            <v>23503193.739999998</v>
          </cell>
          <cell r="Q215">
            <v>0</v>
          </cell>
          <cell r="R215">
            <v>23503193.739999998</v>
          </cell>
          <cell r="S215">
            <v>0</v>
          </cell>
          <cell r="T215">
            <v>0</v>
          </cell>
          <cell r="U215">
            <v>0</v>
          </cell>
          <cell r="V215">
            <v>23503193.739999998</v>
          </cell>
          <cell r="W215">
            <v>0</v>
          </cell>
          <cell r="X215">
            <v>23503193.739999998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23503193.739999998</v>
          </cell>
          <cell r="BV215">
            <v>0</v>
          </cell>
          <cell r="BW215">
            <v>23503193.739999998</v>
          </cell>
          <cell r="BX215">
            <v>0</v>
          </cell>
          <cell r="BY215">
            <v>0</v>
          </cell>
          <cell r="BZ215">
            <v>0</v>
          </cell>
          <cell r="CA215">
            <v>0</v>
          </cell>
          <cell r="CB215">
            <v>0</v>
          </cell>
          <cell r="CC215">
            <v>0</v>
          </cell>
          <cell r="CD215">
            <v>0</v>
          </cell>
          <cell r="CE215">
            <v>0</v>
          </cell>
          <cell r="CF215">
            <v>0</v>
          </cell>
          <cell r="CG215">
            <v>0</v>
          </cell>
          <cell r="CH215">
            <v>0</v>
          </cell>
          <cell r="CI215">
            <v>0</v>
          </cell>
          <cell r="CJ215">
            <v>23503193.739999998</v>
          </cell>
          <cell r="CK215">
            <v>0</v>
          </cell>
          <cell r="CL215">
            <v>23503193.739999998</v>
          </cell>
          <cell r="CM215">
            <v>0</v>
          </cell>
          <cell r="CN215">
            <v>0</v>
          </cell>
          <cell r="CO215">
            <v>0</v>
          </cell>
          <cell r="CP215">
            <v>23503193.739999998</v>
          </cell>
          <cell r="CQ215">
            <v>0</v>
          </cell>
          <cell r="CR215">
            <v>23503193.739999998</v>
          </cell>
          <cell r="CS215" t="str">
            <v>275023</v>
          </cell>
          <cell r="CV215" t="str">
            <v/>
          </cell>
          <cell r="CW215" t="str">
            <v/>
          </cell>
          <cell r="CX215">
            <v>255000</v>
          </cell>
          <cell r="CY215" t="str">
            <v>Issue</v>
          </cell>
          <cell r="CZ215" t="str">
            <v/>
          </cell>
        </row>
        <row r="216">
          <cell r="A216">
            <v>275024</v>
          </cell>
          <cell r="B216" t="str">
            <v>Regulatory Asset -  Dx LAR</v>
          </cell>
          <cell r="C216">
            <v>0</v>
          </cell>
          <cell r="D216">
            <v>0</v>
          </cell>
          <cell r="E216">
            <v>0</v>
          </cell>
          <cell r="F216">
            <v>0</v>
          </cell>
          <cell r="G216">
            <v>0</v>
          </cell>
          <cell r="H216">
            <v>0</v>
          </cell>
          <cell r="I216">
            <v>0</v>
          </cell>
          <cell r="J216">
            <v>0</v>
          </cell>
          <cell r="K216">
            <v>0</v>
          </cell>
          <cell r="M216">
            <v>0</v>
          </cell>
          <cell r="N216">
            <v>0</v>
          </cell>
          <cell r="O216">
            <v>0</v>
          </cell>
          <cell r="P216">
            <v>13650622.953</v>
          </cell>
          <cell r="Q216">
            <v>0</v>
          </cell>
          <cell r="R216">
            <v>13650622.953</v>
          </cell>
          <cell r="S216">
            <v>0</v>
          </cell>
          <cell r="T216">
            <v>0</v>
          </cell>
          <cell r="U216">
            <v>0</v>
          </cell>
          <cell r="V216">
            <v>13650622.953</v>
          </cell>
          <cell r="W216">
            <v>0</v>
          </cell>
          <cell r="X216">
            <v>13650622.953</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13650622.953</v>
          </cell>
          <cell r="BV216">
            <v>0</v>
          </cell>
          <cell r="BW216">
            <v>13650622.953</v>
          </cell>
          <cell r="BX216">
            <v>0</v>
          </cell>
          <cell r="BY216">
            <v>0</v>
          </cell>
          <cell r="BZ216">
            <v>0</v>
          </cell>
          <cell r="CA216">
            <v>0</v>
          </cell>
          <cell r="CB216">
            <v>0</v>
          </cell>
          <cell r="CC216">
            <v>0</v>
          </cell>
          <cell r="CD216">
            <v>0</v>
          </cell>
          <cell r="CE216">
            <v>0</v>
          </cell>
          <cell r="CF216">
            <v>0</v>
          </cell>
          <cell r="CG216">
            <v>0</v>
          </cell>
          <cell r="CH216">
            <v>0</v>
          </cell>
          <cell r="CI216">
            <v>0</v>
          </cell>
          <cell r="CJ216">
            <v>13650622.953</v>
          </cell>
          <cell r="CK216">
            <v>0</v>
          </cell>
          <cell r="CL216">
            <v>13650622.953</v>
          </cell>
          <cell r="CM216">
            <v>0</v>
          </cell>
          <cell r="CN216">
            <v>0</v>
          </cell>
          <cell r="CO216">
            <v>0</v>
          </cell>
          <cell r="CP216">
            <v>13650622.953</v>
          </cell>
          <cell r="CQ216">
            <v>0</v>
          </cell>
          <cell r="CR216">
            <v>13650622.953</v>
          </cell>
          <cell r="CS216" t="str">
            <v>275024</v>
          </cell>
          <cell r="CV216" t="str">
            <v/>
          </cell>
          <cell r="CW216" t="str">
            <v/>
          </cell>
          <cell r="CX216">
            <v>255000</v>
          </cell>
          <cell r="CY216" t="str">
            <v>Issue</v>
          </cell>
          <cell r="CZ216" t="str">
            <v/>
          </cell>
        </row>
        <row r="217">
          <cell r="A217">
            <v>275025</v>
          </cell>
          <cell r="B217" t="str">
            <v>Regulatory Asset Tx PCB (01)</v>
          </cell>
          <cell r="C217">
            <v>0</v>
          </cell>
          <cell r="D217">
            <v>0</v>
          </cell>
          <cell r="E217">
            <v>0</v>
          </cell>
          <cell r="F217">
            <v>0</v>
          </cell>
          <cell r="G217">
            <v>0</v>
          </cell>
          <cell r="H217">
            <v>0</v>
          </cell>
          <cell r="I217">
            <v>0</v>
          </cell>
          <cell r="J217">
            <v>0</v>
          </cell>
          <cell r="K217">
            <v>0</v>
          </cell>
          <cell r="M217">
            <v>4242549.4440000001</v>
          </cell>
          <cell r="N217">
            <v>0</v>
          </cell>
          <cell r="O217">
            <v>4242549.4440000001</v>
          </cell>
          <cell r="P217">
            <v>0</v>
          </cell>
          <cell r="Q217">
            <v>0</v>
          </cell>
          <cell r="R217">
            <v>0</v>
          </cell>
          <cell r="S217">
            <v>0</v>
          </cell>
          <cell r="T217">
            <v>0</v>
          </cell>
          <cell r="U217">
            <v>0</v>
          </cell>
          <cell r="V217">
            <v>4242549.4440000001</v>
          </cell>
          <cell r="W217">
            <v>0</v>
          </cell>
          <cell r="X217">
            <v>4242549.4440000001</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4242549.4440000001</v>
          </cell>
          <cell r="BV217">
            <v>0</v>
          </cell>
          <cell r="BW217">
            <v>4242549.4440000001</v>
          </cell>
          <cell r="BX217">
            <v>0</v>
          </cell>
          <cell r="BY217">
            <v>0</v>
          </cell>
          <cell r="BZ217">
            <v>0</v>
          </cell>
          <cell r="CA217">
            <v>0</v>
          </cell>
          <cell r="CB217">
            <v>0</v>
          </cell>
          <cell r="CC217">
            <v>0</v>
          </cell>
          <cell r="CD217">
            <v>0</v>
          </cell>
          <cell r="CE217">
            <v>0</v>
          </cell>
          <cell r="CF217">
            <v>0</v>
          </cell>
          <cell r="CG217">
            <v>0</v>
          </cell>
          <cell r="CH217">
            <v>0</v>
          </cell>
          <cell r="CI217">
            <v>0</v>
          </cell>
          <cell r="CJ217">
            <v>4242549.4440000001</v>
          </cell>
          <cell r="CK217">
            <v>0</v>
          </cell>
          <cell r="CL217">
            <v>4242549.4440000001</v>
          </cell>
          <cell r="CM217">
            <v>0</v>
          </cell>
          <cell r="CN217">
            <v>0</v>
          </cell>
          <cell r="CO217">
            <v>0</v>
          </cell>
          <cell r="CP217">
            <v>4242549.4440000001</v>
          </cell>
          <cell r="CQ217">
            <v>0</v>
          </cell>
          <cell r="CR217">
            <v>4242549.4440000001</v>
          </cell>
          <cell r="CS217" t="str">
            <v>275025</v>
          </cell>
          <cell r="CV217" t="str">
            <v/>
          </cell>
          <cell r="CW217" t="str">
            <v/>
          </cell>
          <cell r="CX217">
            <v>255000</v>
          </cell>
          <cell r="CY217" t="str">
            <v>Issue</v>
          </cell>
          <cell r="CZ217" t="str">
            <v/>
          </cell>
        </row>
        <row r="218">
          <cell r="A218">
            <v>275026</v>
          </cell>
          <cell r="B218" t="str">
            <v>Regulatory Asset -  Tx LAR</v>
          </cell>
          <cell r="C218">
            <v>0</v>
          </cell>
          <cell r="D218">
            <v>0</v>
          </cell>
          <cell r="E218">
            <v>0</v>
          </cell>
          <cell r="F218">
            <v>0</v>
          </cell>
          <cell r="G218">
            <v>0</v>
          </cell>
          <cell r="H218">
            <v>0</v>
          </cell>
          <cell r="I218">
            <v>0</v>
          </cell>
          <cell r="J218">
            <v>0</v>
          </cell>
          <cell r="K218">
            <v>0</v>
          </cell>
          <cell r="M218">
            <v>8555420.8560000006</v>
          </cell>
          <cell r="N218">
            <v>0</v>
          </cell>
          <cell r="O218">
            <v>8555420.8560000006</v>
          </cell>
          <cell r="P218">
            <v>0</v>
          </cell>
          <cell r="Q218">
            <v>0</v>
          </cell>
          <cell r="R218">
            <v>0</v>
          </cell>
          <cell r="S218">
            <v>0</v>
          </cell>
          <cell r="T218">
            <v>0</v>
          </cell>
          <cell r="U218">
            <v>0</v>
          </cell>
          <cell r="V218">
            <v>8555420.8560000006</v>
          </cell>
          <cell r="W218">
            <v>0</v>
          </cell>
          <cell r="X218">
            <v>8555420.8560000006</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8555420.8560000006</v>
          </cell>
          <cell r="BV218">
            <v>0</v>
          </cell>
          <cell r="BW218">
            <v>8555420.8560000006</v>
          </cell>
          <cell r="BX218">
            <v>0</v>
          </cell>
          <cell r="BY218">
            <v>0</v>
          </cell>
          <cell r="BZ218">
            <v>0</v>
          </cell>
          <cell r="CA218">
            <v>0</v>
          </cell>
          <cell r="CB218">
            <v>0</v>
          </cell>
          <cell r="CC218">
            <v>0</v>
          </cell>
          <cell r="CD218">
            <v>0</v>
          </cell>
          <cell r="CE218">
            <v>0</v>
          </cell>
          <cell r="CF218">
            <v>0</v>
          </cell>
          <cell r="CG218">
            <v>0</v>
          </cell>
          <cell r="CH218">
            <v>0</v>
          </cell>
          <cell r="CI218">
            <v>0</v>
          </cell>
          <cell r="CJ218">
            <v>8555420.8560000006</v>
          </cell>
          <cell r="CK218">
            <v>0</v>
          </cell>
          <cell r="CL218">
            <v>8555420.8560000006</v>
          </cell>
          <cell r="CM218">
            <v>0</v>
          </cell>
          <cell r="CN218">
            <v>0</v>
          </cell>
          <cell r="CO218">
            <v>0</v>
          </cell>
          <cell r="CP218">
            <v>8555420.8560000006</v>
          </cell>
          <cell r="CQ218">
            <v>0</v>
          </cell>
          <cell r="CR218">
            <v>8555420.8560000006</v>
          </cell>
          <cell r="CS218" t="str">
            <v>275026</v>
          </cell>
          <cell r="CV218" t="str">
            <v/>
          </cell>
          <cell r="CW218" t="str">
            <v/>
          </cell>
          <cell r="CX218">
            <v>255000</v>
          </cell>
          <cell r="CY218" t="str">
            <v>Issue</v>
          </cell>
          <cell r="CZ218" t="str">
            <v/>
          </cell>
        </row>
        <row r="219">
          <cell r="A219">
            <v>275027</v>
          </cell>
          <cell r="B219" t="str">
            <v>Regulatory Asset -Remotes LAR</v>
          </cell>
          <cell r="C219">
            <v>0</v>
          </cell>
          <cell r="D219">
            <v>0</v>
          </cell>
          <cell r="E219">
            <v>0</v>
          </cell>
          <cell r="F219">
            <v>0</v>
          </cell>
          <cell r="G219">
            <v>0</v>
          </cell>
          <cell r="H219">
            <v>0</v>
          </cell>
          <cell r="I219">
            <v>0</v>
          </cell>
          <cell r="J219">
            <v>0</v>
          </cell>
          <cell r="K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5770135.2300000004</v>
          </cell>
          <cell r="CH219">
            <v>0</v>
          </cell>
          <cell r="CI219">
            <v>5770135.2300000004</v>
          </cell>
          <cell r="CJ219">
            <v>5770135.2300000004</v>
          </cell>
          <cell r="CK219">
            <v>0</v>
          </cell>
          <cell r="CL219">
            <v>5770135.2300000004</v>
          </cell>
          <cell r="CM219">
            <v>0</v>
          </cell>
          <cell r="CN219">
            <v>0</v>
          </cell>
          <cell r="CO219">
            <v>0</v>
          </cell>
          <cell r="CP219">
            <v>5770135.2300000004</v>
          </cell>
          <cell r="CQ219">
            <v>0</v>
          </cell>
          <cell r="CR219">
            <v>5770135.2300000004</v>
          </cell>
          <cell r="CS219" t="str">
            <v>275027</v>
          </cell>
          <cell r="CV219" t="str">
            <v/>
          </cell>
          <cell r="CW219" t="str">
            <v/>
          </cell>
          <cell r="CX219">
            <v>255000</v>
          </cell>
          <cell r="CY219" t="str">
            <v>Issue</v>
          </cell>
          <cell r="CZ219" t="str">
            <v/>
          </cell>
        </row>
        <row r="220">
          <cell r="A220">
            <v>275028</v>
          </cell>
          <cell r="B220" t="str">
            <v>Regul Asset -Dx PCB Sec Defer</v>
          </cell>
          <cell r="C220">
            <v>0</v>
          </cell>
          <cell r="D220">
            <v>0</v>
          </cell>
          <cell r="E220">
            <v>0</v>
          </cell>
          <cell r="F220">
            <v>0</v>
          </cell>
          <cell r="G220">
            <v>0</v>
          </cell>
          <cell r="H220">
            <v>0</v>
          </cell>
          <cell r="I220">
            <v>0</v>
          </cell>
          <cell r="J220">
            <v>0</v>
          </cell>
          <cell r="K220">
            <v>0</v>
          </cell>
          <cell r="M220">
            <v>0</v>
          </cell>
          <cell r="N220">
            <v>0</v>
          </cell>
          <cell r="O220">
            <v>0</v>
          </cell>
          <cell r="P220">
            <v>-1.3000000000000001E-2</v>
          </cell>
          <cell r="Q220">
            <v>0</v>
          </cell>
          <cell r="R220">
            <v>-1.3000000000000001E-2</v>
          </cell>
          <cell r="S220">
            <v>0</v>
          </cell>
          <cell r="T220">
            <v>0</v>
          </cell>
          <cell r="U220">
            <v>0</v>
          </cell>
          <cell r="V220">
            <v>-1.3000000000000001E-2</v>
          </cell>
          <cell r="W220">
            <v>0</v>
          </cell>
          <cell r="X220">
            <v>-1.3000000000000001E-2</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-1.3000000000000001E-2</v>
          </cell>
          <cell r="BV220">
            <v>0</v>
          </cell>
          <cell r="BW220">
            <v>-1.3000000000000001E-2</v>
          </cell>
          <cell r="BX220">
            <v>0</v>
          </cell>
          <cell r="BY220">
            <v>0</v>
          </cell>
          <cell r="BZ220">
            <v>0</v>
          </cell>
          <cell r="CA220">
            <v>0</v>
          </cell>
          <cell r="CB220">
            <v>0</v>
          </cell>
          <cell r="CC220">
            <v>0</v>
          </cell>
          <cell r="CD220">
            <v>0</v>
          </cell>
          <cell r="CE220">
            <v>0</v>
          </cell>
          <cell r="CF220">
            <v>0</v>
          </cell>
          <cell r="CG220">
            <v>0</v>
          </cell>
          <cell r="CH220">
            <v>0</v>
          </cell>
          <cell r="CI220">
            <v>0</v>
          </cell>
          <cell r="CJ220">
            <v>-1.3000000000000001E-2</v>
          </cell>
          <cell r="CK220">
            <v>0</v>
          </cell>
          <cell r="CL220">
            <v>-1.3000000000000001E-2</v>
          </cell>
          <cell r="CM220">
            <v>0</v>
          </cell>
          <cell r="CN220">
            <v>0</v>
          </cell>
          <cell r="CO220">
            <v>0</v>
          </cell>
          <cell r="CP220">
            <v>-1.3000000000000001E-2</v>
          </cell>
          <cell r="CQ220">
            <v>0</v>
          </cell>
          <cell r="CR220">
            <v>-1.3000000000000001E-2</v>
          </cell>
          <cell r="CV220" t="str">
            <v/>
          </cell>
          <cell r="CW220" t="str">
            <v>Delete?</v>
          </cell>
          <cell r="CX220">
            <v>255000</v>
          </cell>
          <cell r="CY220" t="str">
            <v>Issue</v>
          </cell>
          <cell r="CZ220" t="str">
            <v/>
          </cell>
        </row>
        <row r="221">
          <cell r="A221">
            <v>275030</v>
          </cell>
          <cell r="B221" t="str">
            <v>RSVA-Power</v>
          </cell>
          <cell r="C221">
            <v>0</v>
          </cell>
          <cell r="D221">
            <v>0</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-950175.73</v>
          </cell>
          <cell r="CN221">
            <v>0</v>
          </cell>
          <cell r="CO221">
            <v>-950175.73</v>
          </cell>
          <cell r="CP221">
            <v>-950175.73</v>
          </cell>
          <cell r="CQ221">
            <v>0</v>
          </cell>
          <cell r="CR221">
            <v>-950175.73</v>
          </cell>
          <cell r="CV221" t="str">
            <v/>
          </cell>
          <cell r="CW221" t="str">
            <v/>
          </cell>
          <cell r="CX221">
            <v>255000</v>
          </cell>
          <cell r="CY221" t="str">
            <v/>
          </cell>
          <cell r="CZ221" t="str">
            <v/>
          </cell>
        </row>
        <row r="222">
          <cell r="A222">
            <v>275031</v>
          </cell>
          <cell r="B222" t="str">
            <v>RSVA-Wholesale Market Services</v>
          </cell>
          <cell r="C222">
            <v>0</v>
          </cell>
          <cell r="D222">
            <v>0</v>
          </cell>
          <cell r="E222">
            <v>0</v>
          </cell>
          <cell r="F222">
            <v>0</v>
          </cell>
          <cell r="G222">
            <v>0</v>
          </cell>
          <cell r="H222">
            <v>0</v>
          </cell>
          <cell r="I222">
            <v>0</v>
          </cell>
          <cell r="J222">
            <v>0</v>
          </cell>
          <cell r="K222">
            <v>0</v>
          </cell>
          <cell r="M222">
            <v>0</v>
          </cell>
          <cell r="N222">
            <v>0</v>
          </cell>
          <cell r="O222">
            <v>0</v>
          </cell>
          <cell r="P222">
            <v>-74906652.870000005</v>
          </cell>
          <cell r="Q222">
            <v>0</v>
          </cell>
          <cell r="R222">
            <v>-74906652.870000005</v>
          </cell>
          <cell r="S222">
            <v>0</v>
          </cell>
          <cell r="T222">
            <v>0</v>
          </cell>
          <cell r="U222">
            <v>0</v>
          </cell>
          <cell r="V222">
            <v>-74906652.870000005</v>
          </cell>
          <cell r="W222">
            <v>0</v>
          </cell>
          <cell r="X222">
            <v>-74906652.870000005</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-74906652.870000005</v>
          </cell>
          <cell r="BV222">
            <v>0</v>
          </cell>
          <cell r="BW222">
            <v>-74906652.870000005</v>
          </cell>
          <cell r="BX222">
            <v>0</v>
          </cell>
          <cell r="BY222">
            <v>0</v>
          </cell>
          <cell r="BZ222">
            <v>0</v>
          </cell>
          <cell r="CA222">
            <v>0</v>
          </cell>
          <cell r="CB222">
            <v>0</v>
          </cell>
          <cell r="CC222">
            <v>0</v>
          </cell>
          <cell r="CD222">
            <v>0</v>
          </cell>
          <cell r="CE222">
            <v>0</v>
          </cell>
          <cell r="CF222">
            <v>0</v>
          </cell>
          <cell r="CG222">
            <v>0</v>
          </cell>
          <cell r="CH222">
            <v>0</v>
          </cell>
          <cell r="CI222">
            <v>0</v>
          </cell>
          <cell r="CJ222">
            <v>-74906652.870000005</v>
          </cell>
          <cell r="CK222">
            <v>0</v>
          </cell>
          <cell r="CL222">
            <v>-74906652.870000005</v>
          </cell>
          <cell r="CM222">
            <v>-9931023.5899999999</v>
          </cell>
          <cell r="CN222">
            <v>0</v>
          </cell>
          <cell r="CO222">
            <v>-9931023.5899999999</v>
          </cell>
          <cell r="CP222">
            <v>-84837676.460000008</v>
          </cell>
          <cell r="CQ222">
            <v>0</v>
          </cell>
          <cell r="CR222">
            <v>-84837676.460000008</v>
          </cell>
          <cell r="CS222" t="str">
            <v>275031</v>
          </cell>
          <cell r="CV222" t="str">
            <v/>
          </cell>
          <cell r="CW222" t="str">
            <v/>
          </cell>
          <cell r="CX222">
            <v>255000</v>
          </cell>
          <cell r="CY222" t="str">
            <v>Issue</v>
          </cell>
          <cell r="CZ222" t="str">
            <v/>
          </cell>
        </row>
        <row r="223">
          <cell r="A223">
            <v>275032</v>
          </cell>
          <cell r="B223" t="str">
            <v>RSVA-WMS-Non-Recurring</v>
          </cell>
          <cell r="C223">
            <v>0</v>
          </cell>
          <cell r="D223">
            <v>0</v>
          </cell>
          <cell r="E223">
            <v>0</v>
          </cell>
          <cell r="F223">
            <v>0</v>
          </cell>
          <cell r="G223">
            <v>0</v>
          </cell>
          <cell r="H223">
            <v>0</v>
          </cell>
          <cell r="I223">
            <v>0</v>
          </cell>
          <cell r="J223">
            <v>0</v>
          </cell>
          <cell r="K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1337734.78</v>
          </cell>
          <cell r="CN223">
            <v>0</v>
          </cell>
          <cell r="CO223">
            <v>1337734.78</v>
          </cell>
          <cell r="CP223">
            <v>1337734.78</v>
          </cell>
          <cell r="CQ223">
            <v>0</v>
          </cell>
          <cell r="CR223">
            <v>1337734.78</v>
          </cell>
          <cell r="CV223" t="str">
            <v/>
          </cell>
          <cell r="CW223" t="str">
            <v/>
          </cell>
          <cell r="CX223">
            <v>255000</v>
          </cell>
          <cell r="CY223" t="str">
            <v/>
          </cell>
          <cell r="CZ223" t="str">
            <v/>
          </cell>
        </row>
        <row r="224">
          <cell r="A224">
            <v>275033</v>
          </cell>
          <cell r="B224" t="str">
            <v>RSVA-Retail Transm. NWK Rate</v>
          </cell>
          <cell r="C224">
            <v>0</v>
          </cell>
          <cell r="D224">
            <v>0</v>
          </cell>
          <cell r="E224">
            <v>0</v>
          </cell>
          <cell r="F224">
            <v>0</v>
          </cell>
          <cell r="G224">
            <v>0</v>
          </cell>
          <cell r="H224">
            <v>0</v>
          </cell>
          <cell r="I224">
            <v>0</v>
          </cell>
          <cell r="J224">
            <v>0</v>
          </cell>
          <cell r="K224">
            <v>0</v>
          </cell>
          <cell r="M224">
            <v>0</v>
          </cell>
          <cell r="N224">
            <v>0</v>
          </cell>
          <cell r="O224">
            <v>0</v>
          </cell>
          <cell r="P224">
            <v>-26735357.16</v>
          </cell>
          <cell r="Q224">
            <v>0</v>
          </cell>
          <cell r="R224">
            <v>-26735357.16</v>
          </cell>
          <cell r="S224">
            <v>0</v>
          </cell>
          <cell r="T224">
            <v>0</v>
          </cell>
          <cell r="U224">
            <v>0</v>
          </cell>
          <cell r="V224">
            <v>-26735357.16</v>
          </cell>
          <cell r="W224">
            <v>0</v>
          </cell>
          <cell r="X224">
            <v>-26735357.16</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-26735357.16</v>
          </cell>
          <cell r="BV224">
            <v>0</v>
          </cell>
          <cell r="BW224">
            <v>-26735357.16</v>
          </cell>
          <cell r="BX224">
            <v>0</v>
          </cell>
          <cell r="BY224">
            <v>0</v>
          </cell>
          <cell r="BZ224">
            <v>0</v>
          </cell>
          <cell r="CA224">
            <v>0</v>
          </cell>
          <cell r="CB224">
            <v>0</v>
          </cell>
          <cell r="CC224">
            <v>0</v>
          </cell>
          <cell r="CD224">
            <v>0</v>
          </cell>
          <cell r="CE224">
            <v>0</v>
          </cell>
          <cell r="CF224">
            <v>0</v>
          </cell>
          <cell r="CG224">
            <v>0</v>
          </cell>
          <cell r="CH224">
            <v>0</v>
          </cell>
          <cell r="CI224">
            <v>0</v>
          </cell>
          <cell r="CJ224">
            <v>-26735357.16</v>
          </cell>
          <cell r="CK224">
            <v>0</v>
          </cell>
          <cell r="CL224">
            <v>-26735357.16</v>
          </cell>
          <cell r="CM224">
            <v>-336931.93</v>
          </cell>
          <cell r="CN224">
            <v>0</v>
          </cell>
          <cell r="CO224">
            <v>-336931.93</v>
          </cell>
          <cell r="CP224">
            <v>-27072289.09</v>
          </cell>
          <cell r="CQ224">
            <v>0</v>
          </cell>
          <cell r="CR224">
            <v>-27072289.09</v>
          </cell>
          <cell r="CS224" t="str">
            <v>275033</v>
          </cell>
          <cell r="CV224" t="str">
            <v/>
          </cell>
          <cell r="CW224" t="str">
            <v/>
          </cell>
          <cell r="CX224">
            <v>255000</v>
          </cell>
          <cell r="CY224" t="str">
            <v>Issue</v>
          </cell>
          <cell r="CZ224" t="str">
            <v/>
          </cell>
        </row>
        <row r="225">
          <cell r="A225">
            <v>275034</v>
          </cell>
          <cell r="B225" t="str">
            <v>RSVA-Retl Trans Connect'n Rate</v>
          </cell>
          <cell r="C225">
            <v>0</v>
          </cell>
          <cell r="D225">
            <v>0</v>
          </cell>
          <cell r="E225">
            <v>0</v>
          </cell>
          <cell r="F225">
            <v>0</v>
          </cell>
          <cell r="G225">
            <v>0</v>
          </cell>
          <cell r="H225">
            <v>0</v>
          </cell>
          <cell r="I225">
            <v>0</v>
          </cell>
          <cell r="J225">
            <v>0</v>
          </cell>
          <cell r="K225">
            <v>0</v>
          </cell>
          <cell r="M225">
            <v>0</v>
          </cell>
          <cell r="N225">
            <v>0</v>
          </cell>
          <cell r="O225">
            <v>0</v>
          </cell>
          <cell r="P225">
            <v>-5900715.9699999997</v>
          </cell>
          <cell r="Q225">
            <v>0</v>
          </cell>
          <cell r="R225">
            <v>-5900715.9699999997</v>
          </cell>
          <cell r="S225">
            <v>0</v>
          </cell>
          <cell r="T225">
            <v>0</v>
          </cell>
          <cell r="U225">
            <v>0</v>
          </cell>
          <cell r="V225">
            <v>-5900715.9699999997</v>
          </cell>
          <cell r="W225">
            <v>0</v>
          </cell>
          <cell r="X225">
            <v>-5900715.9699999997</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-5900715.9699999997</v>
          </cell>
          <cell r="BV225">
            <v>0</v>
          </cell>
          <cell r="BW225">
            <v>-5900715.9699999997</v>
          </cell>
          <cell r="BX225">
            <v>0</v>
          </cell>
          <cell r="BY225">
            <v>0</v>
          </cell>
          <cell r="BZ225">
            <v>0</v>
          </cell>
          <cell r="CA225">
            <v>0</v>
          </cell>
          <cell r="CB225">
            <v>0</v>
          </cell>
          <cell r="CC225">
            <v>0</v>
          </cell>
          <cell r="CD225">
            <v>0</v>
          </cell>
          <cell r="CE225">
            <v>0</v>
          </cell>
          <cell r="CF225">
            <v>0</v>
          </cell>
          <cell r="CG225">
            <v>0</v>
          </cell>
          <cell r="CH225">
            <v>0</v>
          </cell>
          <cell r="CI225">
            <v>0</v>
          </cell>
          <cell r="CJ225">
            <v>-5900715.9699999997</v>
          </cell>
          <cell r="CK225">
            <v>0</v>
          </cell>
          <cell r="CL225">
            <v>-5900715.9699999997</v>
          </cell>
          <cell r="CM225">
            <v>-1056650.8700000001</v>
          </cell>
          <cell r="CN225">
            <v>0</v>
          </cell>
          <cell r="CO225">
            <v>-1056650.8700000001</v>
          </cell>
          <cell r="CP225">
            <v>-6957366.8399999999</v>
          </cell>
          <cell r="CQ225">
            <v>0</v>
          </cell>
          <cell r="CR225">
            <v>-6957366.8399999999</v>
          </cell>
          <cell r="CS225" t="str">
            <v>275034</v>
          </cell>
          <cell r="CV225" t="str">
            <v/>
          </cell>
          <cell r="CW225" t="str">
            <v/>
          </cell>
          <cell r="CX225">
            <v>255000</v>
          </cell>
          <cell r="CY225" t="str">
            <v>Issue</v>
          </cell>
          <cell r="CZ225" t="str">
            <v/>
          </cell>
        </row>
        <row r="226">
          <cell r="A226">
            <v>275037</v>
          </cell>
          <cell r="B226" t="str">
            <v>Reg Ass-Acq MEU Rt Mit Int Imp</v>
          </cell>
          <cell r="C226">
            <v>0</v>
          </cell>
          <cell r="D226">
            <v>0</v>
          </cell>
          <cell r="E226">
            <v>0</v>
          </cell>
          <cell r="F226">
            <v>0</v>
          </cell>
          <cell r="G226">
            <v>0</v>
          </cell>
          <cell r="H226">
            <v>0</v>
          </cell>
          <cell r="I226">
            <v>0</v>
          </cell>
          <cell r="J226">
            <v>0</v>
          </cell>
          <cell r="K226">
            <v>0</v>
          </cell>
          <cell r="M226">
            <v>0</v>
          </cell>
          <cell r="N226">
            <v>0</v>
          </cell>
          <cell r="O226">
            <v>0</v>
          </cell>
          <cell r="P226">
            <v>-5.0000000000000001E-3</v>
          </cell>
          <cell r="Q226">
            <v>0</v>
          </cell>
          <cell r="R226">
            <v>-5.0000000000000001E-3</v>
          </cell>
          <cell r="S226">
            <v>0</v>
          </cell>
          <cell r="T226">
            <v>0</v>
          </cell>
          <cell r="U226">
            <v>0</v>
          </cell>
          <cell r="V226">
            <v>-5.0000000000000001E-3</v>
          </cell>
          <cell r="W226">
            <v>0</v>
          </cell>
          <cell r="X226">
            <v>-5.0000000000000001E-3</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-5.0000000000000001E-3</v>
          </cell>
          <cell r="BV226">
            <v>0</v>
          </cell>
          <cell r="BW226">
            <v>-5.0000000000000001E-3</v>
          </cell>
          <cell r="BX226">
            <v>0</v>
          </cell>
          <cell r="BY226">
            <v>0</v>
          </cell>
          <cell r="BZ226">
            <v>0</v>
          </cell>
          <cell r="CA226">
            <v>0</v>
          </cell>
          <cell r="CB226">
            <v>0</v>
          </cell>
          <cell r="CC226">
            <v>0</v>
          </cell>
          <cell r="CD226">
            <v>0</v>
          </cell>
          <cell r="CE226">
            <v>0</v>
          </cell>
          <cell r="CF226">
            <v>0</v>
          </cell>
          <cell r="CG226">
            <v>0</v>
          </cell>
          <cell r="CH226">
            <v>0</v>
          </cell>
          <cell r="CI226">
            <v>0</v>
          </cell>
          <cell r="CJ226">
            <v>-5.0000000000000001E-3</v>
          </cell>
          <cell r="CK226">
            <v>0</v>
          </cell>
          <cell r="CL226">
            <v>-5.0000000000000001E-3</v>
          </cell>
          <cell r="CM226">
            <v>0</v>
          </cell>
          <cell r="CN226">
            <v>0</v>
          </cell>
          <cell r="CO226">
            <v>0</v>
          </cell>
          <cell r="CP226">
            <v>-5.0000000000000001E-3</v>
          </cell>
          <cell r="CQ226">
            <v>0</v>
          </cell>
          <cell r="CR226">
            <v>-5.0000000000000001E-3</v>
          </cell>
          <cell r="CV226" t="str">
            <v>Yes</v>
          </cell>
          <cell r="CW226" t="str">
            <v>Delete?</v>
          </cell>
          <cell r="CX226">
            <v>255000</v>
          </cell>
          <cell r="CY226" t="str">
            <v>Issue</v>
          </cell>
          <cell r="CZ226" t="str">
            <v/>
          </cell>
        </row>
        <row r="227">
          <cell r="A227">
            <v>275040</v>
          </cell>
          <cell r="B227" t="str">
            <v>RCVA RETAIL REVENUE</v>
          </cell>
          <cell r="C227">
            <v>0</v>
          </cell>
          <cell r="D227">
            <v>0</v>
          </cell>
          <cell r="E227">
            <v>0</v>
          </cell>
          <cell r="F227">
            <v>0</v>
          </cell>
          <cell r="G227">
            <v>0</v>
          </cell>
          <cell r="H227">
            <v>0</v>
          </cell>
          <cell r="I227">
            <v>0</v>
          </cell>
          <cell r="J227">
            <v>0</v>
          </cell>
          <cell r="K227">
            <v>0</v>
          </cell>
          <cell r="M227">
            <v>0</v>
          </cell>
          <cell r="N227">
            <v>0</v>
          </cell>
          <cell r="O227">
            <v>0</v>
          </cell>
          <cell r="P227">
            <v>-2987276.4</v>
          </cell>
          <cell r="Q227">
            <v>0</v>
          </cell>
          <cell r="R227">
            <v>-2987276.4</v>
          </cell>
          <cell r="S227">
            <v>0</v>
          </cell>
          <cell r="T227">
            <v>0</v>
          </cell>
          <cell r="U227">
            <v>0</v>
          </cell>
          <cell r="V227">
            <v>-2987276.4</v>
          </cell>
          <cell r="W227">
            <v>0</v>
          </cell>
          <cell r="X227">
            <v>-2987276.4</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-2987276.4</v>
          </cell>
          <cell r="BV227">
            <v>0</v>
          </cell>
          <cell r="BW227">
            <v>-2987276.4</v>
          </cell>
          <cell r="BX227">
            <v>0</v>
          </cell>
          <cell r="BY227">
            <v>0</v>
          </cell>
          <cell r="BZ227">
            <v>0</v>
          </cell>
          <cell r="CA227">
            <v>0</v>
          </cell>
          <cell r="CB227">
            <v>0</v>
          </cell>
          <cell r="CC227">
            <v>0</v>
          </cell>
          <cell r="CD227">
            <v>0</v>
          </cell>
          <cell r="CE227">
            <v>0</v>
          </cell>
          <cell r="CF227">
            <v>0</v>
          </cell>
          <cell r="CG227">
            <v>0</v>
          </cell>
          <cell r="CH227">
            <v>0</v>
          </cell>
          <cell r="CI227">
            <v>0</v>
          </cell>
          <cell r="CJ227">
            <v>-2987276.4</v>
          </cell>
          <cell r="CK227">
            <v>0</v>
          </cell>
          <cell r="CL227">
            <v>-2987276.4</v>
          </cell>
          <cell r="CM227">
            <v>98529.12</v>
          </cell>
          <cell r="CN227">
            <v>0</v>
          </cell>
          <cell r="CO227">
            <v>98529.12</v>
          </cell>
          <cell r="CP227">
            <v>-2888747.28</v>
          </cell>
          <cell r="CQ227">
            <v>0</v>
          </cell>
          <cell r="CR227">
            <v>-2888747.28</v>
          </cell>
          <cell r="CS227" t="str">
            <v>275040</v>
          </cell>
          <cell r="CV227" t="str">
            <v/>
          </cell>
          <cell r="CW227" t="str">
            <v/>
          </cell>
          <cell r="CX227">
            <v>255000</v>
          </cell>
          <cell r="CY227" t="str">
            <v>Issue</v>
          </cell>
          <cell r="CZ227" t="str">
            <v/>
          </cell>
        </row>
        <row r="228">
          <cell r="A228">
            <v>275041</v>
          </cell>
          <cell r="B228" t="str">
            <v>RCVA Retail Cost</v>
          </cell>
          <cell r="C228">
            <v>0</v>
          </cell>
          <cell r="D228">
            <v>0</v>
          </cell>
          <cell r="E228">
            <v>0</v>
          </cell>
          <cell r="F228">
            <v>0</v>
          </cell>
          <cell r="G228">
            <v>0</v>
          </cell>
          <cell r="H228">
            <v>0</v>
          </cell>
          <cell r="I228">
            <v>0</v>
          </cell>
          <cell r="J228">
            <v>0</v>
          </cell>
          <cell r="K228">
            <v>0</v>
          </cell>
          <cell r="M228">
            <v>0</v>
          </cell>
          <cell r="N228">
            <v>0</v>
          </cell>
          <cell r="O228">
            <v>0</v>
          </cell>
          <cell r="P228">
            <v>1071983.493</v>
          </cell>
          <cell r="Q228">
            <v>0</v>
          </cell>
          <cell r="R228">
            <v>1071983.493</v>
          </cell>
          <cell r="S228">
            <v>0</v>
          </cell>
          <cell r="T228">
            <v>0</v>
          </cell>
          <cell r="U228">
            <v>0</v>
          </cell>
          <cell r="V228">
            <v>1071983.493</v>
          </cell>
          <cell r="W228">
            <v>0</v>
          </cell>
          <cell r="X228">
            <v>1071983.493</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1071983.493</v>
          </cell>
          <cell r="BV228">
            <v>0</v>
          </cell>
          <cell r="BW228">
            <v>1071983.493</v>
          </cell>
          <cell r="BX228">
            <v>0</v>
          </cell>
          <cell r="BY228">
            <v>0</v>
          </cell>
          <cell r="BZ228">
            <v>0</v>
          </cell>
          <cell r="CA228">
            <v>0</v>
          </cell>
          <cell r="CB228">
            <v>0</v>
          </cell>
          <cell r="CC228">
            <v>0</v>
          </cell>
          <cell r="CD228">
            <v>0</v>
          </cell>
          <cell r="CE228">
            <v>0</v>
          </cell>
          <cell r="CF228">
            <v>0</v>
          </cell>
          <cell r="CG228">
            <v>0</v>
          </cell>
          <cell r="CH228">
            <v>0</v>
          </cell>
          <cell r="CI228">
            <v>0</v>
          </cell>
          <cell r="CJ228">
            <v>1071983.493</v>
          </cell>
          <cell r="CK228">
            <v>0</v>
          </cell>
          <cell r="CL228">
            <v>1071983.493</v>
          </cell>
          <cell r="CM228">
            <v>0</v>
          </cell>
          <cell r="CN228">
            <v>0</v>
          </cell>
          <cell r="CO228">
            <v>0</v>
          </cell>
          <cell r="CP228">
            <v>1071983.493</v>
          </cell>
          <cell r="CQ228">
            <v>0</v>
          </cell>
          <cell r="CR228">
            <v>1071983.493</v>
          </cell>
          <cell r="CS228" t="str">
            <v>275041</v>
          </cell>
          <cell r="CV228" t="str">
            <v/>
          </cell>
          <cell r="CW228" t="str">
            <v/>
          </cell>
          <cell r="CX228">
            <v>255000</v>
          </cell>
          <cell r="CY228" t="str">
            <v>Issue</v>
          </cell>
          <cell r="CZ228" t="str">
            <v/>
          </cell>
        </row>
        <row r="229">
          <cell r="A229">
            <v>275043</v>
          </cell>
          <cell r="B229" t="str">
            <v>Reg Asset-PILs Var - Brampton</v>
          </cell>
          <cell r="C229">
            <v>0</v>
          </cell>
          <cell r="D229">
            <v>0</v>
          </cell>
          <cell r="E229">
            <v>0</v>
          </cell>
          <cell r="F229">
            <v>0</v>
          </cell>
          <cell r="G229">
            <v>0</v>
          </cell>
          <cell r="H229">
            <v>0</v>
          </cell>
          <cell r="I229">
            <v>0</v>
          </cell>
          <cell r="J229">
            <v>0</v>
          </cell>
          <cell r="K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-7915737.8399999999</v>
          </cell>
          <cell r="CN229">
            <v>0</v>
          </cell>
          <cell r="CO229">
            <v>-7915737.8399999999</v>
          </cell>
          <cell r="CP229">
            <v>-7915737.8399999999</v>
          </cell>
          <cell r="CQ229">
            <v>0</v>
          </cell>
          <cell r="CR229">
            <v>-7915737.8399999999</v>
          </cell>
          <cell r="CS229" t="str">
            <v>275043</v>
          </cell>
          <cell r="CV229" t="str">
            <v/>
          </cell>
          <cell r="CW229" t="str">
            <v/>
          </cell>
          <cell r="CX229">
            <v>255000</v>
          </cell>
          <cell r="CY229" t="str">
            <v/>
          </cell>
          <cell r="CZ229" t="str">
            <v/>
          </cell>
        </row>
        <row r="230">
          <cell r="A230">
            <v>275044</v>
          </cell>
          <cell r="B230" t="str">
            <v>Reg Asset-PILs Var-Bram contra</v>
          </cell>
          <cell r="C230">
            <v>0</v>
          </cell>
          <cell r="D230">
            <v>0</v>
          </cell>
          <cell r="E230">
            <v>0</v>
          </cell>
          <cell r="F230">
            <v>0</v>
          </cell>
          <cell r="G230">
            <v>0</v>
          </cell>
          <cell r="H230">
            <v>0</v>
          </cell>
          <cell r="I230">
            <v>0</v>
          </cell>
          <cell r="J230">
            <v>0</v>
          </cell>
          <cell r="K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7915737.8399999999</v>
          </cell>
          <cell r="CN230">
            <v>0</v>
          </cell>
          <cell r="CO230">
            <v>7915737.8399999999</v>
          </cell>
          <cell r="CP230">
            <v>7915737.8399999999</v>
          </cell>
          <cell r="CQ230">
            <v>0</v>
          </cell>
          <cell r="CR230">
            <v>7915737.8399999999</v>
          </cell>
          <cell r="CS230" t="str">
            <v>275044</v>
          </cell>
          <cell r="CV230" t="str">
            <v/>
          </cell>
          <cell r="CW230" t="str">
            <v/>
          </cell>
          <cell r="CX230">
            <v>255000</v>
          </cell>
          <cell r="CY230" t="str">
            <v/>
          </cell>
          <cell r="CZ230" t="str">
            <v/>
          </cell>
        </row>
        <row r="231">
          <cell r="A231">
            <v>275045</v>
          </cell>
          <cell r="B231" t="str">
            <v>RCVA - STR REVENUE</v>
          </cell>
          <cell r="C231">
            <v>0</v>
          </cell>
          <cell r="D231">
            <v>0</v>
          </cell>
          <cell r="E231">
            <v>0</v>
          </cell>
          <cell r="F231">
            <v>0</v>
          </cell>
          <cell r="G231">
            <v>0</v>
          </cell>
          <cell r="H231">
            <v>0</v>
          </cell>
          <cell r="I231">
            <v>0</v>
          </cell>
          <cell r="J231">
            <v>0</v>
          </cell>
          <cell r="K231">
            <v>0</v>
          </cell>
          <cell r="M231">
            <v>0</v>
          </cell>
          <cell r="N231">
            <v>0</v>
          </cell>
          <cell r="O231">
            <v>0</v>
          </cell>
          <cell r="P231">
            <v>-193235</v>
          </cell>
          <cell r="Q231">
            <v>0</v>
          </cell>
          <cell r="R231">
            <v>-193235</v>
          </cell>
          <cell r="S231">
            <v>0</v>
          </cell>
          <cell r="T231">
            <v>0</v>
          </cell>
          <cell r="U231">
            <v>0</v>
          </cell>
          <cell r="V231">
            <v>-193235</v>
          </cell>
          <cell r="W231">
            <v>0</v>
          </cell>
          <cell r="X231">
            <v>-193235</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-193235</v>
          </cell>
          <cell r="BV231">
            <v>0</v>
          </cell>
          <cell r="BW231">
            <v>-193235</v>
          </cell>
          <cell r="BX231">
            <v>0</v>
          </cell>
          <cell r="BY231">
            <v>0</v>
          </cell>
          <cell r="BZ231">
            <v>0</v>
          </cell>
          <cell r="CA231">
            <v>0</v>
          </cell>
          <cell r="CB231">
            <v>0</v>
          </cell>
          <cell r="CC231">
            <v>0</v>
          </cell>
          <cell r="CD231">
            <v>0</v>
          </cell>
          <cell r="CE231">
            <v>0</v>
          </cell>
          <cell r="CF231">
            <v>0</v>
          </cell>
          <cell r="CG231">
            <v>0</v>
          </cell>
          <cell r="CH231">
            <v>0</v>
          </cell>
          <cell r="CI231">
            <v>0</v>
          </cell>
          <cell r="CJ231">
            <v>-193235</v>
          </cell>
          <cell r="CK231">
            <v>0</v>
          </cell>
          <cell r="CL231">
            <v>-193235</v>
          </cell>
          <cell r="CM231">
            <v>7937.5</v>
          </cell>
          <cell r="CN231">
            <v>0</v>
          </cell>
          <cell r="CO231">
            <v>7937.5</v>
          </cell>
          <cell r="CP231">
            <v>-185297.5</v>
          </cell>
          <cell r="CQ231">
            <v>0</v>
          </cell>
          <cell r="CR231">
            <v>-185297.5</v>
          </cell>
          <cell r="CS231" t="str">
            <v>275045</v>
          </cell>
          <cell r="CV231" t="str">
            <v/>
          </cell>
          <cell r="CW231" t="str">
            <v/>
          </cell>
          <cell r="CX231">
            <v>255000</v>
          </cell>
          <cell r="CY231" t="str">
            <v>Issue</v>
          </cell>
          <cell r="CZ231" t="str">
            <v/>
          </cell>
        </row>
        <row r="232">
          <cell r="A232">
            <v>275046</v>
          </cell>
          <cell r="B232" t="str">
            <v>RCVA-STR Cost</v>
          </cell>
          <cell r="C232">
            <v>0</v>
          </cell>
          <cell r="D232">
            <v>0</v>
          </cell>
          <cell r="E232">
            <v>0</v>
          </cell>
          <cell r="F232">
            <v>0</v>
          </cell>
          <cell r="G232">
            <v>0</v>
          </cell>
          <cell r="H232">
            <v>0</v>
          </cell>
          <cell r="I232">
            <v>0</v>
          </cell>
          <cell r="J232">
            <v>0</v>
          </cell>
          <cell r="K232">
            <v>0</v>
          </cell>
          <cell r="M232">
            <v>0</v>
          </cell>
          <cell r="N232">
            <v>0</v>
          </cell>
          <cell r="O232">
            <v>0</v>
          </cell>
          <cell r="P232">
            <v>571062.81799999997</v>
          </cell>
          <cell r="Q232">
            <v>0</v>
          </cell>
          <cell r="R232">
            <v>571062.81799999997</v>
          </cell>
          <cell r="S232">
            <v>0</v>
          </cell>
          <cell r="T232">
            <v>0</v>
          </cell>
          <cell r="U232">
            <v>0</v>
          </cell>
          <cell r="V232">
            <v>571062.81799999997</v>
          </cell>
          <cell r="W232">
            <v>0</v>
          </cell>
          <cell r="X232">
            <v>571062.81799999997</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571062.81799999997</v>
          </cell>
          <cell r="BV232">
            <v>0</v>
          </cell>
          <cell r="BW232">
            <v>571062.81799999997</v>
          </cell>
          <cell r="BX232">
            <v>0</v>
          </cell>
          <cell r="BY232">
            <v>0</v>
          </cell>
          <cell r="BZ232">
            <v>0</v>
          </cell>
          <cell r="CA232">
            <v>0</v>
          </cell>
          <cell r="CB232">
            <v>0</v>
          </cell>
          <cell r="CC232">
            <v>0</v>
          </cell>
          <cell r="CD232">
            <v>0</v>
          </cell>
          <cell r="CE232">
            <v>0</v>
          </cell>
          <cell r="CF232">
            <v>0</v>
          </cell>
          <cell r="CG232">
            <v>0</v>
          </cell>
          <cell r="CH232">
            <v>0</v>
          </cell>
          <cell r="CI232">
            <v>0</v>
          </cell>
          <cell r="CJ232">
            <v>571062.81799999997</v>
          </cell>
          <cell r="CK232">
            <v>0</v>
          </cell>
          <cell r="CL232">
            <v>571062.81799999997</v>
          </cell>
          <cell r="CM232">
            <v>0</v>
          </cell>
          <cell r="CN232">
            <v>0</v>
          </cell>
          <cell r="CO232">
            <v>0</v>
          </cell>
          <cell r="CP232">
            <v>571062.81799999997</v>
          </cell>
          <cell r="CQ232">
            <v>0</v>
          </cell>
          <cell r="CR232">
            <v>571062.81799999997</v>
          </cell>
          <cell r="CS232" t="str">
            <v>275046</v>
          </cell>
          <cell r="CV232" t="str">
            <v/>
          </cell>
          <cell r="CW232" t="str">
            <v/>
          </cell>
          <cell r="CX232">
            <v>255000</v>
          </cell>
          <cell r="CY232" t="str">
            <v>Issue</v>
          </cell>
          <cell r="CZ232" t="str">
            <v/>
          </cell>
        </row>
        <row r="233">
          <cell r="A233">
            <v>275047</v>
          </cell>
          <cell r="B233" t="str">
            <v>Reg Asset - C&amp;DM-OM&amp;a</v>
          </cell>
          <cell r="C233">
            <v>0</v>
          </cell>
          <cell r="D233">
            <v>0</v>
          </cell>
          <cell r="E233">
            <v>0</v>
          </cell>
          <cell r="F233">
            <v>0</v>
          </cell>
          <cell r="G233">
            <v>0</v>
          </cell>
          <cell r="H233">
            <v>0</v>
          </cell>
          <cell r="I233">
            <v>0</v>
          </cell>
          <cell r="J233">
            <v>0</v>
          </cell>
          <cell r="K233">
            <v>0</v>
          </cell>
          <cell r="M233">
            <v>0</v>
          </cell>
          <cell r="N233">
            <v>0</v>
          </cell>
          <cell r="O233">
            <v>0</v>
          </cell>
          <cell r="P233">
            <v>22637885.329999998</v>
          </cell>
          <cell r="Q233">
            <v>0</v>
          </cell>
          <cell r="R233">
            <v>22637885.329999998</v>
          </cell>
          <cell r="S233">
            <v>0</v>
          </cell>
          <cell r="T233">
            <v>0</v>
          </cell>
          <cell r="U233">
            <v>0</v>
          </cell>
          <cell r="V233">
            <v>22637885.329999998</v>
          </cell>
          <cell r="W233">
            <v>0</v>
          </cell>
          <cell r="X233">
            <v>22637885.329999998</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22637885.329999998</v>
          </cell>
          <cell r="BV233">
            <v>0</v>
          </cell>
          <cell r="BW233">
            <v>22637885.329999998</v>
          </cell>
          <cell r="BX233">
            <v>0</v>
          </cell>
          <cell r="BY233">
            <v>0</v>
          </cell>
          <cell r="BZ233">
            <v>0</v>
          </cell>
          <cell r="CA233">
            <v>0</v>
          </cell>
          <cell r="CB233">
            <v>0</v>
          </cell>
          <cell r="CC233">
            <v>0</v>
          </cell>
          <cell r="CD233">
            <v>0</v>
          </cell>
          <cell r="CE233">
            <v>0</v>
          </cell>
          <cell r="CF233">
            <v>0</v>
          </cell>
          <cell r="CG233">
            <v>0</v>
          </cell>
          <cell r="CH233">
            <v>0</v>
          </cell>
          <cell r="CI233">
            <v>0</v>
          </cell>
          <cell r="CJ233">
            <v>22637885.329999998</v>
          </cell>
          <cell r="CK233">
            <v>0</v>
          </cell>
          <cell r="CL233">
            <v>22637885.329999998</v>
          </cell>
          <cell r="CM233">
            <v>0.12</v>
          </cell>
          <cell r="CN233">
            <v>0</v>
          </cell>
          <cell r="CO233">
            <v>0.12</v>
          </cell>
          <cell r="CP233">
            <v>22637885.449999999</v>
          </cell>
          <cell r="CQ233">
            <v>0</v>
          </cell>
          <cell r="CR233">
            <v>22637885.449999999</v>
          </cell>
          <cell r="CS233" t="str">
            <v>275047</v>
          </cell>
          <cell r="CV233" t="str">
            <v/>
          </cell>
          <cell r="CW233" t="str">
            <v/>
          </cell>
          <cell r="CX233">
            <v>255000</v>
          </cell>
          <cell r="CY233" t="str">
            <v>Issue</v>
          </cell>
          <cell r="CZ233" t="str">
            <v/>
          </cell>
        </row>
        <row r="234">
          <cell r="A234">
            <v>275048</v>
          </cell>
          <cell r="B234" t="str">
            <v>Reg Asset-C&amp;DM Int Improvement</v>
          </cell>
          <cell r="C234">
            <v>0</v>
          </cell>
          <cell r="D234">
            <v>0</v>
          </cell>
          <cell r="E234">
            <v>0</v>
          </cell>
          <cell r="F234">
            <v>0</v>
          </cell>
          <cell r="G234">
            <v>0</v>
          </cell>
          <cell r="H234">
            <v>0</v>
          </cell>
          <cell r="I234">
            <v>0</v>
          </cell>
          <cell r="J234">
            <v>0</v>
          </cell>
          <cell r="K234">
            <v>0</v>
          </cell>
          <cell r="M234">
            <v>0</v>
          </cell>
          <cell r="N234">
            <v>0</v>
          </cell>
          <cell r="O234">
            <v>0</v>
          </cell>
          <cell r="P234">
            <v>24880.998</v>
          </cell>
          <cell r="Q234">
            <v>0</v>
          </cell>
          <cell r="R234">
            <v>24880.998</v>
          </cell>
          <cell r="S234">
            <v>0</v>
          </cell>
          <cell r="T234">
            <v>0</v>
          </cell>
          <cell r="U234">
            <v>0</v>
          </cell>
          <cell r="V234">
            <v>24880.998</v>
          </cell>
          <cell r="W234">
            <v>0</v>
          </cell>
          <cell r="X234">
            <v>24880.998</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24880.998</v>
          </cell>
          <cell r="BV234">
            <v>0</v>
          </cell>
          <cell r="BW234">
            <v>24880.998</v>
          </cell>
          <cell r="BX234">
            <v>0</v>
          </cell>
          <cell r="BY234">
            <v>0</v>
          </cell>
          <cell r="BZ234">
            <v>0</v>
          </cell>
          <cell r="CA234">
            <v>0</v>
          </cell>
          <cell r="CB234">
            <v>0</v>
          </cell>
          <cell r="CC234">
            <v>0</v>
          </cell>
          <cell r="CD234">
            <v>0</v>
          </cell>
          <cell r="CE234">
            <v>0</v>
          </cell>
          <cell r="CF234">
            <v>0</v>
          </cell>
          <cell r="CG234">
            <v>0</v>
          </cell>
          <cell r="CH234">
            <v>0</v>
          </cell>
          <cell r="CI234">
            <v>0</v>
          </cell>
          <cell r="CJ234">
            <v>24880.998</v>
          </cell>
          <cell r="CK234">
            <v>0</v>
          </cell>
          <cell r="CL234">
            <v>24880.998</v>
          </cell>
          <cell r="CM234">
            <v>0</v>
          </cell>
          <cell r="CN234">
            <v>0</v>
          </cell>
          <cell r="CO234">
            <v>0</v>
          </cell>
          <cell r="CP234">
            <v>24880.998</v>
          </cell>
          <cell r="CQ234">
            <v>0</v>
          </cell>
          <cell r="CR234">
            <v>24880.998</v>
          </cell>
          <cell r="CS234" t="str">
            <v>275048</v>
          </cell>
          <cell r="CV234" t="str">
            <v/>
          </cell>
          <cell r="CW234" t="str">
            <v/>
          </cell>
          <cell r="CX234">
            <v>255000</v>
          </cell>
          <cell r="CY234" t="str">
            <v>Issue</v>
          </cell>
          <cell r="CZ234" t="str">
            <v/>
          </cell>
        </row>
        <row r="235">
          <cell r="A235">
            <v>275054</v>
          </cell>
          <cell r="B235" t="str">
            <v>PILs Oct 2001 Interest Improv</v>
          </cell>
          <cell r="C235">
            <v>0</v>
          </cell>
          <cell r="D235">
            <v>0</v>
          </cell>
          <cell r="E235">
            <v>0</v>
          </cell>
          <cell r="F235">
            <v>0</v>
          </cell>
          <cell r="G235">
            <v>0</v>
          </cell>
          <cell r="H235">
            <v>0</v>
          </cell>
          <cell r="I235">
            <v>0</v>
          </cell>
          <cell r="J235">
            <v>0</v>
          </cell>
          <cell r="K235">
            <v>0</v>
          </cell>
          <cell r="M235">
            <v>0</v>
          </cell>
          <cell r="N235">
            <v>0</v>
          </cell>
          <cell r="O235">
            <v>0</v>
          </cell>
          <cell r="P235">
            <v>-5.0000000000000001E-3</v>
          </cell>
          <cell r="Q235">
            <v>0</v>
          </cell>
          <cell r="R235">
            <v>-5.0000000000000001E-3</v>
          </cell>
          <cell r="S235">
            <v>0</v>
          </cell>
          <cell r="T235">
            <v>0</v>
          </cell>
          <cell r="U235">
            <v>0</v>
          </cell>
          <cell r="V235">
            <v>-5.0000000000000001E-3</v>
          </cell>
          <cell r="W235">
            <v>0</v>
          </cell>
          <cell r="X235">
            <v>-5.0000000000000001E-3</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-5.0000000000000001E-3</v>
          </cell>
          <cell r="BV235">
            <v>0</v>
          </cell>
          <cell r="BW235">
            <v>-5.0000000000000001E-3</v>
          </cell>
          <cell r="BX235">
            <v>0</v>
          </cell>
          <cell r="BY235">
            <v>0</v>
          </cell>
          <cell r="BZ235">
            <v>0</v>
          </cell>
          <cell r="CA235">
            <v>0</v>
          </cell>
          <cell r="CB235">
            <v>0</v>
          </cell>
          <cell r="CC235">
            <v>0</v>
          </cell>
          <cell r="CD235">
            <v>0</v>
          </cell>
          <cell r="CE235">
            <v>0</v>
          </cell>
          <cell r="CF235">
            <v>0</v>
          </cell>
          <cell r="CG235">
            <v>0</v>
          </cell>
          <cell r="CH235">
            <v>0</v>
          </cell>
          <cell r="CI235">
            <v>0</v>
          </cell>
          <cell r="CJ235">
            <v>-5.0000000000000001E-3</v>
          </cell>
          <cell r="CK235">
            <v>0</v>
          </cell>
          <cell r="CL235">
            <v>-5.0000000000000001E-3</v>
          </cell>
          <cell r="CM235">
            <v>0</v>
          </cell>
          <cell r="CN235">
            <v>0</v>
          </cell>
          <cell r="CO235">
            <v>0</v>
          </cell>
          <cell r="CP235">
            <v>-5.0000000000000001E-3</v>
          </cell>
          <cell r="CQ235">
            <v>0</v>
          </cell>
          <cell r="CR235">
            <v>-5.0000000000000001E-3</v>
          </cell>
          <cell r="CV235" t="str">
            <v/>
          </cell>
          <cell r="CW235" t="str">
            <v>Delete?</v>
          </cell>
          <cell r="CX235">
            <v>255000</v>
          </cell>
          <cell r="CY235" t="str">
            <v>Issue</v>
          </cell>
          <cell r="CZ235" t="str">
            <v/>
          </cell>
        </row>
        <row r="236">
          <cell r="A236">
            <v>275065</v>
          </cell>
          <cell r="B236" t="str">
            <v>Reg A-Def RateImpact-Brampton</v>
          </cell>
          <cell r="C236">
            <v>0</v>
          </cell>
          <cell r="D236">
            <v>0</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-0.47</v>
          </cell>
          <cell r="CN236">
            <v>0</v>
          </cell>
          <cell r="CO236">
            <v>-0.47</v>
          </cell>
          <cell r="CP236">
            <v>-0.47</v>
          </cell>
          <cell r="CQ236">
            <v>0</v>
          </cell>
          <cell r="CR236">
            <v>-0.47</v>
          </cell>
          <cell r="CV236" t="str">
            <v/>
          </cell>
          <cell r="CW236" t="str">
            <v>Delete?</v>
          </cell>
          <cell r="CX236">
            <v>255000</v>
          </cell>
          <cell r="CY236" t="str">
            <v/>
          </cell>
          <cell r="CZ236" t="str">
            <v/>
          </cell>
        </row>
        <row r="237">
          <cell r="A237">
            <v>275069</v>
          </cell>
          <cell r="B237" t="str">
            <v>Reg Asset - OEB Costs-int impr</v>
          </cell>
          <cell r="C237">
            <v>0</v>
          </cell>
          <cell r="D237">
            <v>0</v>
          </cell>
          <cell r="E237">
            <v>0</v>
          </cell>
          <cell r="F237">
            <v>0</v>
          </cell>
          <cell r="G237">
            <v>0</v>
          </cell>
          <cell r="H237">
            <v>0</v>
          </cell>
          <cell r="I237">
            <v>0</v>
          </cell>
          <cell r="J237">
            <v>0</v>
          </cell>
          <cell r="K237">
            <v>0</v>
          </cell>
          <cell r="M237">
            <v>-73089.45</v>
          </cell>
          <cell r="N237">
            <v>0</v>
          </cell>
          <cell r="O237">
            <v>-73089.45</v>
          </cell>
          <cell r="P237">
            <v>-41653.07</v>
          </cell>
          <cell r="Q237">
            <v>0</v>
          </cell>
          <cell r="R237">
            <v>-41653.07</v>
          </cell>
          <cell r="S237">
            <v>0</v>
          </cell>
          <cell r="T237">
            <v>0</v>
          </cell>
          <cell r="U237">
            <v>0</v>
          </cell>
          <cell r="V237">
            <v>-114742.51999999999</v>
          </cell>
          <cell r="W237">
            <v>0</v>
          </cell>
          <cell r="X237">
            <v>-114742.51999999999</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-114742.52</v>
          </cell>
          <cell r="BV237">
            <v>0</v>
          </cell>
          <cell r="BW237">
            <v>-114742.52</v>
          </cell>
          <cell r="BX237">
            <v>0</v>
          </cell>
          <cell r="BY237">
            <v>0</v>
          </cell>
          <cell r="BZ237">
            <v>0</v>
          </cell>
          <cell r="CA237">
            <v>0</v>
          </cell>
          <cell r="CB237">
            <v>0</v>
          </cell>
          <cell r="CC237">
            <v>0</v>
          </cell>
          <cell r="CD237">
            <v>0</v>
          </cell>
          <cell r="CE237">
            <v>0</v>
          </cell>
          <cell r="CF237">
            <v>0</v>
          </cell>
          <cell r="CG237">
            <v>0</v>
          </cell>
          <cell r="CH237">
            <v>0</v>
          </cell>
          <cell r="CI237">
            <v>0</v>
          </cell>
          <cell r="CJ237">
            <v>-114742.52</v>
          </cell>
          <cell r="CK237">
            <v>0</v>
          </cell>
          <cell r="CL237">
            <v>-114742.52</v>
          </cell>
          <cell r="CM237">
            <v>0</v>
          </cell>
          <cell r="CN237">
            <v>0</v>
          </cell>
          <cell r="CO237">
            <v>0</v>
          </cell>
          <cell r="CP237">
            <v>-114742.52</v>
          </cell>
          <cell r="CQ237">
            <v>0</v>
          </cell>
          <cell r="CR237">
            <v>-114742.52</v>
          </cell>
          <cell r="CS237" t="str">
            <v>275069</v>
          </cell>
          <cell r="CV237" t="str">
            <v/>
          </cell>
          <cell r="CW237" t="str">
            <v/>
          </cell>
          <cell r="CX237">
            <v>255000</v>
          </cell>
          <cell r="CY237" t="str">
            <v>Issue</v>
          </cell>
          <cell r="CZ237" t="str">
            <v/>
          </cell>
        </row>
        <row r="238">
          <cell r="A238">
            <v>275084</v>
          </cell>
          <cell r="B238" t="str">
            <v>Int Imp MR Def Cost-TX(non-a)</v>
          </cell>
          <cell r="C238">
            <v>0</v>
          </cell>
          <cell r="D238">
            <v>0</v>
          </cell>
          <cell r="E238">
            <v>0</v>
          </cell>
          <cell r="F238">
            <v>0</v>
          </cell>
          <cell r="G238">
            <v>0</v>
          </cell>
          <cell r="H238">
            <v>0</v>
          </cell>
          <cell r="I238">
            <v>0</v>
          </cell>
          <cell r="J238">
            <v>0</v>
          </cell>
          <cell r="K238">
            <v>0</v>
          </cell>
          <cell r="M238">
            <v>1052847.07</v>
          </cell>
          <cell r="N238">
            <v>0</v>
          </cell>
          <cell r="O238">
            <v>1052847.07</v>
          </cell>
          <cell r="P238">
            <v>0</v>
          </cell>
          <cell r="Q238">
            <v>0</v>
          </cell>
          <cell r="R238">
            <v>0</v>
          </cell>
          <cell r="S238">
            <v>0</v>
          </cell>
          <cell r="T238">
            <v>0</v>
          </cell>
          <cell r="U238">
            <v>0</v>
          </cell>
          <cell r="V238">
            <v>1052847.07</v>
          </cell>
          <cell r="W238">
            <v>0</v>
          </cell>
          <cell r="X238">
            <v>1052847.07</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1052847.07</v>
          </cell>
          <cell r="BV238">
            <v>0</v>
          </cell>
          <cell r="BW238">
            <v>1052847.07</v>
          </cell>
          <cell r="BX238">
            <v>0</v>
          </cell>
          <cell r="BY238">
            <v>0</v>
          </cell>
          <cell r="BZ238">
            <v>0</v>
          </cell>
          <cell r="CA238">
            <v>0</v>
          </cell>
          <cell r="CB238">
            <v>0</v>
          </cell>
          <cell r="CC238">
            <v>0</v>
          </cell>
          <cell r="CD238">
            <v>0</v>
          </cell>
          <cell r="CE238">
            <v>0</v>
          </cell>
          <cell r="CF238">
            <v>0</v>
          </cell>
          <cell r="CG238">
            <v>0</v>
          </cell>
          <cell r="CH238">
            <v>0</v>
          </cell>
          <cell r="CI238">
            <v>0</v>
          </cell>
          <cell r="CJ238">
            <v>1052847.07</v>
          </cell>
          <cell r="CK238">
            <v>0</v>
          </cell>
          <cell r="CL238">
            <v>1052847.07</v>
          </cell>
          <cell r="CM238">
            <v>0</v>
          </cell>
          <cell r="CN238">
            <v>0</v>
          </cell>
          <cell r="CO238">
            <v>0</v>
          </cell>
          <cell r="CP238">
            <v>1052847.07</v>
          </cell>
          <cell r="CQ238">
            <v>0</v>
          </cell>
          <cell r="CR238">
            <v>1052847.07</v>
          </cell>
          <cell r="CS238" t="str">
            <v>275084</v>
          </cell>
          <cell r="CV238" t="str">
            <v/>
          </cell>
          <cell r="CW238" t="str">
            <v/>
          </cell>
          <cell r="CX238">
            <v>255000</v>
          </cell>
          <cell r="CY238" t="str">
            <v>Issue</v>
          </cell>
          <cell r="CZ238" t="str">
            <v/>
          </cell>
        </row>
        <row r="239">
          <cell r="A239">
            <v>275085</v>
          </cell>
          <cell r="B239" t="str">
            <v>RSVA-Provincial Benefits</v>
          </cell>
          <cell r="C239">
            <v>0</v>
          </cell>
          <cell r="D239">
            <v>0</v>
          </cell>
          <cell r="E239">
            <v>0</v>
          </cell>
          <cell r="F239">
            <v>0</v>
          </cell>
          <cell r="G239">
            <v>0</v>
          </cell>
          <cell r="H239">
            <v>0</v>
          </cell>
          <cell r="I239">
            <v>0</v>
          </cell>
          <cell r="J239">
            <v>0</v>
          </cell>
          <cell r="K239">
            <v>0</v>
          </cell>
          <cell r="M239">
            <v>0</v>
          </cell>
          <cell r="N239">
            <v>0</v>
          </cell>
          <cell r="O239">
            <v>0</v>
          </cell>
          <cell r="P239">
            <v>2611063.44</v>
          </cell>
          <cell r="Q239">
            <v>0</v>
          </cell>
          <cell r="R239">
            <v>2611063.44</v>
          </cell>
          <cell r="S239">
            <v>0</v>
          </cell>
          <cell r="T239">
            <v>0</v>
          </cell>
          <cell r="U239">
            <v>0</v>
          </cell>
          <cell r="V239">
            <v>2611063.44</v>
          </cell>
          <cell r="W239">
            <v>0</v>
          </cell>
          <cell r="X239">
            <v>2611063.44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2611063.44</v>
          </cell>
          <cell r="BV239">
            <v>0</v>
          </cell>
          <cell r="BW239">
            <v>2611063.44</v>
          </cell>
          <cell r="BX239">
            <v>0</v>
          </cell>
          <cell r="BY239">
            <v>0</v>
          </cell>
          <cell r="BZ239">
            <v>0</v>
          </cell>
          <cell r="CA239">
            <v>0</v>
          </cell>
          <cell r="CB239">
            <v>0</v>
          </cell>
          <cell r="CC239">
            <v>0</v>
          </cell>
          <cell r="CD239">
            <v>0</v>
          </cell>
          <cell r="CE239">
            <v>0</v>
          </cell>
          <cell r="CF239">
            <v>0</v>
          </cell>
          <cell r="CG239">
            <v>0</v>
          </cell>
          <cell r="CH239">
            <v>0</v>
          </cell>
          <cell r="CI239">
            <v>0</v>
          </cell>
          <cell r="CJ239">
            <v>2611063.44</v>
          </cell>
          <cell r="CK239">
            <v>0</v>
          </cell>
          <cell r="CL239">
            <v>2611063.44</v>
          </cell>
          <cell r="CM239">
            <v>-1152440.73</v>
          </cell>
          <cell r="CN239">
            <v>0</v>
          </cell>
          <cell r="CO239">
            <v>-1152440.73</v>
          </cell>
          <cell r="CP239">
            <v>1458622.71</v>
          </cell>
          <cell r="CQ239">
            <v>0</v>
          </cell>
          <cell r="CR239">
            <v>1458622.71</v>
          </cell>
          <cell r="CS239" t="str">
            <v>275085</v>
          </cell>
          <cell r="CV239" t="str">
            <v/>
          </cell>
          <cell r="CW239" t="str">
            <v/>
          </cell>
          <cell r="CX239">
            <v>255000</v>
          </cell>
          <cell r="CY239" t="str">
            <v>Issue</v>
          </cell>
          <cell r="CZ239" t="str">
            <v/>
          </cell>
        </row>
        <row r="240">
          <cell r="A240">
            <v>275086</v>
          </cell>
          <cell r="B240" t="str">
            <v>RSVA-RSTR NTWKS Aggregation</v>
          </cell>
          <cell r="C240">
            <v>0</v>
          </cell>
          <cell r="D240">
            <v>0</v>
          </cell>
          <cell r="E240">
            <v>0</v>
          </cell>
          <cell r="F240">
            <v>0</v>
          </cell>
          <cell r="G240">
            <v>0</v>
          </cell>
          <cell r="H240">
            <v>0</v>
          </cell>
          <cell r="I240">
            <v>0</v>
          </cell>
          <cell r="J240">
            <v>0</v>
          </cell>
          <cell r="K240">
            <v>0</v>
          </cell>
          <cell r="M240">
            <v>0</v>
          </cell>
          <cell r="N240">
            <v>0</v>
          </cell>
          <cell r="O240">
            <v>0</v>
          </cell>
          <cell r="P240">
            <v>10378648.73</v>
          </cell>
          <cell r="Q240">
            <v>0</v>
          </cell>
          <cell r="R240">
            <v>10378648.73</v>
          </cell>
          <cell r="S240">
            <v>0</v>
          </cell>
          <cell r="T240">
            <v>0</v>
          </cell>
          <cell r="U240">
            <v>0</v>
          </cell>
          <cell r="V240">
            <v>10378648.73</v>
          </cell>
          <cell r="W240">
            <v>0</v>
          </cell>
          <cell r="X240">
            <v>10378648.73</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10378648.73</v>
          </cell>
          <cell r="BV240">
            <v>0</v>
          </cell>
          <cell r="BW240">
            <v>10378648.73</v>
          </cell>
          <cell r="BX240">
            <v>0</v>
          </cell>
          <cell r="BY240">
            <v>0</v>
          </cell>
          <cell r="BZ240">
            <v>0</v>
          </cell>
          <cell r="CA240">
            <v>0</v>
          </cell>
          <cell r="CB240">
            <v>0</v>
          </cell>
          <cell r="CC240">
            <v>0</v>
          </cell>
          <cell r="CD240">
            <v>0</v>
          </cell>
          <cell r="CE240">
            <v>0</v>
          </cell>
          <cell r="CF240">
            <v>0</v>
          </cell>
          <cell r="CG240">
            <v>0</v>
          </cell>
          <cell r="CH240">
            <v>0</v>
          </cell>
          <cell r="CI240">
            <v>0</v>
          </cell>
          <cell r="CJ240">
            <v>10378648.73</v>
          </cell>
          <cell r="CK240">
            <v>0</v>
          </cell>
          <cell r="CL240">
            <v>10378648.73</v>
          </cell>
          <cell r="CM240">
            <v>0</v>
          </cell>
          <cell r="CN240">
            <v>0</v>
          </cell>
          <cell r="CO240">
            <v>0</v>
          </cell>
          <cell r="CP240">
            <v>10378648.73</v>
          </cell>
          <cell r="CQ240">
            <v>0</v>
          </cell>
          <cell r="CR240">
            <v>10378648.73</v>
          </cell>
          <cell r="CS240" t="str">
            <v>275086</v>
          </cell>
          <cell r="CV240" t="str">
            <v/>
          </cell>
          <cell r="CW240" t="str">
            <v/>
          </cell>
          <cell r="CX240">
            <v>255000</v>
          </cell>
          <cell r="CY240" t="str">
            <v>Issue</v>
          </cell>
          <cell r="CZ240" t="str">
            <v/>
          </cell>
        </row>
        <row r="241">
          <cell r="A241">
            <v>275087</v>
          </cell>
          <cell r="B241" t="str">
            <v>RSVA-RSTR Connection Aggregg'n</v>
          </cell>
          <cell r="C241">
            <v>0</v>
          </cell>
          <cell r="D241">
            <v>0</v>
          </cell>
          <cell r="E241">
            <v>0</v>
          </cell>
          <cell r="F241">
            <v>0</v>
          </cell>
          <cell r="G241">
            <v>0</v>
          </cell>
          <cell r="H241">
            <v>0</v>
          </cell>
          <cell r="I241">
            <v>0</v>
          </cell>
          <cell r="J241">
            <v>0</v>
          </cell>
          <cell r="K241">
            <v>0</v>
          </cell>
          <cell r="M241">
            <v>0</v>
          </cell>
          <cell r="N241">
            <v>0</v>
          </cell>
          <cell r="O241">
            <v>0</v>
          </cell>
          <cell r="P241">
            <v>9228517.7799999993</v>
          </cell>
          <cell r="Q241">
            <v>0</v>
          </cell>
          <cell r="R241">
            <v>9228517.7799999993</v>
          </cell>
          <cell r="S241">
            <v>0</v>
          </cell>
          <cell r="T241">
            <v>0</v>
          </cell>
          <cell r="U241">
            <v>0</v>
          </cell>
          <cell r="V241">
            <v>9228517.7799999993</v>
          </cell>
          <cell r="W241">
            <v>0</v>
          </cell>
          <cell r="X241">
            <v>9228517.7799999993</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9228517.7799999993</v>
          </cell>
          <cell r="BV241">
            <v>0</v>
          </cell>
          <cell r="BW241">
            <v>9228517.7799999993</v>
          </cell>
          <cell r="BX241">
            <v>0</v>
          </cell>
          <cell r="BY241">
            <v>0</v>
          </cell>
          <cell r="BZ241">
            <v>0</v>
          </cell>
          <cell r="CA241">
            <v>0</v>
          </cell>
          <cell r="CB241">
            <v>0</v>
          </cell>
          <cell r="CC241">
            <v>0</v>
          </cell>
          <cell r="CD241">
            <v>0</v>
          </cell>
          <cell r="CE241">
            <v>0</v>
          </cell>
          <cell r="CF241">
            <v>0</v>
          </cell>
          <cell r="CG241">
            <v>0</v>
          </cell>
          <cell r="CH241">
            <v>0</v>
          </cell>
          <cell r="CI241">
            <v>0</v>
          </cell>
          <cell r="CJ241">
            <v>9228517.7799999993</v>
          </cell>
          <cell r="CK241">
            <v>0</v>
          </cell>
          <cell r="CL241">
            <v>9228517.7799999993</v>
          </cell>
          <cell r="CM241">
            <v>0</v>
          </cell>
          <cell r="CN241">
            <v>0</v>
          </cell>
          <cell r="CO241">
            <v>0</v>
          </cell>
          <cell r="CP241">
            <v>9228517.7799999993</v>
          </cell>
          <cell r="CQ241">
            <v>0</v>
          </cell>
          <cell r="CR241">
            <v>9228517.7799999993</v>
          </cell>
          <cell r="CS241" t="str">
            <v>275087</v>
          </cell>
          <cell r="CV241" t="str">
            <v/>
          </cell>
          <cell r="CW241" t="str">
            <v/>
          </cell>
          <cell r="CX241">
            <v>255000</v>
          </cell>
          <cell r="CY241" t="str">
            <v>Issue</v>
          </cell>
          <cell r="CZ241" t="str">
            <v/>
          </cell>
        </row>
        <row r="242">
          <cell r="A242">
            <v>275088</v>
          </cell>
          <cell r="B242" t="str">
            <v>RSVA - LV</v>
          </cell>
          <cell r="C242">
            <v>0</v>
          </cell>
          <cell r="D242">
            <v>0</v>
          </cell>
          <cell r="E242">
            <v>0</v>
          </cell>
          <cell r="F242">
            <v>0</v>
          </cell>
          <cell r="G242">
            <v>0</v>
          </cell>
          <cell r="H242">
            <v>0</v>
          </cell>
          <cell r="I242">
            <v>0</v>
          </cell>
          <cell r="J242">
            <v>0</v>
          </cell>
          <cell r="K242">
            <v>0</v>
          </cell>
          <cell r="M242">
            <v>0</v>
          </cell>
          <cell r="N242">
            <v>0</v>
          </cell>
          <cell r="O242">
            <v>0</v>
          </cell>
          <cell r="P242">
            <v>4903877.49</v>
          </cell>
          <cell r="Q242">
            <v>0</v>
          </cell>
          <cell r="R242">
            <v>4903877.49</v>
          </cell>
          <cell r="S242">
            <v>0</v>
          </cell>
          <cell r="T242">
            <v>0</v>
          </cell>
          <cell r="U242">
            <v>0</v>
          </cell>
          <cell r="V242">
            <v>4903877.49</v>
          </cell>
          <cell r="W242">
            <v>0</v>
          </cell>
          <cell r="X242">
            <v>4903877.49</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4903877.49</v>
          </cell>
          <cell r="BV242">
            <v>0</v>
          </cell>
          <cell r="BW242">
            <v>4903877.49</v>
          </cell>
          <cell r="BX242">
            <v>0</v>
          </cell>
          <cell r="BY242">
            <v>0</v>
          </cell>
          <cell r="BZ242">
            <v>0</v>
          </cell>
          <cell r="CA242">
            <v>0</v>
          </cell>
          <cell r="CB242">
            <v>0</v>
          </cell>
          <cell r="CC242">
            <v>0</v>
          </cell>
          <cell r="CD242">
            <v>0</v>
          </cell>
          <cell r="CE242">
            <v>0</v>
          </cell>
          <cell r="CF242">
            <v>0</v>
          </cell>
          <cell r="CG242">
            <v>0</v>
          </cell>
          <cell r="CH242">
            <v>0</v>
          </cell>
          <cell r="CI242">
            <v>0</v>
          </cell>
          <cell r="CJ242">
            <v>4903877.49</v>
          </cell>
          <cell r="CK242">
            <v>0</v>
          </cell>
          <cell r="CL242">
            <v>4903877.49</v>
          </cell>
          <cell r="CM242">
            <v>350501.59</v>
          </cell>
          <cell r="CN242">
            <v>0</v>
          </cell>
          <cell r="CO242">
            <v>350501.59</v>
          </cell>
          <cell r="CP242">
            <v>5254379.08</v>
          </cell>
          <cell r="CQ242">
            <v>0</v>
          </cell>
          <cell r="CR242">
            <v>5254379.08</v>
          </cell>
          <cell r="CS242" t="str">
            <v>275088</v>
          </cell>
          <cell r="CV242" t="str">
            <v/>
          </cell>
          <cell r="CW242" t="str">
            <v/>
          </cell>
          <cell r="CX242">
            <v>255000</v>
          </cell>
          <cell r="CY242" t="str">
            <v>Issue</v>
          </cell>
          <cell r="CZ242" t="str">
            <v/>
          </cell>
        </row>
        <row r="243">
          <cell r="A243">
            <v>275092</v>
          </cell>
          <cell r="B243" t="str">
            <v>Bill 4 Implementation Cost</v>
          </cell>
          <cell r="C243">
            <v>0</v>
          </cell>
          <cell r="D243">
            <v>0</v>
          </cell>
          <cell r="E243">
            <v>0</v>
          </cell>
          <cell r="F243">
            <v>0</v>
          </cell>
          <cell r="G243">
            <v>0</v>
          </cell>
          <cell r="H243">
            <v>0</v>
          </cell>
          <cell r="I243">
            <v>0</v>
          </cell>
          <cell r="J243">
            <v>0</v>
          </cell>
          <cell r="K243">
            <v>0</v>
          </cell>
          <cell r="M243">
            <v>0</v>
          </cell>
          <cell r="N243">
            <v>0</v>
          </cell>
          <cell r="O243">
            <v>0</v>
          </cell>
          <cell r="P243">
            <v>0.25</v>
          </cell>
          <cell r="Q243">
            <v>0</v>
          </cell>
          <cell r="R243">
            <v>0.25</v>
          </cell>
          <cell r="S243">
            <v>0</v>
          </cell>
          <cell r="T243">
            <v>0</v>
          </cell>
          <cell r="U243">
            <v>0</v>
          </cell>
          <cell r="V243">
            <v>0.25</v>
          </cell>
          <cell r="W243">
            <v>0</v>
          </cell>
          <cell r="X243">
            <v>0.25</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0.25</v>
          </cell>
          <cell r="BX243">
            <v>0</v>
          </cell>
          <cell r="BY243">
            <v>0</v>
          </cell>
          <cell r="BZ243">
            <v>0</v>
          </cell>
          <cell r="CA243">
            <v>0</v>
          </cell>
          <cell r="CB243">
            <v>0</v>
          </cell>
          <cell r="CC243">
            <v>0</v>
          </cell>
          <cell r="CD243">
            <v>0</v>
          </cell>
          <cell r="CE243">
            <v>0</v>
          </cell>
          <cell r="CF243">
            <v>0</v>
          </cell>
          <cell r="CG243">
            <v>0</v>
          </cell>
          <cell r="CH243">
            <v>0</v>
          </cell>
          <cell r="CI243">
            <v>0</v>
          </cell>
          <cell r="CJ243">
            <v>0.25</v>
          </cell>
          <cell r="CK243">
            <v>0</v>
          </cell>
          <cell r="CL243">
            <v>0.25</v>
          </cell>
          <cell r="CM243">
            <v>0</v>
          </cell>
          <cell r="CN243">
            <v>0</v>
          </cell>
          <cell r="CO243">
            <v>0</v>
          </cell>
          <cell r="CP243">
            <v>0.25</v>
          </cell>
          <cell r="CQ243">
            <v>0</v>
          </cell>
          <cell r="CR243">
            <v>0.25</v>
          </cell>
          <cell r="CV243" t="str">
            <v/>
          </cell>
          <cell r="CW243" t="str">
            <v>Delete?</v>
          </cell>
          <cell r="CX243">
            <v>255000</v>
          </cell>
          <cell r="CY243" t="str">
            <v>Issue</v>
          </cell>
          <cell r="CZ243" t="str">
            <v/>
          </cell>
        </row>
        <row r="244">
          <cell r="A244">
            <v>275093</v>
          </cell>
          <cell r="B244" t="str">
            <v>RRRP Interest Improv</v>
          </cell>
          <cell r="C244">
            <v>0</v>
          </cell>
          <cell r="D244">
            <v>0</v>
          </cell>
          <cell r="E244">
            <v>0</v>
          </cell>
          <cell r="F244">
            <v>0</v>
          </cell>
          <cell r="G244">
            <v>0</v>
          </cell>
          <cell r="H244">
            <v>0</v>
          </cell>
          <cell r="I244">
            <v>0</v>
          </cell>
          <cell r="J244">
            <v>0</v>
          </cell>
          <cell r="K244">
            <v>0</v>
          </cell>
          <cell r="M244">
            <v>0</v>
          </cell>
          <cell r="N244">
            <v>0</v>
          </cell>
          <cell r="O244">
            <v>0</v>
          </cell>
          <cell r="P244">
            <v>176405.48499999999</v>
          </cell>
          <cell r="Q244">
            <v>0</v>
          </cell>
          <cell r="R244">
            <v>176405.48499999999</v>
          </cell>
          <cell r="S244">
            <v>0</v>
          </cell>
          <cell r="T244">
            <v>0</v>
          </cell>
          <cell r="U244">
            <v>0</v>
          </cell>
          <cell r="V244">
            <v>176405.48499999999</v>
          </cell>
          <cell r="W244">
            <v>0</v>
          </cell>
          <cell r="X244">
            <v>176405.48499999999</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176405.48499999999</v>
          </cell>
          <cell r="BV244">
            <v>0</v>
          </cell>
          <cell r="BW244">
            <v>176405.48499999999</v>
          </cell>
          <cell r="BX244">
            <v>0</v>
          </cell>
          <cell r="BY244">
            <v>0</v>
          </cell>
          <cell r="BZ244">
            <v>0</v>
          </cell>
          <cell r="CA244">
            <v>0</v>
          </cell>
          <cell r="CB244">
            <v>0</v>
          </cell>
          <cell r="CC244">
            <v>0</v>
          </cell>
          <cell r="CD244">
            <v>0</v>
          </cell>
          <cell r="CE244">
            <v>0</v>
          </cell>
          <cell r="CF244">
            <v>0</v>
          </cell>
          <cell r="CG244">
            <v>0</v>
          </cell>
          <cell r="CH244">
            <v>0</v>
          </cell>
          <cell r="CI244">
            <v>0</v>
          </cell>
          <cell r="CJ244">
            <v>176405.48499999999</v>
          </cell>
          <cell r="CK244">
            <v>0</v>
          </cell>
          <cell r="CL244">
            <v>176405.48499999999</v>
          </cell>
          <cell r="CM244">
            <v>0</v>
          </cell>
          <cell r="CN244">
            <v>0</v>
          </cell>
          <cell r="CO244">
            <v>0</v>
          </cell>
          <cell r="CP244">
            <v>176405.48499999999</v>
          </cell>
          <cell r="CQ244">
            <v>0</v>
          </cell>
          <cell r="CR244">
            <v>176405.48499999999</v>
          </cell>
          <cell r="CS244" t="str">
            <v>275093</v>
          </cell>
          <cell r="CV244" t="str">
            <v/>
          </cell>
          <cell r="CW244" t="str">
            <v/>
          </cell>
          <cell r="CX244">
            <v>255000</v>
          </cell>
          <cell r="CY244" t="str">
            <v>Issue</v>
          </cell>
          <cell r="CZ244" t="str">
            <v/>
          </cell>
        </row>
        <row r="245">
          <cell r="A245">
            <v>275094</v>
          </cell>
          <cell r="B245" t="str">
            <v>Bill 4 Implen Cost-Int Improve</v>
          </cell>
          <cell r="C245">
            <v>0</v>
          </cell>
          <cell r="D245">
            <v>0</v>
          </cell>
          <cell r="E245">
            <v>0</v>
          </cell>
          <cell r="F245">
            <v>0</v>
          </cell>
          <cell r="G245">
            <v>0</v>
          </cell>
          <cell r="H245">
            <v>0</v>
          </cell>
          <cell r="I245">
            <v>0</v>
          </cell>
          <cell r="J245">
            <v>0</v>
          </cell>
          <cell r="K245">
            <v>0</v>
          </cell>
          <cell r="M245">
            <v>0</v>
          </cell>
          <cell r="N245">
            <v>0</v>
          </cell>
          <cell r="O245">
            <v>0</v>
          </cell>
          <cell r="P245">
            <v>0.48499999999999999</v>
          </cell>
          <cell r="Q245">
            <v>0</v>
          </cell>
          <cell r="R245">
            <v>0.48499999999999999</v>
          </cell>
          <cell r="S245">
            <v>0</v>
          </cell>
          <cell r="T245">
            <v>0</v>
          </cell>
          <cell r="U245">
            <v>0</v>
          </cell>
          <cell r="V245">
            <v>0.48499999999999999</v>
          </cell>
          <cell r="W245">
            <v>0</v>
          </cell>
          <cell r="X245">
            <v>0.48499999999999999</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0.48499999999999999</v>
          </cell>
          <cell r="BV245">
            <v>0</v>
          </cell>
          <cell r="BW245">
            <v>0.48499999999999999</v>
          </cell>
          <cell r="BX245">
            <v>0</v>
          </cell>
          <cell r="BY245">
            <v>0</v>
          </cell>
          <cell r="BZ245">
            <v>0</v>
          </cell>
          <cell r="CA245">
            <v>0</v>
          </cell>
          <cell r="CB245">
            <v>0</v>
          </cell>
          <cell r="CC245">
            <v>0</v>
          </cell>
          <cell r="CD245">
            <v>0</v>
          </cell>
          <cell r="CE245">
            <v>0</v>
          </cell>
          <cell r="CF245">
            <v>0</v>
          </cell>
          <cell r="CG245">
            <v>0</v>
          </cell>
          <cell r="CH245">
            <v>0</v>
          </cell>
          <cell r="CI245">
            <v>0</v>
          </cell>
          <cell r="CJ245">
            <v>0.48499999999999999</v>
          </cell>
          <cell r="CK245">
            <v>0</v>
          </cell>
          <cell r="CL245">
            <v>0.48499999999999999</v>
          </cell>
          <cell r="CM245">
            <v>0</v>
          </cell>
          <cell r="CN245">
            <v>0</v>
          </cell>
          <cell r="CO245">
            <v>0</v>
          </cell>
          <cell r="CP245">
            <v>0.48499999999999999</v>
          </cell>
          <cell r="CQ245">
            <v>0</v>
          </cell>
          <cell r="CR245">
            <v>0.48499999999999999</v>
          </cell>
          <cell r="CV245" t="str">
            <v/>
          </cell>
          <cell r="CW245" t="str">
            <v>Delete?</v>
          </cell>
          <cell r="CX245">
            <v>255000</v>
          </cell>
          <cell r="CY245" t="str">
            <v>Issue</v>
          </cell>
          <cell r="CZ245" t="str">
            <v/>
          </cell>
        </row>
        <row r="246">
          <cell r="A246">
            <v>275095</v>
          </cell>
          <cell r="B246" t="str">
            <v>Regulatory Asset-RRRP Variance</v>
          </cell>
          <cell r="C246">
            <v>0</v>
          </cell>
          <cell r="D246">
            <v>0</v>
          </cell>
          <cell r="E246">
            <v>0</v>
          </cell>
          <cell r="F246">
            <v>0</v>
          </cell>
          <cell r="G246">
            <v>0</v>
          </cell>
          <cell r="H246">
            <v>0</v>
          </cell>
          <cell r="I246">
            <v>0</v>
          </cell>
          <cell r="J246">
            <v>0</v>
          </cell>
          <cell r="K246">
            <v>0</v>
          </cell>
          <cell r="M246">
            <v>0</v>
          </cell>
          <cell r="N246">
            <v>0</v>
          </cell>
          <cell r="O246">
            <v>0</v>
          </cell>
          <cell r="P246">
            <v>5360499.6399999997</v>
          </cell>
          <cell r="Q246">
            <v>0</v>
          </cell>
          <cell r="R246">
            <v>5360499.6399999997</v>
          </cell>
          <cell r="S246">
            <v>0</v>
          </cell>
          <cell r="T246">
            <v>0</v>
          </cell>
          <cell r="U246">
            <v>0</v>
          </cell>
          <cell r="V246">
            <v>5360499.6399999997</v>
          </cell>
          <cell r="W246">
            <v>0</v>
          </cell>
          <cell r="X246">
            <v>5360499.6399999997</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5360499.6399999997</v>
          </cell>
          <cell r="BV246">
            <v>0</v>
          </cell>
          <cell r="BW246">
            <v>5360499.6399999997</v>
          </cell>
          <cell r="BX246">
            <v>0</v>
          </cell>
          <cell r="BY246">
            <v>0</v>
          </cell>
          <cell r="BZ246">
            <v>0</v>
          </cell>
          <cell r="CA246">
            <v>0</v>
          </cell>
          <cell r="CB246">
            <v>0</v>
          </cell>
          <cell r="CC246">
            <v>0</v>
          </cell>
          <cell r="CD246">
            <v>0</v>
          </cell>
          <cell r="CE246">
            <v>0</v>
          </cell>
          <cell r="CF246">
            <v>0</v>
          </cell>
          <cell r="CG246">
            <v>0</v>
          </cell>
          <cell r="CH246">
            <v>0</v>
          </cell>
          <cell r="CI246">
            <v>0</v>
          </cell>
          <cell r="CJ246">
            <v>5360499.6399999997</v>
          </cell>
          <cell r="CK246">
            <v>0</v>
          </cell>
          <cell r="CL246">
            <v>5360499.6399999997</v>
          </cell>
          <cell r="CM246">
            <v>0</v>
          </cell>
          <cell r="CN246">
            <v>0</v>
          </cell>
          <cell r="CO246">
            <v>0</v>
          </cell>
          <cell r="CP246">
            <v>5360499.6399999997</v>
          </cell>
          <cell r="CQ246">
            <v>0</v>
          </cell>
          <cell r="CR246">
            <v>5360499.6399999997</v>
          </cell>
          <cell r="CS246" t="str">
            <v>275095</v>
          </cell>
          <cell r="CV246" t="str">
            <v/>
          </cell>
          <cell r="CW246" t="str">
            <v/>
          </cell>
          <cell r="CX246">
            <v>255000</v>
          </cell>
          <cell r="CY246" t="str">
            <v>Issue</v>
          </cell>
          <cell r="CZ246" t="str">
            <v/>
          </cell>
        </row>
        <row r="247">
          <cell r="A247">
            <v>275102</v>
          </cell>
          <cell r="B247" t="str">
            <v>Reg Asset - Remotes  LAR 2007</v>
          </cell>
          <cell r="C247">
            <v>0</v>
          </cell>
          <cell r="D247">
            <v>0</v>
          </cell>
          <cell r="E247">
            <v>0</v>
          </cell>
          <cell r="F247">
            <v>0</v>
          </cell>
          <cell r="G247">
            <v>0</v>
          </cell>
          <cell r="H247">
            <v>0</v>
          </cell>
          <cell r="I247">
            <v>0</v>
          </cell>
          <cell r="J247">
            <v>0</v>
          </cell>
          <cell r="K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4222409.8099999996</v>
          </cell>
          <cell r="CH247">
            <v>0</v>
          </cell>
          <cell r="CI247">
            <v>4222409.8099999996</v>
          </cell>
          <cell r="CJ247">
            <v>4222409.8099999996</v>
          </cell>
          <cell r="CK247">
            <v>0</v>
          </cell>
          <cell r="CL247">
            <v>4222409.8099999996</v>
          </cell>
          <cell r="CM247">
            <v>0</v>
          </cell>
          <cell r="CN247">
            <v>0</v>
          </cell>
          <cell r="CO247">
            <v>0</v>
          </cell>
          <cell r="CP247">
            <v>4222409.8099999996</v>
          </cell>
          <cell r="CQ247">
            <v>0</v>
          </cell>
          <cell r="CR247">
            <v>4222409.8099999996</v>
          </cell>
          <cell r="CS247" t="str">
            <v>275102</v>
          </cell>
          <cell r="CV247" t="str">
            <v>Yes</v>
          </cell>
          <cell r="CW247" t="str">
            <v/>
          </cell>
          <cell r="CX247">
            <v>255000</v>
          </cell>
          <cell r="CY247" t="str">
            <v>Issue</v>
          </cell>
          <cell r="CZ247" t="str">
            <v/>
          </cell>
        </row>
        <row r="248">
          <cell r="A248">
            <v>275130</v>
          </cell>
          <cell r="B248" t="str">
            <v>RSVApower-Int Improv</v>
          </cell>
          <cell r="C248">
            <v>0</v>
          </cell>
          <cell r="D248">
            <v>0</v>
          </cell>
          <cell r="E248">
            <v>0</v>
          </cell>
          <cell r="F248">
            <v>0</v>
          </cell>
          <cell r="G248">
            <v>0</v>
          </cell>
          <cell r="H248">
            <v>0</v>
          </cell>
          <cell r="I248">
            <v>0</v>
          </cell>
          <cell r="J248">
            <v>0</v>
          </cell>
          <cell r="K248">
            <v>0</v>
          </cell>
          <cell r="M248">
            <v>0</v>
          </cell>
          <cell r="N248">
            <v>0</v>
          </cell>
          <cell r="O248">
            <v>0</v>
          </cell>
          <cell r="P248">
            <v>5.0000000000000001E-3</v>
          </cell>
          <cell r="Q248">
            <v>0</v>
          </cell>
          <cell r="R248">
            <v>5.0000000000000001E-3</v>
          </cell>
          <cell r="S248">
            <v>0</v>
          </cell>
          <cell r="T248">
            <v>0</v>
          </cell>
          <cell r="U248">
            <v>0</v>
          </cell>
          <cell r="V248">
            <v>5.0000000000000001E-3</v>
          </cell>
          <cell r="W248">
            <v>0</v>
          </cell>
          <cell r="X248">
            <v>5.0000000000000001E-3</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5.0000000000000001E-3</v>
          </cell>
          <cell r="BV248">
            <v>0</v>
          </cell>
          <cell r="BW248">
            <v>5.0000000000000001E-3</v>
          </cell>
          <cell r="BX248">
            <v>0</v>
          </cell>
          <cell r="BY248">
            <v>0</v>
          </cell>
          <cell r="BZ248">
            <v>0</v>
          </cell>
          <cell r="CA248">
            <v>0</v>
          </cell>
          <cell r="CB248">
            <v>0</v>
          </cell>
          <cell r="CC248">
            <v>0</v>
          </cell>
          <cell r="CD248">
            <v>0</v>
          </cell>
          <cell r="CE248">
            <v>0</v>
          </cell>
          <cell r="CF248">
            <v>0</v>
          </cell>
          <cell r="CG248">
            <v>0</v>
          </cell>
          <cell r="CH248">
            <v>0</v>
          </cell>
          <cell r="CI248">
            <v>0</v>
          </cell>
          <cell r="CJ248">
            <v>5.0000000000000001E-3</v>
          </cell>
          <cell r="CK248">
            <v>0</v>
          </cell>
          <cell r="CL248">
            <v>5.0000000000000001E-3</v>
          </cell>
          <cell r="CM248">
            <v>0</v>
          </cell>
          <cell r="CN248">
            <v>0</v>
          </cell>
          <cell r="CO248">
            <v>0</v>
          </cell>
          <cell r="CP248">
            <v>5.0000000000000001E-3</v>
          </cell>
          <cell r="CQ248">
            <v>0</v>
          </cell>
          <cell r="CR248">
            <v>5.0000000000000001E-3</v>
          </cell>
          <cell r="CV248" t="str">
            <v/>
          </cell>
          <cell r="CW248" t="str">
            <v>Delete?</v>
          </cell>
          <cell r="CX248">
            <v>255000</v>
          </cell>
          <cell r="CY248" t="str">
            <v>Issue</v>
          </cell>
          <cell r="CZ248" t="str">
            <v/>
          </cell>
        </row>
        <row r="249">
          <cell r="A249">
            <v>275131</v>
          </cell>
          <cell r="B249" t="str">
            <v>RSVAwms-int Improv</v>
          </cell>
          <cell r="C249">
            <v>0</v>
          </cell>
          <cell r="D249">
            <v>0</v>
          </cell>
          <cell r="E249">
            <v>0</v>
          </cell>
          <cell r="F249">
            <v>0</v>
          </cell>
          <cell r="G249">
            <v>0</v>
          </cell>
          <cell r="H249">
            <v>0</v>
          </cell>
          <cell r="I249">
            <v>0</v>
          </cell>
          <cell r="J249">
            <v>0</v>
          </cell>
          <cell r="K249">
            <v>0</v>
          </cell>
          <cell r="M249">
            <v>0</v>
          </cell>
          <cell r="N249">
            <v>0</v>
          </cell>
          <cell r="O249">
            <v>0</v>
          </cell>
          <cell r="P249">
            <v>-4385048.4970000004</v>
          </cell>
          <cell r="Q249">
            <v>0</v>
          </cell>
          <cell r="R249">
            <v>-4385048.4970000004</v>
          </cell>
          <cell r="S249">
            <v>0</v>
          </cell>
          <cell r="T249">
            <v>0</v>
          </cell>
          <cell r="U249">
            <v>0</v>
          </cell>
          <cell r="V249">
            <v>-4385048.4970000004</v>
          </cell>
          <cell r="W249">
            <v>0</v>
          </cell>
          <cell r="X249">
            <v>-4385048.4970000004</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-4385048.4970000004</v>
          </cell>
          <cell r="BV249">
            <v>0</v>
          </cell>
          <cell r="BW249">
            <v>-4385048.4970000004</v>
          </cell>
          <cell r="BX249">
            <v>0</v>
          </cell>
          <cell r="BY249">
            <v>0</v>
          </cell>
          <cell r="BZ249">
            <v>0</v>
          </cell>
          <cell r="CA249">
            <v>0</v>
          </cell>
          <cell r="CB249">
            <v>0</v>
          </cell>
          <cell r="CC249">
            <v>0</v>
          </cell>
          <cell r="CD249">
            <v>0</v>
          </cell>
          <cell r="CE249">
            <v>0</v>
          </cell>
          <cell r="CF249">
            <v>0</v>
          </cell>
          <cell r="CG249">
            <v>0</v>
          </cell>
          <cell r="CH249">
            <v>0</v>
          </cell>
          <cell r="CI249">
            <v>0</v>
          </cell>
          <cell r="CJ249">
            <v>-4385048.4970000004</v>
          </cell>
          <cell r="CK249">
            <v>0</v>
          </cell>
          <cell r="CL249">
            <v>-4385048.4970000004</v>
          </cell>
          <cell r="CM249">
            <v>0</v>
          </cell>
          <cell r="CN249">
            <v>0</v>
          </cell>
          <cell r="CO249">
            <v>0</v>
          </cell>
          <cell r="CP249">
            <v>-4385048.4970000004</v>
          </cell>
          <cell r="CQ249">
            <v>0</v>
          </cell>
          <cell r="CR249">
            <v>-4385048.4970000004</v>
          </cell>
          <cell r="CS249" t="str">
            <v>275131</v>
          </cell>
          <cell r="CV249" t="str">
            <v/>
          </cell>
          <cell r="CW249" t="str">
            <v/>
          </cell>
          <cell r="CX249">
            <v>255000</v>
          </cell>
          <cell r="CY249" t="str">
            <v>Issue</v>
          </cell>
          <cell r="CZ249" t="str">
            <v/>
          </cell>
        </row>
        <row r="250">
          <cell r="A250">
            <v>275133</v>
          </cell>
          <cell r="B250" t="str">
            <v>RSVAnw-Int Improv</v>
          </cell>
          <cell r="C250">
            <v>0</v>
          </cell>
          <cell r="D250">
            <v>0</v>
          </cell>
          <cell r="E250">
            <v>0</v>
          </cell>
          <cell r="F250">
            <v>0</v>
          </cell>
          <cell r="G250">
            <v>0</v>
          </cell>
          <cell r="H250">
            <v>0</v>
          </cell>
          <cell r="I250">
            <v>0</v>
          </cell>
          <cell r="J250">
            <v>0</v>
          </cell>
          <cell r="K250">
            <v>0</v>
          </cell>
          <cell r="M250">
            <v>0</v>
          </cell>
          <cell r="N250">
            <v>0</v>
          </cell>
          <cell r="O250">
            <v>0</v>
          </cell>
          <cell r="P250">
            <v>113070.747</v>
          </cell>
          <cell r="Q250">
            <v>0</v>
          </cell>
          <cell r="R250">
            <v>113070.747</v>
          </cell>
          <cell r="S250">
            <v>0</v>
          </cell>
          <cell r="T250">
            <v>0</v>
          </cell>
          <cell r="U250">
            <v>0</v>
          </cell>
          <cell r="V250">
            <v>113070.747</v>
          </cell>
          <cell r="W250">
            <v>0</v>
          </cell>
          <cell r="X250">
            <v>113070.747</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113070.747</v>
          </cell>
          <cell r="BV250">
            <v>0</v>
          </cell>
          <cell r="BW250">
            <v>113070.747</v>
          </cell>
          <cell r="BX250">
            <v>0</v>
          </cell>
          <cell r="BY250">
            <v>0</v>
          </cell>
          <cell r="BZ250">
            <v>0</v>
          </cell>
          <cell r="CA250">
            <v>0</v>
          </cell>
          <cell r="CB250">
            <v>0</v>
          </cell>
          <cell r="CC250">
            <v>0</v>
          </cell>
          <cell r="CD250">
            <v>0</v>
          </cell>
          <cell r="CE250">
            <v>0</v>
          </cell>
          <cell r="CF250">
            <v>0</v>
          </cell>
          <cell r="CG250">
            <v>0</v>
          </cell>
          <cell r="CH250">
            <v>0</v>
          </cell>
          <cell r="CI250">
            <v>0</v>
          </cell>
          <cell r="CJ250">
            <v>113070.747</v>
          </cell>
          <cell r="CK250">
            <v>0</v>
          </cell>
          <cell r="CL250">
            <v>113070.747</v>
          </cell>
          <cell r="CM250">
            <v>0</v>
          </cell>
          <cell r="CN250">
            <v>0</v>
          </cell>
          <cell r="CO250">
            <v>0</v>
          </cell>
          <cell r="CP250">
            <v>113070.747</v>
          </cell>
          <cell r="CQ250">
            <v>0</v>
          </cell>
          <cell r="CR250">
            <v>113070.747</v>
          </cell>
          <cell r="CS250" t="str">
            <v>275133</v>
          </cell>
          <cell r="CV250" t="str">
            <v/>
          </cell>
          <cell r="CW250" t="str">
            <v/>
          </cell>
          <cell r="CX250">
            <v>255000</v>
          </cell>
          <cell r="CY250" t="str">
            <v>Issue</v>
          </cell>
          <cell r="CZ250" t="str">
            <v/>
          </cell>
        </row>
        <row r="251">
          <cell r="A251">
            <v>275134</v>
          </cell>
          <cell r="B251" t="str">
            <v>RSVAcn-Int Improv</v>
          </cell>
          <cell r="C251">
            <v>0</v>
          </cell>
          <cell r="D251">
            <v>0</v>
          </cell>
          <cell r="E251">
            <v>0</v>
          </cell>
          <cell r="F251">
            <v>0</v>
          </cell>
          <cell r="G251">
            <v>0</v>
          </cell>
          <cell r="H251">
            <v>0</v>
          </cell>
          <cell r="I251">
            <v>0</v>
          </cell>
          <cell r="J251">
            <v>0</v>
          </cell>
          <cell r="K251">
            <v>0</v>
          </cell>
          <cell r="M251">
            <v>0</v>
          </cell>
          <cell r="N251">
            <v>0</v>
          </cell>
          <cell r="O251">
            <v>0</v>
          </cell>
          <cell r="P251">
            <v>329415.64600000001</v>
          </cell>
          <cell r="Q251">
            <v>0</v>
          </cell>
          <cell r="R251">
            <v>329415.64600000001</v>
          </cell>
          <cell r="S251">
            <v>0</v>
          </cell>
          <cell r="T251">
            <v>0</v>
          </cell>
          <cell r="U251">
            <v>0</v>
          </cell>
          <cell r="V251">
            <v>329415.64600000001</v>
          </cell>
          <cell r="W251">
            <v>0</v>
          </cell>
          <cell r="X251">
            <v>329415.64600000001</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329415.64600000001</v>
          </cell>
          <cell r="BV251">
            <v>0</v>
          </cell>
          <cell r="BW251">
            <v>329415.64600000001</v>
          </cell>
          <cell r="BX251">
            <v>0</v>
          </cell>
          <cell r="BY251">
            <v>0</v>
          </cell>
          <cell r="BZ251">
            <v>0</v>
          </cell>
          <cell r="CA251">
            <v>0</v>
          </cell>
          <cell r="CB251">
            <v>0</v>
          </cell>
          <cell r="CC251">
            <v>0</v>
          </cell>
          <cell r="CD251">
            <v>0</v>
          </cell>
          <cell r="CE251">
            <v>0</v>
          </cell>
          <cell r="CF251">
            <v>0</v>
          </cell>
          <cell r="CG251">
            <v>0</v>
          </cell>
          <cell r="CH251">
            <v>0</v>
          </cell>
          <cell r="CI251">
            <v>0</v>
          </cell>
          <cell r="CJ251">
            <v>329415.64600000001</v>
          </cell>
          <cell r="CK251">
            <v>0</v>
          </cell>
          <cell r="CL251">
            <v>329415.64600000001</v>
          </cell>
          <cell r="CM251">
            <v>0</v>
          </cell>
          <cell r="CN251">
            <v>0</v>
          </cell>
          <cell r="CO251">
            <v>0</v>
          </cell>
          <cell r="CP251">
            <v>329415.64600000001</v>
          </cell>
          <cell r="CQ251">
            <v>0</v>
          </cell>
          <cell r="CR251">
            <v>329415.64600000001</v>
          </cell>
          <cell r="CS251" t="str">
            <v>275134</v>
          </cell>
          <cell r="CV251" t="str">
            <v/>
          </cell>
          <cell r="CW251" t="str">
            <v/>
          </cell>
          <cell r="CX251">
            <v>255000</v>
          </cell>
          <cell r="CY251" t="str">
            <v>Issue</v>
          </cell>
          <cell r="CZ251" t="str">
            <v/>
          </cell>
        </row>
        <row r="252">
          <cell r="A252">
            <v>275140</v>
          </cell>
          <cell r="B252" t="str">
            <v>RCVAretailer - Int Improv</v>
          </cell>
          <cell r="C252">
            <v>0</v>
          </cell>
          <cell r="D252">
            <v>0</v>
          </cell>
          <cell r="E252">
            <v>0</v>
          </cell>
          <cell r="F252">
            <v>0</v>
          </cell>
          <cell r="G252">
            <v>0</v>
          </cell>
          <cell r="H252">
            <v>0</v>
          </cell>
          <cell r="I252">
            <v>0</v>
          </cell>
          <cell r="J252">
            <v>0</v>
          </cell>
          <cell r="K252">
            <v>0</v>
          </cell>
          <cell r="M252">
            <v>0</v>
          </cell>
          <cell r="N252">
            <v>0</v>
          </cell>
          <cell r="O252">
            <v>0</v>
          </cell>
          <cell r="P252">
            <v>-71098.737999999998</v>
          </cell>
          <cell r="Q252">
            <v>0</v>
          </cell>
          <cell r="R252">
            <v>-71098.737999999998</v>
          </cell>
          <cell r="S252">
            <v>0</v>
          </cell>
          <cell r="T252">
            <v>0</v>
          </cell>
          <cell r="U252">
            <v>0</v>
          </cell>
          <cell r="V252">
            <v>-71098.737999999998</v>
          </cell>
          <cell r="W252">
            <v>0</v>
          </cell>
          <cell r="X252">
            <v>-71098.737999999998</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-71098.737999999998</v>
          </cell>
          <cell r="BV252">
            <v>0</v>
          </cell>
          <cell r="BW252">
            <v>-71098.737999999998</v>
          </cell>
          <cell r="BX252">
            <v>0</v>
          </cell>
          <cell r="BY252">
            <v>0</v>
          </cell>
          <cell r="BZ252">
            <v>0</v>
          </cell>
          <cell r="CA252">
            <v>0</v>
          </cell>
          <cell r="CB252">
            <v>0</v>
          </cell>
          <cell r="CC252">
            <v>0</v>
          </cell>
          <cell r="CD252">
            <v>0</v>
          </cell>
          <cell r="CE252">
            <v>0</v>
          </cell>
          <cell r="CF252">
            <v>0</v>
          </cell>
          <cell r="CG252">
            <v>0</v>
          </cell>
          <cell r="CH252">
            <v>0</v>
          </cell>
          <cell r="CI252">
            <v>0</v>
          </cell>
          <cell r="CJ252">
            <v>-71098.737999999998</v>
          </cell>
          <cell r="CK252">
            <v>0</v>
          </cell>
          <cell r="CL252">
            <v>-71098.737999999998</v>
          </cell>
          <cell r="CM252">
            <v>0</v>
          </cell>
          <cell r="CN252">
            <v>0</v>
          </cell>
          <cell r="CO252">
            <v>0</v>
          </cell>
          <cell r="CP252">
            <v>-71098.737999999998</v>
          </cell>
          <cell r="CQ252">
            <v>0</v>
          </cell>
          <cell r="CR252">
            <v>-71098.737999999998</v>
          </cell>
          <cell r="CS252" t="str">
            <v>275140</v>
          </cell>
          <cell r="CV252" t="str">
            <v/>
          </cell>
          <cell r="CW252" t="str">
            <v/>
          </cell>
          <cell r="CX252">
            <v>255000</v>
          </cell>
          <cell r="CY252" t="str">
            <v>Issue</v>
          </cell>
          <cell r="CZ252" t="str">
            <v/>
          </cell>
        </row>
        <row r="253">
          <cell r="A253">
            <v>275145</v>
          </cell>
          <cell r="B253" t="str">
            <v>RCVA-STR - Int Imput</v>
          </cell>
          <cell r="C253">
            <v>0</v>
          </cell>
          <cell r="D253">
            <v>0</v>
          </cell>
          <cell r="E253">
            <v>0</v>
          </cell>
          <cell r="F253">
            <v>0</v>
          </cell>
          <cell r="G253">
            <v>0</v>
          </cell>
          <cell r="H253">
            <v>0</v>
          </cell>
          <cell r="I253">
            <v>0</v>
          </cell>
          <cell r="J253">
            <v>0</v>
          </cell>
          <cell r="K253">
            <v>0</v>
          </cell>
          <cell r="M253">
            <v>0</v>
          </cell>
          <cell r="N253">
            <v>0</v>
          </cell>
          <cell r="O253">
            <v>0</v>
          </cell>
          <cell r="P253">
            <v>15536.182000000001</v>
          </cell>
          <cell r="Q253">
            <v>0</v>
          </cell>
          <cell r="R253">
            <v>15536.182000000001</v>
          </cell>
          <cell r="S253">
            <v>0</v>
          </cell>
          <cell r="T253">
            <v>0</v>
          </cell>
          <cell r="U253">
            <v>0</v>
          </cell>
          <cell r="V253">
            <v>15536.182000000001</v>
          </cell>
          <cell r="W253">
            <v>0</v>
          </cell>
          <cell r="X253">
            <v>15536.182000000001</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15536.182000000001</v>
          </cell>
          <cell r="BV253">
            <v>0</v>
          </cell>
          <cell r="BW253">
            <v>15536.182000000001</v>
          </cell>
          <cell r="BX253">
            <v>0</v>
          </cell>
          <cell r="BY253">
            <v>0</v>
          </cell>
          <cell r="BZ253">
            <v>0</v>
          </cell>
          <cell r="CA253">
            <v>0</v>
          </cell>
          <cell r="CB253">
            <v>0</v>
          </cell>
          <cell r="CC253">
            <v>0</v>
          </cell>
          <cell r="CD253">
            <v>0</v>
          </cell>
          <cell r="CE253">
            <v>0</v>
          </cell>
          <cell r="CF253">
            <v>0</v>
          </cell>
          <cell r="CG253">
            <v>0</v>
          </cell>
          <cell r="CH253">
            <v>0</v>
          </cell>
          <cell r="CI253">
            <v>0</v>
          </cell>
          <cell r="CJ253">
            <v>15536.182000000001</v>
          </cell>
          <cell r="CK253">
            <v>0</v>
          </cell>
          <cell r="CL253">
            <v>15536.182000000001</v>
          </cell>
          <cell r="CM253">
            <v>0</v>
          </cell>
          <cell r="CN253">
            <v>0</v>
          </cell>
          <cell r="CO253">
            <v>0</v>
          </cell>
          <cell r="CP253">
            <v>15536.182000000001</v>
          </cell>
          <cell r="CQ253">
            <v>0</v>
          </cell>
          <cell r="CR253">
            <v>15536.182000000001</v>
          </cell>
          <cell r="CS253" t="str">
            <v>275145</v>
          </cell>
          <cell r="CV253" t="str">
            <v/>
          </cell>
          <cell r="CW253" t="str">
            <v/>
          </cell>
          <cell r="CX253">
            <v>255000</v>
          </cell>
          <cell r="CY253" t="str">
            <v>Issue</v>
          </cell>
          <cell r="CZ253" t="str">
            <v/>
          </cell>
        </row>
        <row r="254">
          <cell r="A254">
            <v>275148</v>
          </cell>
          <cell r="B254" t="str">
            <v>LV - Specific LV DS Int Impvt</v>
          </cell>
          <cell r="C254">
            <v>0</v>
          </cell>
          <cell r="D254">
            <v>0</v>
          </cell>
          <cell r="E254">
            <v>0</v>
          </cell>
          <cell r="F254">
            <v>0</v>
          </cell>
          <cell r="G254">
            <v>0</v>
          </cell>
          <cell r="H254">
            <v>0</v>
          </cell>
          <cell r="I254">
            <v>0</v>
          </cell>
          <cell r="J254">
            <v>0</v>
          </cell>
          <cell r="K254">
            <v>0</v>
          </cell>
          <cell r="M254">
            <v>0</v>
          </cell>
          <cell r="N254">
            <v>0</v>
          </cell>
          <cell r="O254">
            <v>0</v>
          </cell>
          <cell r="P254">
            <v>-6.0000000000000001E-3</v>
          </cell>
          <cell r="Q254">
            <v>0</v>
          </cell>
          <cell r="R254">
            <v>-6.0000000000000001E-3</v>
          </cell>
          <cell r="S254">
            <v>0</v>
          </cell>
          <cell r="T254">
            <v>0</v>
          </cell>
          <cell r="U254">
            <v>0</v>
          </cell>
          <cell r="V254">
            <v>-6.0000000000000001E-3</v>
          </cell>
          <cell r="W254">
            <v>0</v>
          </cell>
          <cell r="X254">
            <v>-6.0000000000000001E-3</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-6.0000000000000001E-3</v>
          </cell>
          <cell r="BV254">
            <v>0</v>
          </cell>
          <cell r="BW254">
            <v>-6.0000000000000001E-3</v>
          </cell>
          <cell r="BX254">
            <v>0</v>
          </cell>
          <cell r="BY254">
            <v>0</v>
          </cell>
          <cell r="BZ254">
            <v>0</v>
          </cell>
          <cell r="CA254">
            <v>0</v>
          </cell>
          <cell r="CB254">
            <v>0</v>
          </cell>
          <cell r="CC254">
            <v>0</v>
          </cell>
          <cell r="CD254">
            <v>0</v>
          </cell>
          <cell r="CE254">
            <v>0</v>
          </cell>
          <cell r="CF254">
            <v>0</v>
          </cell>
          <cell r="CG254">
            <v>0</v>
          </cell>
          <cell r="CH254">
            <v>0</v>
          </cell>
          <cell r="CI254">
            <v>0</v>
          </cell>
          <cell r="CJ254">
            <v>-6.0000000000000001E-3</v>
          </cell>
          <cell r="CK254">
            <v>0</v>
          </cell>
          <cell r="CL254">
            <v>-6.0000000000000001E-3</v>
          </cell>
          <cell r="CM254">
            <v>0</v>
          </cell>
          <cell r="CN254">
            <v>0</v>
          </cell>
          <cell r="CO254">
            <v>0</v>
          </cell>
          <cell r="CP254">
            <v>-6.0000000000000001E-3</v>
          </cell>
          <cell r="CQ254">
            <v>0</v>
          </cell>
          <cell r="CR254">
            <v>-6.0000000000000001E-3</v>
          </cell>
          <cell r="CV254" t="str">
            <v>Yes</v>
          </cell>
          <cell r="CW254" t="str">
            <v>Delete?</v>
          </cell>
          <cell r="CX254">
            <v>255000</v>
          </cell>
          <cell r="CY254" t="str">
            <v>Issue</v>
          </cell>
          <cell r="CZ254" t="str">
            <v/>
          </cell>
        </row>
        <row r="255">
          <cell r="A255">
            <v>275185</v>
          </cell>
          <cell r="B255" t="str">
            <v>RSVA-Prov Benefits-Int Improv</v>
          </cell>
          <cell r="C255">
            <v>0</v>
          </cell>
          <cell r="D255">
            <v>0</v>
          </cell>
          <cell r="E255">
            <v>0</v>
          </cell>
          <cell r="F255">
            <v>0</v>
          </cell>
          <cell r="G255">
            <v>0</v>
          </cell>
          <cell r="H255">
            <v>0</v>
          </cell>
          <cell r="I255">
            <v>0</v>
          </cell>
          <cell r="J255">
            <v>0</v>
          </cell>
          <cell r="K255">
            <v>0</v>
          </cell>
          <cell r="M255">
            <v>0</v>
          </cell>
          <cell r="N255">
            <v>0</v>
          </cell>
          <cell r="O255">
            <v>0</v>
          </cell>
          <cell r="P255">
            <v>486082.641</v>
          </cell>
          <cell r="Q255">
            <v>0</v>
          </cell>
          <cell r="R255">
            <v>486082.641</v>
          </cell>
          <cell r="S255">
            <v>0</v>
          </cell>
          <cell r="T255">
            <v>0</v>
          </cell>
          <cell r="U255">
            <v>0</v>
          </cell>
          <cell r="V255">
            <v>486082.641</v>
          </cell>
          <cell r="W255">
            <v>0</v>
          </cell>
          <cell r="X255">
            <v>486082.641</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486082.641</v>
          </cell>
          <cell r="BV255">
            <v>0</v>
          </cell>
          <cell r="BW255">
            <v>486082.641</v>
          </cell>
          <cell r="BX255">
            <v>0</v>
          </cell>
          <cell r="BY255">
            <v>0</v>
          </cell>
          <cell r="BZ255">
            <v>0</v>
          </cell>
          <cell r="CA255">
            <v>0</v>
          </cell>
          <cell r="CB255">
            <v>0</v>
          </cell>
          <cell r="CC255">
            <v>0</v>
          </cell>
          <cell r="CD255">
            <v>0</v>
          </cell>
          <cell r="CE255">
            <v>0</v>
          </cell>
          <cell r="CF255">
            <v>0</v>
          </cell>
          <cell r="CG255">
            <v>0</v>
          </cell>
          <cell r="CH255">
            <v>0</v>
          </cell>
          <cell r="CI255">
            <v>0</v>
          </cell>
          <cell r="CJ255">
            <v>486082.641</v>
          </cell>
          <cell r="CK255">
            <v>0</v>
          </cell>
          <cell r="CL255">
            <v>486082.641</v>
          </cell>
          <cell r="CM255">
            <v>0</v>
          </cell>
          <cell r="CN255">
            <v>0</v>
          </cell>
          <cell r="CO255">
            <v>0</v>
          </cell>
          <cell r="CP255">
            <v>486082.641</v>
          </cell>
          <cell r="CQ255">
            <v>0</v>
          </cell>
          <cell r="CR255">
            <v>486082.641</v>
          </cell>
          <cell r="CS255" t="str">
            <v>275185</v>
          </cell>
          <cell r="CV255" t="str">
            <v/>
          </cell>
          <cell r="CW255" t="str">
            <v/>
          </cell>
          <cell r="CX255">
            <v>255000</v>
          </cell>
          <cell r="CY255" t="str">
            <v>Issue</v>
          </cell>
          <cell r="CZ255" t="str">
            <v/>
          </cell>
        </row>
        <row r="256">
          <cell r="A256">
            <v>275186</v>
          </cell>
          <cell r="B256" t="str">
            <v>RSVA-RSTR(N) Aggreg'n Int Impr</v>
          </cell>
          <cell r="C256">
            <v>0</v>
          </cell>
          <cell r="D256">
            <v>0</v>
          </cell>
          <cell r="E256">
            <v>0</v>
          </cell>
          <cell r="F256">
            <v>0</v>
          </cell>
          <cell r="G256">
            <v>0</v>
          </cell>
          <cell r="H256">
            <v>0</v>
          </cell>
          <cell r="I256">
            <v>0</v>
          </cell>
          <cell r="J256">
            <v>0</v>
          </cell>
          <cell r="K256">
            <v>0</v>
          </cell>
          <cell r="M256">
            <v>0</v>
          </cell>
          <cell r="N256">
            <v>0</v>
          </cell>
          <cell r="O256">
            <v>0</v>
          </cell>
          <cell r="P256">
            <v>500357.83199999999</v>
          </cell>
          <cell r="Q256">
            <v>0</v>
          </cell>
          <cell r="R256">
            <v>500357.83199999999</v>
          </cell>
          <cell r="S256">
            <v>0</v>
          </cell>
          <cell r="T256">
            <v>0</v>
          </cell>
          <cell r="U256">
            <v>0</v>
          </cell>
          <cell r="V256">
            <v>500357.83199999999</v>
          </cell>
          <cell r="W256">
            <v>0</v>
          </cell>
          <cell r="X256">
            <v>500357.83199999999</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500357.83199999999</v>
          </cell>
          <cell r="BV256">
            <v>0</v>
          </cell>
          <cell r="BW256">
            <v>500357.83199999999</v>
          </cell>
          <cell r="BX256">
            <v>0</v>
          </cell>
          <cell r="BY256">
            <v>0</v>
          </cell>
          <cell r="BZ256">
            <v>0</v>
          </cell>
          <cell r="CA256">
            <v>0</v>
          </cell>
          <cell r="CB256">
            <v>0</v>
          </cell>
          <cell r="CC256">
            <v>0</v>
          </cell>
          <cell r="CD256">
            <v>0</v>
          </cell>
          <cell r="CE256">
            <v>0</v>
          </cell>
          <cell r="CF256">
            <v>0</v>
          </cell>
          <cell r="CG256">
            <v>0</v>
          </cell>
          <cell r="CH256">
            <v>0</v>
          </cell>
          <cell r="CI256">
            <v>0</v>
          </cell>
          <cell r="CJ256">
            <v>500357.83199999999</v>
          </cell>
          <cell r="CK256">
            <v>0</v>
          </cell>
          <cell r="CL256">
            <v>500357.83199999999</v>
          </cell>
          <cell r="CM256">
            <v>0</v>
          </cell>
          <cell r="CN256">
            <v>0</v>
          </cell>
          <cell r="CO256">
            <v>0</v>
          </cell>
          <cell r="CP256">
            <v>500357.83199999999</v>
          </cell>
          <cell r="CQ256">
            <v>0</v>
          </cell>
          <cell r="CR256">
            <v>500357.83199999999</v>
          </cell>
          <cell r="CS256" t="str">
            <v>275186</v>
          </cell>
          <cell r="CV256" t="str">
            <v/>
          </cell>
          <cell r="CW256" t="str">
            <v/>
          </cell>
          <cell r="CX256">
            <v>255000</v>
          </cell>
          <cell r="CY256" t="str">
            <v>Issue</v>
          </cell>
          <cell r="CZ256" t="str">
            <v/>
          </cell>
        </row>
        <row r="257">
          <cell r="A257">
            <v>275187</v>
          </cell>
          <cell r="B257" t="str">
            <v>RSVA-RSTR(C) Aggreg Int Impr</v>
          </cell>
          <cell r="C257">
            <v>0</v>
          </cell>
          <cell r="D257">
            <v>0</v>
          </cell>
          <cell r="E257">
            <v>0</v>
          </cell>
          <cell r="F257">
            <v>0</v>
          </cell>
          <cell r="G257">
            <v>0</v>
          </cell>
          <cell r="H257">
            <v>0</v>
          </cell>
          <cell r="I257">
            <v>0</v>
          </cell>
          <cell r="J257">
            <v>0</v>
          </cell>
          <cell r="K257">
            <v>0</v>
          </cell>
          <cell r="M257">
            <v>0</v>
          </cell>
          <cell r="N257">
            <v>0</v>
          </cell>
          <cell r="O257">
            <v>0</v>
          </cell>
          <cell r="P257">
            <v>449037.85399999999</v>
          </cell>
          <cell r="Q257">
            <v>0</v>
          </cell>
          <cell r="R257">
            <v>449037.85399999999</v>
          </cell>
          <cell r="S257">
            <v>0</v>
          </cell>
          <cell r="T257">
            <v>0</v>
          </cell>
          <cell r="U257">
            <v>0</v>
          </cell>
          <cell r="V257">
            <v>449037.85399999999</v>
          </cell>
          <cell r="W257">
            <v>0</v>
          </cell>
          <cell r="X257">
            <v>449037.85399999999</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449037.85399999999</v>
          </cell>
          <cell r="BV257">
            <v>0</v>
          </cell>
          <cell r="BW257">
            <v>449037.85399999999</v>
          </cell>
          <cell r="BX257">
            <v>0</v>
          </cell>
          <cell r="BY257">
            <v>0</v>
          </cell>
          <cell r="BZ257">
            <v>0</v>
          </cell>
          <cell r="CA257">
            <v>0</v>
          </cell>
          <cell r="CB257">
            <v>0</v>
          </cell>
          <cell r="CC257">
            <v>0</v>
          </cell>
          <cell r="CD257">
            <v>0</v>
          </cell>
          <cell r="CE257">
            <v>0</v>
          </cell>
          <cell r="CF257">
            <v>0</v>
          </cell>
          <cell r="CG257">
            <v>0</v>
          </cell>
          <cell r="CH257">
            <v>0</v>
          </cell>
          <cell r="CI257">
            <v>0</v>
          </cell>
          <cell r="CJ257">
            <v>449037.85399999999</v>
          </cell>
          <cell r="CK257">
            <v>0</v>
          </cell>
          <cell r="CL257">
            <v>449037.85399999999</v>
          </cell>
          <cell r="CM257">
            <v>0</v>
          </cell>
          <cell r="CN257">
            <v>0</v>
          </cell>
          <cell r="CO257">
            <v>0</v>
          </cell>
          <cell r="CP257">
            <v>449037.85399999999</v>
          </cell>
          <cell r="CQ257">
            <v>0</v>
          </cell>
          <cell r="CR257">
            <v>449037.85399999999</v>
          </cell>
          <cell r="CS257" t="str">
            <v>275187</v>
          </cell>
          <cell r="CV257" t="str">
            <v/>
          </cell>
          <cell r="CW257" t="str">
            <v/>
          </cell>
          <cell r="CX257">
            <v>255000</v>
          </cell>
          <cell r="CY257" t="str">
            <v>Issue</v>
          </cell>
          <cell r="CZ257" t="str">
            <v/>
          </cell>
        </row>
        <row r="258">
          <cell r="A258">
            <v>275188</v>
          </cell>
          <cell r="B258" t="str">
            <v>RSVA - LV INTEREST</v>
          </cell>
          <cell r="C258">
            <v>0</v>
          </cell>
          <cell r="D258">
            <v>0</v>
          </cell>
          <cell r="E258">
            <v>0</v>
          </cell>
          <cell r="F258">
            <v>0</v>
          </cell>
          <cell r="G258">
            <v>0</v>
          </cell>
          <cell r="H258">
            <v>0</v>
          </cell>
          <cell r="I258">
            <v>0</v>
          </cell>
          <cell r="J258">
            <v>0</v>
          </cell>
          <cell r="K258">
            <v>0</v>
          </cell>
          <cell r="M258">
            <v>0</v>
          </cell>
          <cell r="N258">
            <v>0</v>
          </cell>
          <cell r="O258">
            <v>0</v>
          </cell>
          <cell r="P258">
            <v>217186.79</v>
          </cell>
          <cell r="Q258">
            <v>0</v>
          </cell>
          <cell r="R258">
            <v>217186.79</v>
          </cell>
          <cell r="S258">
            <v>0</v>
          </cell>
          <cell r="T258">
            <v>0</v>
          </cell>
          <cell r="U258">
            <v>0</v>
          </cell>
          <cell r="V258">
            <v>217186.79</v>
          </cell>
          <cell r="W258">
            <v>0</v>
          </cell>
          <cell r="X258">
            <v>217186.79</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217186.79</v>
          </cell>
          <cell r="BV258">
            <v>0</v>
          </cell>
          <cell r="BW258">
            <v>217186.79</v>
          </cell>
          <cell r="BX258">
            <v>0</v>
          </cell>
          <cell r="BY258">
            <v>0</v>
          </cell>
          <cell r="BZ258">
            <v>0</v>
          </cell>
          <cell r="CA258">
            <v>0</v>
          </cell>
          <cell r="CB258">
            <v>0</v>
          </cell>
          <cell r="CC258">
            <v>0</v>
          </cell>
          <cell r="CD258">
            <v>0</v>
          </cell>
          <cell r="CE258">
            <v>0</v>
          </cell>
          <cell r="CF258">
            <v>0</v>
          </cell>
          <cell r="CG258">
            <v>0</v>
          </cell>
          <cell r="CH258">
            <v>0</v>
          </cell>
          <cell r="CI258">
            <v>0</v>
          </cell>
          <cell r="CJ258">
            <v>217186.79</v>
          </cell>
          <cell r="CK258">
            <v>0</v>
          </cell>
          <cell r="CL258">
            <v>217186.79</v>
          </cell>
          <cell r="CM258">
            <v>0</v>
          </cell>
          <cell r="CN258">
            <v>0</v>
          </cell>
          <cell r="CO258">
            <v>0</v>
          </cell>
          <cell r="CP258">
            <v>217186.79</v>
          </cell>
          <cell r="CQ258">
            <v>0</v>
          </cell>
          <cell r="CR258">
            <v>217186.79</v>
          </cell>
          <cell r="CS258" t="str">
            <v>275188</v>
          </cell>
          <cell r="CV258" t="str">
            <v/>
          </cell>
          <cell r="CW258" t="str">
            <v/>
          </cell>
          <cell r="CX258">
            <v>255000</v>
          </cell>
          <cell r="CY258" t="str">
            <v>Issue</v>
          </cell>
          <cell r="CZ258" t="str">
            <v/>
          </cell>
        </row>
        <row r="259">
          <cell r="A259">
            <v>275194</v>
          </cell>
          <cell r="B259" t="str">
            <v>Bill 4 Implem Cost-Int Impr Co</v>
          </cell>
          <cell r="C259">
            <v>0</v>
          </cell>
          <cell r="D259">
            <v>0</v>
          </cell>
          <cell r="E259">
            <v>0</v>
          </cell>
          <cell r="F259">
            <v>0</v>
          </cell>
          <cell r="G259">
            <v>0</v>
          </cell>
          <cell r="H259">
            <v>0</v>
          </cell>
          <cell r="I259">
            <v>0</v>
          </cell>
          <cell r="J259">
            <v>0</v>
          </cell>
          <cell r="K259">
            <v>0</v>
          </cell>
          <cell r="M259">
            <v>0</v>
          </cell>
          <cell r="N259">
            <v>0</v>
          </cell>
          <cell r="O259">
            <v>0</v>
          </cell>
          <cell r="P259">
            <v>-0.48900000000000005</v>
          </cell>
          <cell r="Q259">
            <v>0</v>
          </cell>
          <cell r="R259">
            <v>-0.48900000000000005</v>
          </cell>
          <cell r="S259">
            <v>0</v>
          </cell>
          <cell r="T259">
            <v>0</v>
          </cell>
          <cell r="U259">
            <v>0</v>
          </cell>
          <cell r="V259">
            <v>-0.48900000000000005</v>
          </cell>
          <cell r="W259">
            <v>0</v>
          </cell>
          <cell r="X259">
            <v>-0.48900000000000005</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-0.48900000000000005</v>
          </cell>
          <cell r="BV259">
            <v>0</v>
          </cell>
          <cell r="BW259">
            <v>-0.48900000000000005</v>
          </cell>
          <cell r="BX259">
            <v>0</v>
          </cell>
          <cell r="BY259">
            <v>0</v>
          </cell>
          <cell r="BZ259">
            <v>0</v>
          </cell>
          <cell r="CA259">
            <v>0</v>
          </cell>
          <cell r="CB259">
            <v>0</v>
          </cell>
          <cell r="CC259">
            <v>0</v>
          </cell>
          <cell r="CD259">
            <v>0</v>
          </cell>
          <cell r="CE259">
            <v>0</v>
          </cell>
          <cell r="CF259">
            <v>0</v>
          </cell>
          <cell r="CG259">
            <v>0</v>
          </cell>
          <cell r="CH259">
            <v>0</v>
          </cell>
          <cell r="CI259">
            <v>0</v>
          </cell>
          <cell r="CJ259">
            <v>-0.48900000000000005</v>
          </cell>
          <cell r="CK259">
            <v>0</v>
          </cell>
          <cell r="CL259">
            <v>-0.48900000000000005</v>
          </cell>
          <cell r="CM259">
            <v>0</v>
          </cell>
          <cell r="CN259">
            <v>0</v>
          </cell>
          <cell r="CO259">
            <v>0</v>
          </cell>
          <cell r="CP259">
            <v>-0.48900000000000005</v>
          </cell>
          <cell r="CQ259">
            <v>0</v>
          </cell>
          <cell r="CR259">
            <v>-0.48900000000000005</v>
          </cell>
          <cell r="CV259" t="str">
            <v/>
          </cell>
          <cell r="CW259" t="str">
            <v>Delete?</v>
          </cell>
          <cell r="CX259">
            <v>255000</v>
          </cell>
          <cell r="CY259" t="str">
            <v>Issue</v>
          </cell>
          <cell r="CZ259" t="str">
            <v/>
          </cell>
        </row>
        <row r="260">
          <cell r="A260">
            <v>275201</v>
          </cell>
          <cell r="B260" t="str">
            <v>Reg Asset - C&amp;DM - Capital</v>
          </cell>
          <cell r="C260">
            <v>0</v>
          </cell>
          <cell r="D260">
            <v>0</v>
          </cell>
          <cell r="E260">
            <v>0</v>
          </cell>
          <cell r="F260">
            <v>0</v>
          </cell>
          <cell r="G260">
            <v>0</v>
          </cell>
          <cell r="H260">
            <v>0</v>
          </cell>
          <cell r="I260">
            <v>0</v>
          </cell>
          <cell r="J260">
            <v>0</v>
          </cell>
          <cell r="K260">
            <v>0</v>
          </cell>
          <cell r="M260">
            <v>0</v>
          </cell>
          <cell r="N260">
            <v>0</v>
          </cell>
          <cell r="O260">
            <v>0</v>
          </cell>
          <cell r="P260">
            <v>17193616.030000001</v>
          </cell>
          <cell r="Q260">
            <v>0</v>
          </cell>
          <cell r="R260">
            <v>17193616.030000001</v>
          </cell>
          <cell r="S260">
            <v>0</v>
          </cell>
          <cell r="T260">
            <v>0</v>
          </cell>
          <cell r="U260">
            <v>0</v>
          </cell>
          <cell r="V260">
            <v>17193616.030000001</v>
          </cell>
          <cell r="W260">
            <v>0</v>
          </cell>
          <cell r="X260">
            <v>17193616.030000001</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17193616.030000001</v>
          </cell>
          <cell r="BV260">
            <v>0</v>
          </cell>
          <cell r="BW260">
            <v>17193616.030000001</v>
          </cell>
          <cell r="BX260">
            <v>0</v>
          </cell>
          <cell r="BY260">
            <v>0</v>
          </cell>
          <cell r="BZ260">
            <v>0</v>
          </cell>
          <cell r="CA260">
            <v>0</v>
          </cell>
          <cell r="CB260">
            <v>0</v>
          </cell>
          <cell r="CC260">
            <v>0</v>
          </cell>
          <cell r="CD260">
            <v>0</v>
          </cell>
          <cell r="CE260">
            <v>0</v>
          </cell>
          <cell r="CF260">
            <v>0</v>
          </cell>
          <cell r="CG260">
            <v>0</v>
          </cell>
          <cell r="CH260">
            <v>0</v>
          </cell>
          <cell r="CI260">
            <v>0</v>
          </cell>
          <cell r="CJ260">
            <v>17193616.030000001</v>
          </cell>
          <cell r="CK260">
            <v>0</v>
          </cell>
          <cell r="CL260">
            <v>17193616.030000001</v>
          </cell>
          <cell r="CM260">
            <v>0</v>
          </cell>
          <cell r="CN260">
            <v>0</v>
          </cell>
          <cell r="CO260">
            <v>0</v>
          </cell>
          <cell r="CP260">
            <v>17193616.030000001</v>
          </cell>
          <cell r="CQ260">
            <v>0</v>
          </cell>
          <cell r="CR260">
            <v>17193616.030000001</v>
          </cell>
          <cell r="CS260" t="str">
            <v>275201</v>
          </cell>
          <cell r="CV260" t="str">
            <v/>
          </cell>
          <cell r="CW260" t="str">
            <v/>
          </cell>
          <cell r="CX260">
            <v>255000</v>
          </cell>
          <cell r="CY260" t="str">
            <v>Issue</v>
          </cell>
          <cell r="CZ260" t="str">
            <v/>
          </cell>
        </row>
        <row r="261">
          <cell r="A261">
            <v>275202</v>
          </cell>
          <cell r="B261" t="str">
            <v>Reg Asse -C&amp;DM-Capital-Contra</v>
          </cell>
          <cell r="C261">
            <v>0</v>
          </cell>
          <cell r="D261">
            <v>0</v>
          </cell>
          <cell r="E261">
            <v>0</v>
          </cell>
          <cell r="F261">
            <v>0</v>
          </cell>
          <cell r="G261">
            <v>0</v>
          </cell>
          <cell r="H261">
            <v>0</v>
          </cell>
          <cell r="I261">
            <v>0</v>
          </cell>
          <cell r="J261">
            <v>0</v>
          </cell>
          <cell r="K261">
            <v>0</v>
          </cell>
          <cell r="M261">
            <v>0</v>
          </cell>
          <cell r="N261">
            <v>0</v>
          </cell>
          <cell r="O261">
            <v>0</v>
          </cell>
          <cell r="P261">
            <v>-17193616.030000001</v>
          </cell>
          <cell r="Q261">
            <v>0</v>
          </cell>
          <cell r="R261">
            <v>-17193616.030000001</v>
          </cell>
          <cell r="S261">
            <v>0</v>
          </cell>
          <cell r="T261">
            <v>0</v>
          </cell>
          <cell r="U261">
            <v>0</v>
          </cell>
          <cell r="V261">
            <v>-17193616.030000001</v>
          </cell>
          <cell r="W261">
            <v>0</v>
          </cell>
          <cell r="X261">
            <v>-17193616.030000001</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-17193616.030000001</v>
          </cell>
          <cell r="BV261">
            <v>0</v>
          </cell>
          <cell r="BW261">
            <v>-17193616.030000001</v>
          </cell>
          <cell r="BX261">
            <v>0</v>
          </cell>
          <cell r="BY261">
            <v>0</v>
          </cell>
          <cell r="BZ261">
            <v>0</v>
          </cell>
          <cell r="CA261">
            <v>0</v>
          </cell>
          <cell r="CB261">
            <v>0</v>
          </cell>
          <cell r="CC261">
            <v>0</v>
          </cell>
          <cell r="CD261">
            <v>0</v>
          </cell>
          <cell r="CE261">
            <v>0</v>
          </cell>
          <cell r="CF261">
            <v>0</v>
          </cell>
          <cell r="CG261">
            <v>0</v>
          </cell>
          <cell r="CH261">
            <v>0</v>
          </cell>
          <cell r="CI261">
            <v>0</v>
          </cell>
          <cell r="CJ261">
            <v>-17193616.030000001</v>
          </cell>
          <cell r="CK261">
            <v>0</v>
          </cell>
          <cell r="CL261">
            <v>-17193616.030000001</v>
          </cell>
          <cell r="CM261">
            <v>0</v>
          </cell>
          <cell r="CN261">
            <v>0</v>
          </cell>
          <cell r="CO261">
            <v>0</v>
          </cell>
          <cell r="CP261">
            <v>-17193616.030000001</v>
          </cell>
          <cell r="CQ261">
            <v>0</v>
          </cell>
          <cell r="CR261">
            <v>-17193616.030000001</v>
          </cell>
          <cell r="CS261" t="str">
            <v>275202</v>
          </cell>
          <cell r="CV261" t="str">
            <v/>
          </cell>
          <cell r="CW261" t="str">
            <v/>
          </cell>
          <cell r="CX261">
            <v>255000</v>
          </cell>
          <cell r="CY261" t="str">
            <v>Issue</v>
          </cell>
          <cell r="CZ261" t="str">
            <v/>
          </cell>
        </row>
        <row r="262">
          <cell r="A262">
            <v>275203</v>
          </cell>
          <cell r="B262" t="str">
            <v>Reg Asset-C&amp;DM Revenue</v>
          </cell>
          <cell r="C262">
            <v>0</v>
          </cell>
          <cell r="D262">
            <v>0</v>
          </cell>
          <cell r="E262">
            <v>0</v>
          </cell>
          <cell r="F262">
            <v>0</v>
          </cell>
          <cell r="G262">
            <v>0</v>
          </cell>
          <cell r="H262">
            <v>0</v>
          </cell>
          <cell r="I262">
            <v>0</v>
          </cell>
          <cell r="J262">
            <v>0</v>
          </cell>
          <cell r="K262">
            <v>0</v>
          </cell>
          <cell r="M262">
            <v>0</v>
          </cell>
          <cell r="N262">
            <v>0</v>
          </cell>
          <cell r="O262">
            <v>0</v>
          </cell>
          <cell r="P262">
            <v>-39500000.009999998</v>
          </cell>
          <cell r="Q262">
            <v>0</v>
          </cell>
          <cell r="R262">
            <v>-39500000.009999998</v>
          </cell>
          <cell r="S262">
            <v>0</v>
          </cell>
          <cell r="T262">
            <v>0</v>
          </cell>
          <cell r="U262">
            <v>0</v>
          </cell>
          <cell r="V262">
            <v>-39500000.009999998</v>
          </cell>
          <cell r="W262">
            <v>0</v>
          </cell>
          <cell r="X262">
            <v>-39500000.009999998</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-39500000.009999998</v>
          </cell>
          <cell r="BV262">
            <v>0</v>
          </cell>
          <cell r="BW262">
            <v>-39500000.009999998</v>
          </cell>
          <cell r="BX262">
            <v>0</v>
          </cell>
          <cell r="BY262">
            <v>0</v>
          </cell>
          <cell r="BZ262">
            <v>0</v>
          </cell>
          <cell r="CA262">
            <v>0</v>
          </cell>
          <cell r="CB262">
            <v>0</v>
          </cell>
          <cell r="CC262">
            <v>0</v>
          </cell>
          <cell r="CD262">
            <v>0</v>
          </cell>
          <cell r="CE262">
            <v>0</v>
          </cell>
          <cell r="CF262">
            <v>0</v>
          </cell>
          <cell r="CG262">
            <v>0</v>
          </cell>
          <cell r="CH262">
            <v>0</v>
          </cell>
          <cell r="CI262">
            <v>0</v>
          </cell>
          <cell r="CJ262">
            <v>-39500000.009999998</v>
          </cell>
          <cell r="CK262">
            <v>0</v>
          </cell>
          <cell r="CL262">
            <v>-39500000.009999998</v>
          </cell>
          <cell r="CM262">
            <v>0</v>
          </cell>
          <cell r="CN262">
            <v>0</v>
          </cell>
          <cell r="CO262">
            <v>0</v>
          </cell>
          <cell r="CP262">
            <v>-39500000.009999998</v>
          </cell>
          <cell r="CQ262">
            <v>0</v>
          </cell>
          <cell r="CR262">
            <v>-39500000.009999998</v>
          </cell>
          <cell r="CS262" t="str">
            <v>275203</v>
          </cell>
          <cell r="CV262" t="str">
            <v/>
          </cell>
          <cell r="CW262" t="str">
            <v/>
          </cell>
          <cell r="CX262">
            <v>255000</v>
          </cell>
          <cell r="CY262" t="str">
            <v>Issue</v>
          </cell>
          <cell r="CZ262" t="str">
            <v/>
          </cell>
        </row>
        <row r="263">
          <cell r="A263">
            <v>275204</v>
          </cell>
          <cell r="B263" t="str">
            <v>Reg Asset-C&amp;DM-Rev-Contra</v>
          </cell>
          <cell r="C263">
            <v>0</v>
          </cell>
          <cell r="D263">
            <v>0</v>
          </cell>
          <cell r="E263">
            <v>0</v>
          </cell>
          <cell r="F263">
            <v>0</v>
          </cell>
          <cell r="G263">
            <v>0</v>
          </cell>
          <cell r="H263">
            <v>0</v>
          </cell>
          <cell r="I263">
            <v>0</v>
          </cell>
          <cell r="J263">
            <v>0</v>
          </cell>
          <cell r="K263">
            <v>0</v>
          </cell>
          <cell r="M263">
            <v>0</v>
          </cell>
          <cell r="N263">
            <v>0</v>
          </cell>
          <cell r="O263">
            <v>0</v>
          </cell>
          <cell r="P263">
            <v>39500000.009999998</v>
          </cell>
          <cell r="Q263">
            <v>0</v>
          </cell>
          <cell r="R263">
            <v>39500000.009999998</v>
          </cell>
          <cell r="S263">
            <v>0</v>
          </cell>
          <cell r="T263">
            <v>0</v>
          </cell>
          <cell r="U263">
            <v>0</v>
          </cell>
          <cell r="V263">
            <v>39500000.009999998</v>
          </cell>
          <cell r="W263">
            <v>0</v>
          </cell>
          <cell r="X263">
            <v>39500000.009999998</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39500000.009999998</v>
          </cell>
          <cell r="BV263">
            <v>0</v>
          </cell>
          <cell r="BW263">
            <v>39500000.009999998</v>
          </cell>
          <cell r="BX263">
            <v>0</v>
          </cell>
          <cell r="BY263">
            <v>0</v>
          </cell>
          <cell r="BZ263">
            <v>0</v>
          </cell>
          <cell r="CA263">
            <v>0</v>
          </cell>
          <cell r="CB263">
            <v>0</v>
          </cell>
          <cell r="CC263">
            <v>0</v>
          </cell>
          <cell r="CD263">
            <v>0</v>
          </cell>
          <cell r="CE263">
            <v>0</v>
          </cell>
          <cell r="CF263">
            <v>0</v>
          </cell>
          <cell r="CG263">
            <v>0</v>
          </cell>
          <cell r="CH263">
            <v>0</v>
          </cell>
          <cell r="CI263">
            <v>0</v>
          </cell>
          <cell r="CJ263">
            <v>39500000.009999998</v>
          </cell>
          <cell r="CK263">
            <v>0</v>
          </cell>
          <cell r="CL263">
            <v>39500000.009999998</v>
          </cell>
          <cell r="CM263">
            <v>0</v>
          </cell>
          <cell r="CN263">
            <v>0</v>
          </cell>
          <cell r="CO263">
            <v>0</v>
          </cell>
          <cell r="CP263">
            <v>39500000.009999998</v>
          </cell>
          <cell r="CQ263">
            <v>0</v>
          </cell>
          <cell r="CR263">
            <v>39500000.009999998</v>
          </cell>
          <cell r="CS263" t="str">
            <v>275204</v>
          </cell>
          <cell r="CV263" t="str">
            <v/>
          </cell>
          <cell r="CW263" t="str">
            <v/>
          </cell>
          <cell r="CX263">
            <v>255000</v>
          </cell>
          <cell r="CY263" t="str">
            <v>Issue</v>
          </cell>
          <cell r="CZ263" t="str">
            <v/>
          </cell>
        </row>
        <row r="264">
          <cell r="A264">
            <v>275205</v>
          </cell>
          <cell r="B264" t="str">
            <v>Reg. Asset-C&amp;DM-OM&amp;A Contra</v>
          </cell>
          <cell r="C264">
            <v>0</v>
          </cell>
          <cell r="D264">
            <v>0</v>
          </cell>
          <cell r="E264">
            <v>0</v>
          </cell>
          <cell r="F264">
            <v>0</v>
          </cell>
          <cell r="G264">
            <v>0</v>
          </cell>
          <cell r="H264">
            <v>0</v>
          </cell>
          <cell r="I264">
            <v>0</v>
          </cell>
          <cell r="J264">
            <v>0</v>
          </cell>
          <cell r="K264">
            <v>0</v>
          </cell>
          <cell r="M264">
            <v>0</v>
          </cell>
          <cell r="N264">
            <v>0</v>
          </cell>
          <cell r="O264">
            <v>0</v>
          </cell>
          <cell r="P264">
            <v>-22662766.329999998</v>
          </cell>
          <cell r="Q264">
            <v>0</v>
          </cell>
          <cell r="R264">
            <v>-22662766.329999998</v>
          </cell>
          <cell r="S264">
            <v>0</v>
          </cell>
          <cell r="T264">
            <v>0</v>
          </cell>
          <cell r="U264">
            <v>0</v>
          </cell>
          <cell r="V264">
            <v>-22662766.329999998</v>
          </cell>
          <cell r="W264">
            <v>0</v>
          </cell>
          <cell r="X264">
            <v>-22662766.329999998</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-22662766.329999998</v>
          </cell>
          <cell r="BV264">
            <v>0</v>
          </cell>
          <cell r="BW264">
            <v>-22662766.329999998</v>
          </cell>
          <cell r="BX264">
            <v>0</v>
          </cell>
          <cell r="BY264">
            <v>0</v>
          </cell>
          <cell r="BZ264">
            <v>0</v>
          </cell>
          <cell r="CA264">
            <v>0</v>
          </cell>
          <cell r="CB264">
            <v>0</v>
          </cell>
          <cell r="CC264">
            <v>0</v>
          </cell>
          <cell r="CD264">
            <v>0</v>
          </cell>
          <cell r="CE264">
            <v>0</v>
          </cell>
          <cell r="CF264">
            <v>0</v>
          </cell>
          <cell r="CG264">
            <v>0</v>
          </cell>
          <cell r="CH264">
            <v>0</v>
          </cell>
          <cell r="CI264">
            <v>0</v>
          </cell>
          <cell r="CJ264">
            <v>-22662766.329999998</v>
          </cell>
          <cell r="CK264">
            <v>0</v>
          </cell>
          <cell r="CL264">
            <v>-22662766.329999998</v>
          </cell>
          <cell r="CM264">
            <v>-0.12</v>
          </cell>
          <cell r="CN264">
            <v>0</v>
          </cell>
          <cell r="CO264">
            <v>-0.12</v>
          </cell>
          <cell r="CP264">
            <v>-22662766.449999999</v>
          </cell>
          <cell r="CQ264">
            <v>0</v>
          </cell>
          <cell r="CR264">
            <v>-22662766.449999999</v>
          </cell>
          <cell r="CS264" t="str">
            <v>275205</v>
          </cell>
          <cell r="CV264" t="str">
            <v/>
          </cell>
          <cell r="CW264" t="str">
            <v/>
          </cell>
          <cell r="CX264">
            <v>255000</v>
          </cell>
          <cell r="CY264" t="str">
            <v>Issue</v>
          </cell>
          <cell r="CZ264" t="str">
            <v/>
          </cell>
        </row>
        <row r="265">
          <cell r="A265">
            <v>275230</v>
          </cell>
          <cell r="B265" t="str">
            <v>RS VApwr-Int Improv Contra-Dec</v>
          </cell>
          <cell r="C265">
            <v>0</v>
          </cell>
          <cell r="D265">
            <v>0</v>
          </cell>
          <cell r="E265">
            <v>0</v>
          </cell>
          <cell r="F265">
            <v>0</v>
          </cell>
          <cell r="G265">
            <v>0</v>
          </cell>
          <cell r="H265">
            <v>0</v>
          </cell>
          <cell r="I265">
            <v>0</v>
          </cell>
          <cell r="J265">
            <v>0</v>
          </cell>
          <cell r="K265">
            <v>0</v>
          </cell>
          <cell r="M265">
            <v>0</v>
          </cell>
          <cell r="N265">
            <v>0</v>
          </cell>
          <cell r="O265">
            <v>0</v>
          </cell>
          <cell r="P265">
            <v>-5.0000000000000001E-3</v>
          </cell>
          <cell r="Q265">
            <v>0</v>
          </cell>
          <cell r="R265">
            <v>-5.0000000000000001E-3</v>
          </cell>
          <cell r="S265">
            <v>0</v>
          </cell>
          <cell r="T265">
            <v>0</v>
          </cell>
          <cell r="U265">
            <v>0</v>
          </cell>
          <cell r="V265">
            <v>-5.0000000000000001E-3</v>
          </cell>
          <cell r="W265">
            <v>0</v>
          </cell>
          <cell r="X265">
            <v>-5.0000000000000001E-3</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-5.0000000000000001E-3</v>
          </cell>
          <cell r="BV265">
            <v>0</v>
          </cell>
          <cell r="BW265">
            <v>-5.0000000000000001E-3</v>
          </cell>
          <cell r="BX265">
            <v>0</v>
          </cell>
          <cell r="BY265">
            <v>0</v>
          </cell>
          <cell r="BZ265">
            <v>0</v>
          </cell>
          <cell r="CA265">
            <v>0</v>
          </cell>
          <cell r="CB265">
            <v>0</v>
          </cell>
          <cell r="CC265">
            <v>0</v>
          </cell>
          <cell r="CD265">
            <v>0</v>
          </cell>
          <cell r="CE265">
            <v>0</v>
          </cell>
          <cell r="CF265">
            <v>0</v>
          </cell>
          <cell r="CG265">
            <v>0</v>
          </cell>
          <cell r="CH265">
            <v>0</v>
          </cell>
          <cell r="CI265">
            <v>0</v>
          </cell>
          <cell r="CJ265">
            <v>-5.0000000000000001E-3</v>
          </cell>
          <cell r="CK265">
            <v>0</v>
          </cell>
          <cell r="CL265">
            <v>-5.0000000000000001E-3</v>
          </cell>
          <cell r="CM265">
            <v>0</v>
          </cell>
          <cell r="CN265">
            <v>0</v>
          </cell>
          <cell r="CO265">
            <v>0</v>
          </cell>
          <cell r="CP265">
            <v>-5.0000000000000001E-3</v>
          </cell>
          <cell r="CQ265">
            <v>0</v>
          </cell>
          <cell r="CR265">
            <v>-5.0000000000000001E-3</v>
          </cell>
          <cell r="CV265" t="str">
            <v/>
          </cell>
          <cell r="CW265" t="str">
            <v>Delete?</v>
          </cell>
          <cell r="CX265">
            <v>255000</v>
          </cell>
          <cell r="CY265" t="str">
            <v>Issue</v>
          </cell>
          <cell r="CZ265" t="str">
            <v/>
          </cell>
        </row>
        <row r="266">
          <cell r="A266">
            <v>275331</v>
          </cell>
          <cell r="B266" t="str">
            <v>SMtr Min Funct Appr OMA</v>
          </cell>
          <cell r="C266">
            <v>0</v>
          </cell>
          <cell r="D266">
            <v>0</v>
          </cell>
          <cell r="E266">
            <v>0</v>
          </cell>
          <cell r="F266">
            <v>0</v>
          </cell>
          <cell r="G266">
            <v>0</v>
          </cell>
          <cell r="H266">
            <v>0</v>
          </cell>
          <cell r="I266">
            <v>0</v>
          </cell>
          <cell r="J266">
            <v>0</v>
          </cell>
          <cell r="K266">
            <v>0</v>
          </cell>
          <cell r="M266">
            <v>0</v>
          </cell>
          <cell r="N266">
            <v>0</v>
          </cell>
          <cell r="O266">
            <v>0</v>
          </cell>
          <cell r="P266">
            <v>8365923</v>
          </cell>
          <cell r="Q266">
            <v>0</v>
          </cell>
          <cell r="R266">
            <v>8365923</v>
          </cell>
          <cell r="S266">
            <v>0</v>
          </cell>
          <cell r="T266">
            <v>0</v>
          </cell>
          <cell r="U266">
            <v>0</v>
          </cell>
          <cell r="V266">
            <v>8365923</v>
          </cell>
          <cell r="W266">
            <v>0</v>
          </cell>
          <cell r="X266">
            <v>8365923</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8365923</v>
          </cell>
          <cell r="BV266">
            <v>0</v>
          </cell>
          <cell r="BW266">
            <v>8365923</v>
          </cell>
          <cell r="BX266">
            <v>0</v>
          </cell>
          <cell r="BY266">
            <v>0</v>
          </cell>
          <cell r="BZ266">
            <v>0</v>
          </cell>
          <cell r="CA266">
            <v>0</v>
          </cell>
          <cell r="CB266">
            <v>0</v>
          </cell>
          <cell r="CC266">
            <v>0</v>
          </cell>
          <cell r="CD266">
            <v>0</v>
          </cell>
          <cell r="CE266">
            <v>0</v>
          </cell>
          <cell r="CF266">
            <v>0</v>
          </cell>
          <cell r="CG266">
            <v>0</v>
          </cell>
          <cell r="CH266">
            <v>0</v>
          </cell>
          <cell r="CI266">
            <v>0</v>
          </cell>
          <cell r="CJ266">
            <v>8365923</v>
          </cell>
          <cell r="CK266">
            <v>0</v>
          </cell>
          <cell r="CL266">
            <v>8365923</v>
          </cell>
          <cell r="CM266">
            <v>1168652.3500000001</v>
          </cell>
          <cell r="CN266">
            <v>0</v>
          </cell>
          <cell r="CO266">
            <v>1168652.3500000001</v>
          </cell>
          <cell r="CP266">
            <v>9534575.3499999996</v>
          </cell>
          <cell r="CQ266">
            <v>0</v>
          </cell>
          <cell r="CR266">
            <v>9534575.3499999996</v>
          </cell>
          <cell r="CS266" t="str">
            <v>275331</v>
          </cell>
          <cell r="CV266" t="str">
            <v/>
          </cell>
          <cell r="CW266" t="str">
            <v/>
          </cell>
          <cell r="CX266">
            <v>255000</v>
          </cell>
          <cell r="CY266" t="str">
            <v>Issue</v>
          </cell>
          <cell r="CZ266" t="str">
            <v/>
          </cell>
        </row>
        <row r="267">
          <cell r="A267">
            <v>275332</v>
          </cell>
          <cell r="B267" t="str">
            <v>SMtr Min Funct Appr OMA Cntra</v>
          </cell>
          <cell r="C267">
            <v>0</v>
          </cell>
          <cell r="D267">
            <v>0</v>
          </cell>
          <cell r="E267">
            <v>0</v>
          </cell>
          <cell r="F267">
            <v>0</v>
          </cell>
          <cell r="G267">
            <v>0</v>
          </cell>
          <cell r="H267">
            <v>0</v>
          </cell>
          <cell r="I267">
            <v>0</v>
          </cell>
          <cell r="J267">
            <v>0</v>
          </cell>
          <cell r="K267">
            <v>0</v>
          </cell>
          <cell r="M267">
            <v>0</v>
          </cell>
          <cell r="N267">
            <v>0</v>
          </cell>
          <cell r="O267">
            <v>0</v>
          </cell>
          <cell r="P267">
            <v>-8365923</v>
          </cell>
          <cell r="Q267">
            <v>0</v>
          </cell>
          <cell r="R267">
            <v>-8365923</v>
          </cell>
          <cell r="S267">
            <v>0</v>
          </cell>
          <cell r="T267">
            <v>0</v>
          </cell>
          <cell r="U267">
            <v>0</v>
          </cell>
          <cell r="V267">
            <v>-8365923</v>
          </cell>
          <cell r="W267">
            <v>0</v>
          </cell>
          <cell r="X267">
            <v>-8365923</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-8365923</v>
          </cell>
          <cell r="BV267">
            <v>0</v>
          </cell>
          <cell r="BW267">
            <v>-8365923</v>
          </cell>
          <cell r="BX267">
            <v>0</v>
          </cell>
          <cell r="BY267">
            <v>0</v>
          </cell>
          <cell r="BZ267">
            <v>0</v>
          </cell>
          <cell r="CA267">
            <v>0</v>
          </cell>
          <cell r="CB267">
            <v>0</v>
          </cell>
          <cell r="CC267">
            <v>0</v>
          </cell>
          <cell r="CD267">
            <v>0</v>
          </cell>
          <cell r="CE267">
            <v>0</v>
          </cell>
          <cell r="CF267">
            <v>0</v>
          </cell>
          <cell r="CG267">
            <v>0</v>
          </cell>
          <cell r="CH267">
            <v>0</v>
          </cell>
          <cell r="CI267">
            <v>0</v>
          </cell>
          <cell r="CJ267">
            <v>-8365923</v>
          </cell>
          <cell r="CK267">
            <v>0</v>
          </cell>
          <cell r="CL267">
            <v>-8365923</v>
          </cell>
          <cell r="CM267">
            <v>0</v>
          </cell>
          <cell r="CN267">
            <v>0</v>
          </cell>
          <cell r="CO267">
            <v>0</v>
          </cell>
          <cell r="CP267">
            <v>-8365923</v>
          </cell>
          <cell r="CQ267">
            <v>0</v>
          </cell>
          <cell r="CR267">
            <v>-8365923</v>
          </cell>
          <cell r="CS267" t="str">
            <v>275332</v>
          </cell>
          <cell r="CV267" t="str">
            <v/>
          </cell>
          <cell r="CW267" t="str">
            <v/>
          </cell>
          <cell r="CX267">
            <v>255000</v>
          </cell>
          <cell r="CY267" t="str">
            <v>Issue</v>
          </cell>
          <cell r="CZ267" t="str">
            <v/>
          </cell>
        </row>
        <row r="268">
          <cell r="A268">
            <v>275333</v>
          </cell>
          <cell r="B268" t="str">
            <v>SMtr Min Funct Appr Cap</v>
          </cell>
          <cell r="C268">
            <v>0</v>
          </cell>
          <cell r="D268">
            <v>0</v>
          </cell>
          <cell r="E268">
            <v>0</v>
          </cell>
          <cell r="F268">
            <v>0</v>
          </cell>
          <cell r="G268">
            <v>0</v>
          </cell>
          <cell r="H268">
            <v>0</v>
          </cell>
          <cell r="I268">
            <v>0</v>
          </cell>
          <cell r="J268">
            <v>0</v>
          </cell>
          <cell r="K268">
            <v>0</v>
          </cell>
          <cell r="M268">
            <v>0</v>
          </cell>
          <cell r="N268">
            <v>0</v>
          </cell>
          <cell r="O268">
            <v>0</v>
          </cell>
          <cell r="P268">
            <v>21125073</v>
          </cell>
          <cell r="Q268">
            <v>0</v>
          </cell>
          <cell r="R268">
            <v>21125073</v>
          </cell>
          <cell r="S268">
            <v>0</v>
          </cell>
          <cell r="T268">
            <v>0</v>
          </cell>
          <cell r="U268">
            <v>0</v>
          </cell>
          <cell r="V268">
            <v>21125073</v>
          </cell>
          <cell r="W268">
            <v>0</v>
          </cell>
          <cell r="X268">
            <v>21125073</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21125073</v>
          </cell>
          <cell r="BV268">
            <v>0</v>
          </cell>
          <cell r="BW268">
            <v>21125073</v>
          </cell>
          <cell r="BX268">
            <v>0</v>
          </cell>
          <cell r="BY268">
            <v>0</v>
          </cell>
          <cell r="BZ268">
            <v>0</v>
          </cell>
          <cell r="CA268">
            <v>0</v>
          </cell>
          <cell r="CB268">
            <v>0</v>
          </cell>
          <cell r="CC268">
            <v>0</v>
          </cell>
          <cell r="CD268">
            <v>0</v>
          </cell>
          <cell r="CE268">
            <v>0</v>
          </cell>
          <cell r="CF268">
            <v>0</v>
          </cell>
          <cell r="CG268">
            <v>0</v>
          </cell>
          <cell r="CH268">
            <v>0</v>
          </cell>
          <cell r="CI268">
            <v>0</v>
          </cell>
          <cell r="CJ268">
            <v>21125073</v>
          </cell>
          <cell r="CK268">
            <v>0</v>
          </cell>
          <cell r="CL268">
            <v>21125073</v>
          </cell>
          <cell r="CM268">
            <v>0</v>
          </cell>
          <cell r="CN268">
            <v>0</v>
          </cell>
          <cell r="CO268">
            <v>0</v>
          </cell>
          <cell r="CP268">
            <v>21125073</v>
          </cell>
          <cell r="CQ268">
            <v>0</v>
          </cell>
          <cell r="CR268">
            <v>21125073</v>
          </cell>
          <cell r="CS268" t="str">
            <v>275333</v>
          </cell>
          <cell r="CV268" t="str">
            <v/>
          </cell>
          <cell r="CW268" t="str">
            <v/>
          </cell>
          <cell r="CX268">
            <v>255000</v>
          </cell>
          <cell r="CY268" t="str">
            <v>Issue</v>
          </cell>
          <cell r="CZ268" t="str">
            <v/>
          </cell>
        </row>
        <row r="269">
          <cell r="A269">
            <v>275334</v>
          </cell>
          <cell r="B269" t="str">
            <v>SMtr Min Funct Appr Cap Cntra</v>
          </cell>
          <cell r="C269">
            <v>0</v>
          </cell>
          <cell r="D269">
            <v>0</v>
          </cell>
          <cell r="E269">
            <v>0</v>
          </cell>
          <cell r="F269">
            <v>0</v>
          </cell>
          <cell r="G269">
            <v>0</v>
          </cell>
          <cell r="H269">
            <v>0</v>
          </cell>
          <cell r="I269">
            <v>0</v>
          </cell>
          <cell r="J269">
            <v>0</v>
          </cell>
          <cell r="K269">
            <v>0</v>
          </cell>
          <cell r="M269">
            <v>0</v>
          </cell>
          <cell r="N269">
            <v>0</v>
          </cell>
          <cell r="O269">
            <v>0</v>
          </cell>
          <cell r="P269">
            <v>-21125073</v>
          </cell>
          <cell r="Q269">
            <v>0</v>
          </cell>
          <cell r="R269">
            <v>-21125073</v>
          </cell>
          <cell r="S269">
            <v>0</v>
          </cell>
          <cell r="T269">
            <v>0</v>
          </cell>
          <cell r="U269">
            <v>0</v>
          </cell>
          <cell r="V269">
            <v>-21125073</v>
          </cell>
          <cell r="W269">
            <v>0</v>
          </cell>
          <cell r="X269">
            <v>-21125073</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-21125073</v>
          </cell>
          <cell r="BV269">
            <v>0</v>
          </cell>
          <cell r="BW269">
            <v>-21125073</v>
          </cell>
          <cell r="BX269">
            <v>0</v>
          </cell>
          <cell r="BY269">
            <v>0</v>
          </cell>
          <cell r="BZ269">
            <v>0</v>
          </cell>
          <cell r="CA269">
            <v>0</v>
          </cell>
          <cell r="CB269">
            <v>0</v>
          </cell>
          <cell r="CC269">
            <v>0</v>
          </cell>
          <cell r="CD269">
            <v>0</v>
          </cell>
          <cell r="CE269">
            <v>0</v>
          </cell>
          <cell r="CF269">
            <v>0</v>
          </cell>
          <cell r="CG269">
            <v>0</v>
          </cell>
          <cell r="CH269">
            <v>0</v>
          </cell>
          <cell r="CI269">
            <v>0</v>
          </cell>
          <cell r="CJ269">
            <v>-21125073</v>
          </cell>
          <cell r="CK269">
            <v>0</v>
          </cell>
          <cell r="CL269">
            <v>-21125073</v>
          </cell>
          <cell r="CM269">
            <v>0</v>
          </cell>
          <cell r="CN269">
            <v>0</v>
          </cell>
          <cell r="CO269">
            <v>0</v>
          </cell>
          <cell r="CP269">
            <v>-21125073</v>
          </cell>
          <cell r="CQ269">
            <v>0</v>
          </cell>
          <cell r="CR269">
            <v>-21125073</v>
          </cell>
          <cell r="CS269" t="str">
            <v>275334</v>
          </cell>
          <cell r="CV269" t="str">
            <v/>
          </cell>
          <cell r="CW269" t="str">
            <v/>
          </cell>
          <cell r="CX269">
            <v>255000</v>
          </cell>
          <cell r="CY269" t="str">
            <v>Issue</v>
          </cell>
          <cell r="CZ269" t="str">
            <v/>
          </cell>
        </row>
        <row r="270">
          <cell r="A270">
            <v>275335</v>
          </cell>
          <cell r="B270" t="str">
            <v>SMtr Min Funct Appr Recoveries</v>
          </cell>
          <cell r="C270">
            <v>0</v>
          </cell>
          <cell r="D270">
            <v>0</v>
          </cell>
          <cell r="E270">
            <v>0</v>
          </cell>
          <cell r="F270">
            <v>0</v>
          </cell>
          <cell r="G270">
            <v>0</v>
          </cell>
          <cell r="H270">
            <v>0</v>
          </cell>
          <cell r="I270">
            <v>0</v>
          </cell>
          <cell r="J270">
            <v>0</v>
          </cell>
          <cell r="K270">
            <v>0</v>
          </cell>
          <cell r="M270">
            <v>0</v>
          </cell>
          <cell r="N270">
            <v>0</v>
          </cell>
          <cell r="O270">
            <v>0</v>
          </cell>
          <cell r="P270">
            <v>7787987.7000000002</v>
          </cell>
          <cell r="Q270">
            <v>0</v>
          </cell>
          <cell r="R270">
            <v>7787987.7000000002</v>
          </cell>
          <cell r="S270">
            <v>0</v>
          </cell>
          <cell r="T270">
            <v>0</v>
          </cell>
          <cell r="U270">
            <v>0</v>
          </cell>
          <cell r="V270">
            <v>7787987.7000000002</v>
          </cell>
          <cell r="W270">
            <v>0</v>
          </cell>
          <cell r="X270">
            <v>7787987.7000000002</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7787987.7000000002</v>
          </cell>
          <cell r="BV270">
            <v>0</v>
          </cell>
          <cell r="BW270">
            <v>7787987.7000000002</v>
          </cell>
          <cell r="BX270">
            <v>0</v>
          </cell>
          <cell r="BY270">
            <v>0</v>
          </cell>
          <cell r="BZ270">
            <v>0</v>
          </cell>
          <cell r="CA270">
            <v>0</v>
          </cell>
          <cell r="CB270">
            <v>0</v>
          </cell>
          <cell r="CC270">
            <v>0</v>
          </cell>
          <cell r="CD270">
            <v>0</v>
          </cell>
          <cell r="CE270">
            <v>0</v>
          </cell>
          <cell r="CF270">
            <v>0</v>
          </cell>
          <cell r="CG270">
            <v>0</v>
          </cell>
          <cell r="CH270">
            <v>0</v>
          </cell>
          <cell r="CI270">
            <v>0</v>
          </cell>
          <cell r="CJ270">
            <v>7787987.7000000002</v>
          </cell>
          <cell r="CK270">
            <v>0</v>
          </cell>
          <cell r="CL270">
            <v>7787987.7000000002</v>
          </cell>
          <cell r="CM270">
            <v>1.1100000000000001</v>
          </cell>
          <cell r="CN270">
            <v>0</v>
          </cell>
          <cell r="CO270">
            <v>1.1100000000000001</v>
          </cell>
          <cell r="CP270">
            <v>7787988.8100000005</v>
          </cell>
          <cell r="CQ270">
            <v>0</v>
          </cell>
          <cell r="CR270">
            <v>7787988.8100000005</v>
          </cell>
          <cell r="CS270" t="str">
            <v>275335</v>
          </cell>
          <cell r="CV270" t="str">
            <v/>
          </cell>
          <cell r="CW270" t="str">
            <v/>
          </cell>
          <cell r="CX270">
            <v>255000</v>
          </cell>
          <cell r="CY270" t="str">
            <v>Issue</v>
          </cell>
          <cell r="CZ270" t="str">
            <v/>
          </cell>
        </row>
        <row r="271">
          <cell r="A271">
            <v>275336</v>
          </cell>
          <cell r="B271" t="str">
            <v>SMtr Min Funct Appr Interest</v>
          </cell>
          <cell r="C271">
            <v>0</v>
          </cell>
          <cell r="D271">
            <v>0</v>
          </cell>
          <cell r="E271">
            <v>0</v>
          </cell>
          <cell r="F271">
            <v>0</v>
          </cell>
          <cell r="G271">
            <v>0</v>
          </cell>
          <cell r="H271">
            <v>0</v>
          </cell>
          <cell r="I271">
            <v>0</v>
          </cell>
          <cell r="J271">
            <v>0</v>
          </cell>
          <cell r="K271">
            <v>0</v>
          </cell>
          <cell r="M271">
            <v>0</v>
          </cell>
          <cell r="N271">
            <v>0</v>
          </cell>
          <cell r="O271">
            <v>0</v>
          </cell>
          <cell r="P271">
            <v>429571.07</v>
          </cell>
          <cell r="Q271">
            <v>0</v>
          </cell>
          <cell r="R271">
            <v>429571.07</v>
          </cell>
          <cell r="S271">
            <v>0</v>
          </cell>
          <cell r="T271">
            <v>0</v>
          </cell>
          <cell r="U271">
            <v>0</v>
          </cell>
          <cell r="V271">
            <v>429571.07</v>
          </cell>
          <cell r="W271">
            <v>0</v>
          </cell>
          <cell r="X271">
            <v>429571.07</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429571.07</v>
          </cell>
          <cell r="BV271">
            <v>0</v>
          </cell>
          <cell r="BW271">
            <v>429571.07</v>
          </cell>
          <cell r="BX271">
            <v>0</v>
          </cell>
          <cell r="BY271">
            <v>0</v>
          </cell>
          <cell r="BZ271">
            <v>0</v>
          </cell>
          <cell r="CA271">
            <v>0</v>
          </cell>
          <cell r="CB271">
            <v>0</v>
          </cell>
          <cell r="CC271">
            <v>0</v>
          </cell>
          <cell r="CD271">
            <v>0</v>
          </cell>
          <cell r="CE271">
            <v>0</v>
          </cell>
          <cell r="CF271">
            <v>0</v>
          </cell>
          <cell r="CG271">
            <v>0</v>
          </cell>
          <cell r="CH271">
            <v>0</v>
          </cell>
          <cell r="CI271">
            <v>0</v>
          </cell>
          <cell r="CJ271">
            <v>429571.07</v>
          </cell>
          <cell r="CK271">
            <v>0</v>
          </cell>
          <cell r="CL271">
            <v>429571.07</v>
          </cell>
          <cell r="CM271">
            <v>0</v>
          </cell>
          <cell r="CN271">
            <v>0</v>
          </cell>
          <cell r="CO271">
            <v>0</v>
          </cell>
          <cell r="CP271">
            <v>429571.07</v>
          </cell>
          <cell r="CQ271">
            <v>0</v>
          </cell>
          <cell r="CR271">
            <v>429571.07</v>
          </cell>
          <cell r="CS271" t="str">
            <v>275336</v>
          </cell>
          <cell r="CV271" t="str">
            <v/>
          </cell>
          <cell r="CW271" t="str">
            <v/>
          </cell>
          <cell r="CX271">
            <v>255000</v>
          </cell>
          <cell r="CY271" t="str">
            <v>Issue</v>
          </cell>
          <cell r="CZ271" t="str">
            <v/>
          </cell>
        </row>
        <row r="272">
          <cell r="A272">
            <v>275337</v>
          </cell>
          <cell r="B272" t="str">
            <v>SMtr Min Funct Unappr OMA</v>
          </cell>
          <cell r="C272">
            <v>0</v>
          </cell>
          <cell r="D272">
            <v>0</v>
          </cell>
          <cell r="E272">
            <v>0</v>
          </cell>
          <cell r="F272">
            <v>0</v>
          </cell>
          <cell r="G272">
            <v>0</v>
          </cell>
          <cell r="H272">
            <v>0</v>
          </cell>
          <cell r="I272">
            <v>0</v>
          </cell>
          <cell r="J272">
            <v>0</v>
          </cell>
          <cell r="K272">
            <v>0</v>
          </cell>
          <cell r="M272">
            <v>0</v>
          </cell>
          <cell r="N272">
            <v>0</v>
          </cell>
          <cell r="O272">
            <v>0</v>
          </cell>
          <cell r="P272">
            <v>9496665</v>
          </cell>
          <cell r="Q272">
            <v>0</v>
          </cell>
          <cell r="R272">
            <v>9496665</v>
          </cell>
          <cell r="S272">
            <v>0</v>
          </cell>
          <cell r="T272">
            <v>0</v>
          </cell>
          <cell r="U272">
            <v>0</v>
          </cell>
          <cell r="V272">
            <v>9496665</v>
          </cell>
          <cell r="W272">
            <v>0</v>
          </cell>
          <cell r="X272">
            <v>9496665</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9496665</v>
          </cell>
          <cell r="BV272">
            <v>0</v>
          </cell>
          <cell r="BW272">
            <v>9496665</v>
          </cell>
          <cell r="BX272">
            <v>0</v>
          </cell>
          <cell r="BY272">
            <v>0</v>
          </cell>
          <cell r="BZ272">
            <v>0</v>
          </cell>
          <cell r="CA272">
            <v>0</v>
          </cell>
          <cell r="CB272">
            <v>0</v>
          </cell>
          <cell r="CC272">
            <v>0</v>
          </cell>
          <cell r="CD272">
            <v>0</v>
          </cell>
          <cell r="CE272">
            <v>0</v>
          </cell>
          <cell r="CF272">
            <v>0</v>
          </cell>
          <cell r="CG272">
            <v>0</v>
          </cell>
          <cell r="CH272">
            <v>0</v>
          </cell>
          <cell r="CI272">
            <v>0</v>
          </cell>
          <cell r="CJ272">
            <v>9496665</v>
          </cell>
          <cell r="CK272">
            <v>0</v>
          </cell>
          <cell r="CL272">
            <v>9496665</v>
          </cell>
          <cell r="CM272">
            <v>0</v>
          </cell>
          <cell r="CN272">
            <v>0</v>
          </cell>
          <cell r="CO272">
            <v>0</v>
          </cell>
          <cell r="CP272">
            <v>9496665</v>
          </cell>
          <cell r="CQ272">
            <v>0</v>
          </cell>
          <cell r="CR272">
            <v>9496665</v>
          </cell>
          <cell r="CS272" t="str">
            <v>275337</v>
          </cell>
          <cell r="CV272" t="str">
            <v/>
          </cell>
          <cell r="CW272" t="str">
            <v/>
          </cell>
          <cell r="CX272">
            <v>255000</v>
          </cell>
          <cell r="CY272" t="str">
            <v>Issue</v>
          </cell>
          <cell r="CZ272" t="str">
            <v/>
          </cell>
        </row>
        <row r="273">
          <cell r="A273">
            <v>275338</v>
          </cell>
          <cell r="B273" t="str">
            <v>SMtr Min Fun Unappr OMA Contra</v>
          </cell>
          <cell r="C273">
            <v>0</v>
          </cell>
          <cell r="D273">
            <v>0</v>
          </cell>
          <cell r="E273">
            <v>0</v>
          </cell>
          <cell r="F273">
            <v>0</v>
          </cell>
          <cell r="G273">
            <v>0</v>
          </cell>
          <cell r="H273">
            <v>0</v>
          </cell>
          <cell r="I273">
            <v>0</v>
          </cell>
          <cell r="J273">
            <v>0</v>
          </cell>
          <cell r="K273">
            <v>0</v>
          </cell>
          <cell r="M273">
            <v>0</v>
          </cell>
          <cell r="N273">
            <v>0</v>
          </cell>
          <cell r="O273">
            <v>0</v>
          </cell>
          <cell r="P273">
            <v>-9496665</v>
          </cell>
          <cell r="Q273">
            <v>0</v>
          </cell>
          <cell r="R273">
            <v>-9496665</v>
          </cell>
          <cell r="S273">
            <v>0</v>
          </cell>
          <cell r="T273">
            <v>0</v>
          </cell>
          <cell r="U273">
            <v>0</v>
          </cell>
          <cell r="V273">
            <v>-9496665</v>
          </cell>
          <cell r="W273">
            <v>0</v>
          </cell>
          <cell r="X273">
            <v>-9496665</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-9496665</v>
          </cell>
          <cell r="BV273">
            <v>0</v>
          </cell>
          <cell r="BW273">
            <v>-9496665</v>
          </cell>
          <cell r="BX273">
            <v>0</v>
          </cell>
          <cell r="BY273">
            <v>0</v>
          </cell>
          <cell r="BZ273">
            <v>0</v>
          </cell>
          <cell r="CA273">
            <v>0</v>
          </cell>
          <cell r="CB273">
            <v>0</v>
          </cell>
          <cell r="CC273">
            <v>0</v>
          </cell>
          <cell r="CD273">
            <v>0</v>
          </cell>
          <cell r="CE273">
            <v>0</v>
          </cell>
          <cell r="CF273">
            <v>0</v>
          </cell>
          <cell r="CG273">
            <v>0</v>
          </cell>
          <cell r="CH273">
            <v>0</v>
          </cell>
          <cell r="CI273">
            <v>0</v>
          </cell>
          <cell r="CJ273">
            <v>-9496665</v>
          </cell>
          <cell r="CK273">
            <v>0</v>
          </cell>
          <cell r="CL273">
            <v>-9496665</v>
          </cell>
          <cell r="CM273">
            <v>0</v>
          </cell>
          <cell r="CN273">
            <v>0</v>
          </cell>
          <cell r="CO273">
            <v>0</v>
          </cell>
          <cell r="CP273">
            <v>-9496665</v>
          </cell>
          <cell r="CQ273">
            <v>0</v>
          </cell>
          <cell r="CR273">
            <v>-9496665</v>
          </cell>
          <cell r="CS273" t="str">
            <v>275338</v>
          </cell>
          <cell r="CV273" t="str">
            <v/>
          </cell>
          <cell r="CW273" t="str">
            <v/>
          </cell>
          <cell r="CX273">
            <v>255000</v>
          </cell>
          <cell r="CY273" t="str">
            <v>Issue</v>
          </cell>
          <cell r="CZ273" t="str">
            <v/>
          </cell>
        </row>
        <row r="274">
          <cell r="A274">
            <v>275339</v>
          </cell>
          <cell r="B274" t="str">
            <v>SMtr Min Funct Unappr Cap</v>
          </cell>
          <cell r="C274">
            <v>0</v>
          </cell>
          <cell r="D274">
            <v>0</v>
          </cell>
          <cell r="E274">
            <v>0</v>
          </cell>
          <cell r="F274">
            <v>0</v>
          </cell>
          <cell r="G274">
            <v>0</v>
          </cell>
          <cell r="H274">
            <v>0</v>
          </cell>
          <cell r="I274">
            <v>0</v>
          </cell>
          <cell r="J274">
            <v>0</v>
          </cell>
          <cell r="K274">
            <v>0</v>
          </cell>
          <cell r="M274">
            <v>0</v>
          </cell>
          <cell r="N274">
            <v>0</v>
          </cell>
          <cell r="O274">
            <v>0</v>
          </cell>
          <cell r="P274">
            <v>107160707</v>
          </cell>
          <cell r="Q274">
            <v>0</v>
          </cell>
          <cell r="R274">
            <v>107160707</v>
          </cell>
          <cell r="S274">
            <v>0</v>
          </cell>
          <cell r="T274">
            <v>0</v>
          </cell>
          <cell r="U274">
            <v>0</v>
          </cell>
          <cell r="V274">
            <v>107160707</v>
          </cell>
          <cell r="W274">
            <v>0</v>
          </cell>
          <cell r="X274">
            <v>107160707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107160707</v>
          </cell>
          <cell r="BV274">
            <v>0</v>
          </cell>
          <cell r="BW274">
            <v>107160707</v>
          </cell>
          <cell r="BX274">
            <v>0</v>
          </cell>
          <cell r="BY274">
            <v>0</v>
          </cell>
          <cell r="BZ274">
            <v>0</v>
          </cell>
          <cell r="CA274">
            <v>0</v>
          </cell>
          <cell r="CB274">
            <v>0</v>
          </cell>
          <cell r="CC274">
            <v>0</v>
          </cell>
          <cell r="CD274">
            <v>0</v>
          </cell>
          <cell r="CE274">
            <v>0</v>
          </cell>
          <cell r="CF274">
            <v>0</v>
          </cell>
          <cell r="CG274">
            <v>0</v>
          </cell>
          <cell r="CH274">
            <v>0</v>
          </cell>
          <cell r="CI274">
            <v>0</v>
          </cell>
          <cell r="CJ274">
            <v>107160707</v>
          </cell>
          <cell r="CK274">
            <v>0</v>
          </cell>
          <cell r="CL274">
            <v>107160707</v>
          </cell>
          <cell r="CM274">
            <v>0</v>
          </cell>
          <cell r="CN274">
            <v>0</v>
          </cell>
          <cell r="CO274">
            <v>0</v>
          </cell>
          <cell r="CP274">
            <v>107160707</v>
          </cell>
          <cell r="CQ274">
            <v>0</v>
          </cell>
          <cell r="CR274">
            <v>107160707</v>
          </cell>
          <cell r="CS274" t="str">
            <v>275339</v>
          </cell>
          <cell r="CV274" t="str">
            <v/>
          </cell>
          <cell r="CW274" t="str">
            <v/>
          </cell>
          <cell r="CX274">
            <v>255000</v>
          </cell>
          <cell r="CY274" t="str">
            <v>Issue</v>
          </cell>
          <cell r="CZ274" t="str">
            <v/>
          </cell>
        </row>
        <row r="275">
          <cell r="A275">
            <v>275340</v>
          </cell>
          <cell r="B275" t="str">
            <v>SMtr Min Fun Unappr Cap Cntra</v>
          </cell>
          <cell r="C275">
            <v>0</v>
          </cell>
          <cell r="D275">
            <v>0</v>
          </cell>
          <cell r="E275">
            <v>0</v>
          </cell>
          <cell r="F275">
            <v>0</v>
          </cell>
          <cell r="G275">
            <v>0</v>
          </cell>
          <cell r="H275">
            <v>0</v>
          </cell>
          <cell r="I275">
            <v>0</v>
          </cell>
          <cell r="J275">
            <v>0</v>
          </cell>
          <cell r="K275">
            <v>0</v>
          </cell>
          <cell r="M275">
            <v>0</v>
          </cell>
          <cell r="N275">
            <v>0</v>
          </cell>
          <cell r="O275">
            <v>0</v>
          </cell>
          <cell r="P275">
            <v>-107160707</v>
          </cell>
          <cell r="Q275">
            <v>0</v>
          </cell>
          <cell r="R275">
            <v>-107160707</v>
          </cell>
          <cell r="S275">
            <v>0</v>
          </cell>
          <cell r="T275">
            <v>0</v>
          </cell>
          <cell r="U275">
            <v>0</v>
          </cell>
          <cell r="V275">
            <v>-107160707</v>
          </cell>
          <cell r="W275">
            <v>0</v>
          </cell>
          <cell r="X275">
            <v>-107160707</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-107160707</v>
          </cell>
          <cell r="BV275">
            <v>0</v>
          </cell>
          <cell r="BW275">
            <v>-107160707</v>
          </cell>
          <cell r="BX275">
            <v>0</v>
          </cell>
          <cell r="BY275">
            <v>0</v>
          </cell>
          <cell r="BZ275">
            <v>0</v>
          </cell>
          <cell r="CA275">
            <v>0</v>
          </cell>
          <cell r="CB275">
            <v>0</v>
          </cell>
          <cell r="CC275">
            <v>0</v>
          </cell>
          <cell r="CD275">
            <v>0</v>
          </cell>
          <cell r="CE275">
            <v>0</v>
          </cell>
          <cell r="CF275">
            <v>0</v>
          </cell>
          <cell r="CG275">
            <v>0</v>
          </cell>
          <cell r="CH275">
            <v>0</v>
          </cell>
          <cell r="CI275">
            <v>0</v>
          </cell>
          <cell r="CJ275">
            <v>-107160707</v>
          </cell>
          <cell r="CK275">
            <v>0</v>
          </cell>
          <cell r="CL275">
            <v>-107160707</v>
          </cell>
          <cell r="CM275">
            <v>0</v>
          </cell>
          <cell r="CN275">
            <v>0</v>
          </cell>
          <cell r="CO275">
            <v>0</v>
          </cell>
          <cell r="CP275">
            <v>-107160707</v>
          </cell>
          <cell r="CQ275">
            <v>0</v>
          </cell>
          <cell r="CR275">
            <v>-107160707</v>
          </cell>
          <cell r="CS275" t="str">
            <v>275340</v>
          </cell>
          <cell r="CV275" t="str">
            <v/>
          </cell>
          <cell r="CW275" t="str">
            <v/>
          </cell>
          <cell r="CX275">
            <v>255000</v>
          </cell>
          <cell r="CY275" t="str">
            <v>Issue</v>
          </cell>
          <cell r="CZ275" t="str">
            <v/>
          </cell>
        </row>
        <row r="276">
          <cell r="A276">
            <v>275341</v>
          </cell>
          <cell r="B276" t="str">
            <v>SMtr Min Fun Unappr Recoveries</v>
          </cell>
          <cell r="C276">
            <v>0</v>
          </cell>
          <cell r="D276">
            <v>0</v>
          </cell>
          <cell r="E276">
            <v>0</v>
          </cell>
          <cell r="F276">
            <v>0</v>
          </cell>
          <cell r="G276">
            <v>0</v>
          </cell>
          <cell r="H276">
            <v>0</v>
          </cell>
          <cell r="I276">
            <v>0</v>
          </cell>
          <cell r="J276">
            <v>0</v>
          </cell>
          <cell r="K276">
            <v>0</v>
          </cell>
          <cell r="M276">
            <v>0</v>
          </cell>
          <cell r="N276">
            <v>0</v>
          </cell>
          <cell r="O276">
            <v>0</v>
          </cell>
          <cell r="P276">
            <v>6452100.3899999997</v>
          </cell>
          <cell r="Q276">
            <v>0</v>
          </cell>
          <cell r="R276">
            <v>6452100.3899999997</v>
          </cell>
          <cell r="S276">
            <v>0</v>
          </cell>
          <cell r="T276">
            <v>0</v>
          </cell>
          <cell r="U276">
            <v>0</v>
          </cell>
          <cell r="V276">
            <v>6452100.3899999997</v>
          </cell>
          <cell r="W276">
            <v>0</v>
          </cell>
          <cell r="X276">
            <v>6452100.3899999997</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6452100.3899999997</v>
          </cell>
          <cell r="BV276">
            <v>0</v>
          </cell>
          <cell r="BW276">
            <v>6452100.3899999997</v>
          </cell>
          <cell r="BX276">
            <v>0</v>
          </cell>
          <cell r="BY276">
            <v>0</v>
          </cell>
          <cell r="BZ276">
            <v>0</v>
          </cell>
          <cell r="CA276">
            <v>0</v>
          </cell>
          <cell r="CB276">
            <v>0</v>
          </cell>
          <cell r="CC276">
            <v>0</v>
          </cell>
          <cell r="CD276">
            <v>0</v>
          </cell>
          <cell r="CE276">
            <v>0</v>
          </cell>
          <cell r="CF276">
            <v>0</v>
          </cell>
          <cell r="CG276">
            <v>0</v>
          </cell>
          <cell r="CH276">
            <v>0</v>
          </cell>
          <cell r="CI276">
            <v>0</v>
          </cell>
          <cell r="CJ276">
            <v>6452100.3899999997</v>
          </cell>
          <cell r="CK276">
            <v>0</v>
          </cell>
          <cell r="CL276">
            <v>6452100.3899999997</v>
          </cell>
          <cell r="CM276">
            <v>0</v>
          </cell>
          <cell r="CN276">
            <v>0</v>
          </cell>
          <cell r="CO276">
            <v>0</v>
          </cell>
          <cell r="CP276">
            <v>6452100.3899999997</v>
          </cell>
          <cell r="CQ276">
            <v>0</v>
          </cell>
          <cell r="CR276">
            <v>6452100.3899999997</v>
          </cell>
          <cell r="CS276" t="str">
            <v>275341</v>
          </cell>
          <cell r="CV276" t="str">
            <v/>
          </cell>
          <cell r="CW276" t="str">
            <v/>
          </cell>
          <cell r="CX276">
            <v>255000</v>
          </cell>
          <cell r="CY276" t="str">
            <v>Issue</v>
          </cell>
          <cell r="CZ276" t="str">
            <v/>
          </cell>
        </row>
        <row r="277">
          <cell r="A277">
            <v>275342</v>
          </cell>
          <cell r="B277" t="str">
            <v>SMtr Min Fun Unappr Interest</v>
          </cell>
          <cell r="C277">
            <v>0</v>
          </cell>
          <cell r="D277">
            <v>0</v>
          </cell>
          <cell r="E277">
            <v>0</v>
          </cell>
          <cell r="F277">
            <v>0</v>
          </cell>
          <cell r="G277">
            <v>0</v>
          </cell>
          <cell r="H277">
            <v>0</v>
          </cell>
          <cell r="I277">
            <v>0</v>
          </cell>
          <cell r="J277">
            <v>0</v>
          </cell>
          <cell r="K277">
            <v>0</v>
          </cell>
          <cell r="M277">
            <v>0</v>
          </cell>
          <cell r="N277">
            <v>0</v>
          </cell>
          <cell r="O277">
            <v>0</v>
          </cell>
          <cell r="P277">
            <v>116924.32</v>
          </cell>
          <cell r="Q277">
            <v>0</v>
          </cell>
          <cell r="R277">
            <v>116924.32</v>
          </cell>
          <cell r="S277">
            <v>0</v>
          </cell>
          <cell r="T277">
            <v>0</v>
          </cell>
          <cell r="U277">
            <v>0</v>
          </cell>
          <cell r="V277">
            <v>116924.32</v>
          </cell>
          <cell r="W277">
            <v>0</v>
          </cell>
          <cell r="X277">
            <v>116924.32</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116924.32</v>
          </cell>
          <cell r="BV277">
            <v>0</v>
          </cell>
          <cell r="BW277">
            <v>116924.32</v>
          </cell>
          <cell r="BX277">
            <v>0</v>
          </cell>
          <cell r="BY277">
            <v>0</v>
          </cell>
          <cell r="BZ277">
            <v>0</v>
          </cell>
          <cell r="CA277">
            <v>0</v>
          </cell>
          <cell r="CB277">
            <v>0</v>
          </cell>
          <cell r="CC277">
            <v>0</v>
          </cell>
          <cell r="CD277">
            <v>0</v>
          </cell>
          <cell r="CE277">
            <v>0</v>
          </cell>
          <cell r="CF277">
            <v>0</v>
          </cell>
          <cell r="CG277">
            <v>0</v>
          </cell>
          <cell r="CH277">
            <v>0</v>
          </cell>
          <cell r="CI277">
            <v>0</v>
          </cell>
          <cell r="CJ277">
            <v>116924.32</v>
          </cell>
          <cell r="CK277">
            <v>0</v>
          </cell>
          <cell r="CL277">
            <v>116924.32</v>
          </cell>
          <cell r="CM277">
            <v>0</v>
          </cell>
          <cell r="CN277">
            <v>0</v>
          </cell>
          <cell r="CO277">
            <v>0</v>
          </cell>
          <cell r="CP277">
            <v>116924.32</v>
          </cell>
          <cell r="CQ277">
            <v>0</v>
          </cell>
          <cell r="CR277">
            <v>116924.32</v>
          </cell>
          <cell r="CS277" t="str">
            <v>275342</v>
          </cell>
          <cell r="CV277" t="str">
            <v/>
          </cell>
          <cell r="CW277" t="str">
            <v/>
          </cell>
          <cell r="CX277">
            <v>255000</v>
          </cell>
          <cell r="CY277" t="str">
            <v>Issue</v>
          </cell>
          <cell r="CZ277" t="str">
            <v/>
          </cell>
        </row>
        <row r="278">
          <cell r="A278">
            <v>275343</v>
          </cell>
          <cell r="B278" t="str">
            <v>SMtr Exceed Min Funct OMA</v>
          </cell>
          <cell r="C278">
            <v>0</v>
          </cell>
          <cell r="D278">
            <v>0</v>
          </cell>
          <cell r="E278">
            <v>0</v>
          </cell>
          <cell r="F278">
            <v>0</v>
          </cell>
          <cell r="G278">
            <v>0</v>
          </cell>
          <cell r="H278">
            <v>0</v>
          </cell>
          <cell r="I278">
            <v>0</v>
          </cell>
          <cell r="J278">
            <v>0</v>
          </cell>
          <cell r="K278">
            <v>0</v>
          </cell>
          <cell r="M278">
            <v>0</v>
          </cell>
          <cell r="N278">
            <v>0</v>
          </cell>
          <cell r="O278">
            <v>0</v>
          </cell>
          <cell r="P278">
            <v>576264</v>
          </cell>
          <cell r="Q278">
            <v>0</v>
          </cell>
          <cell r="R278">
            <v>576264</v>
          </cell>
          <cell r="S278">
            <v>0</v>
          </cell>
          <cell r="T278">
            <v>0</v>
          </cell>
          <cell r="U278">
            <v>0</v>
          </cell>
          <cell r="V278">
            <v>576264</v>
          </cell>
          <cell r="W278">
            <v>0</v>
          </cell>
          <cell r="X278">
            <v>576264</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576264</v>
          </cell>
          <cell r="BV278">
            <v>0</v>
          </cell>
          <cell r="BW278">
            <v>576264</v>
          </cell>
          <cell r="BX278">
            <v>0</v>
          </cell>
          <cell r="BY278">
            <v>0</v>
          </cell>
          <cell r="BZ278">
            <v>0</v>
          </cell>
          <cell r="CA278">
            <v>0</v>
          </cell>
          <cell r="CB278">
            <v>0</v>
          </cell>
          <cell r="CC278">
            <v>0</v>
          </cell>
          <cell r="CD278">
            <v>0</v>
          </cell>
          <cell r="CE278">
            <v>0</v>
          </cell>
          <cell r="CF278">
            <v>0</v>
          </cell>
          <cell r="CG278">
            <v>0</v>
          </cell>
          <cell r="CH278">
            <v>0</v>
          </cell>
          <cell r="CI278">
            <v>0</v>
          </cell>
          <cell r="CJ278">
            <v>576264</v>
          </cell>
          <cell r="CK278">
            <v>0</v>
          </cell>
          <cell r="CL278">
            <v>576264</v>
          </cell>
          <cell r="CM278">
            <v>0</v>
          </cell>
          <cell r="CN278">
            <v>0</v>
          </cell>
          <cell r="CO278">
            <v>0</v>
          </cell>
          <cell r="CP278">
            <v>576264</v>
          </cell>
          <cell r="CQ278">
            <v>0</v>
          </cell>
          <cell r="CR278">
            <v>576264</v>
          </cell>
          <cell r="CS278" t="str">
            <v>275343</v>
          </cell>
          <cell r="CV278" t="str">
            <v/>
          </cell>
          <cell r="CW278" t="str">
            <v/>
          </cell>
          <cell r="CX278">
            <v>255000</v>
          </cell>
          <cell r="CY278" t="str">
            <v>Issue</v>
          </cell>
          <cell r="CZ278" t="str">
            <v/>
          </cell>
        </row>
        <row r="279">
          <cell r="A279">
            <v>275344</v>
          </cell>
          <cell r="B279" t="str">
            <v>SMtr Exceeds Min Fun OMA Cntra</v>
          </cell>
          <cell r="C279">
            <v>0</v>
          </cell>
          <cell r="D279">
            <v>0</v>
          </cell>
          <cell r="E279">
            <v>0</v>
          </cell>
          <cell r="F279">
            <v>0</v>
          </cell>
          <cell r="G279">
            <v>0</v>
          </cell>
          <cell r="H279">
            <v>0</v>
          </cell>
          <cell r="I279">
            <v>0</v>
          </cell>
          <cell r="J279">
            <v>0</v>
          </cell>
          <cell r="K279">
            <v>0</v>
          </cell>
          <cell r="M279">
            <v>0</v>
          </cell>
          <cell r="N279">
            <v>0</v>
          </cell>
          <cell r="O279">
            <v>0</v>
          </cell>
          <cell r="P279">
            <v>-576264</v>
          </cell>
          <cell r="Q279">
            <v>0</v>
          </cell>
          <cell r="R279">
            <v>-576264</v>
          </cell>
          <cell r="S279">
            <v>0</v>
          </cell>
          <cell r="T279">
            <v>0</v>
          </cell>
          <cell r="U279">
            <v>0</v>
          </cell>
          <cell r="V279">
            <v>-576264</v>
          </cell>
          <cell r="W279">
            <v>0</v>
          </cell>
          <cell r="X279">
            <v>-576264</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-576264</v>
          </cell>
          <cell r="BV279">
            <v>0</v>
          </cell>
          <cell r="BW279">
            <v>-576264</v>
          </cell>
          <cell r="BX279">
            <v>0</v>
          </cell>
          <cell r="BY279">
            <v>0</v>
          </cell>
          <cell r="BZ279">
            <v>0</v>
          </cell>
          <cell r="CA279">
            <v>0</v>
          </cell>
          <cell r="CB279">
            <v>0</v>
          </cell>
          <cell r="CC279">
            <v>0</v>
          </cell>
          <cell r="CD279">
            <v>0</v>
          </cell>
          <cell r="CE279">
            <v>0</v>
          </cell>
          <cell r="CF279">
            <v>0</v>
          </cell>
          <cell r="CG279">
            <v>0</v>
          </cell>
          <cell r="CH279">
            <v>0</v>
          </cell>
          <cell r="CI279">
            <v>0</v>
          </cell>
          <cell r="CJ279">
            <v>-576264</v>
          </cell>
          <cell r="CK279">
            <v>0</v>
          </cell>
          <cell r="CL279">
            <v>-576264</v>
          </cell>
          <cell r="CM279">
            <v>0</v>
          </cell>
          <cell r="CN279">
            <v>0</v>
          </cell>
          <cell r="CO279">
            <v>0</v>
          </cell>
          <cell r="CP279">
            <v>-576264</v>
          </cell>
          <cell r="CQ279">
            <v>0</v>
          </cell>
          <cell r="CR279">
            <v>-576264</v>
          </cell>
          <cell r="CS279" t="str">
            <v>275344</v>
          </cell>
          <cell r="CV279" t="str">
            <v/>
          </cell>
          <cell r="CW279" t="str">
            <v/>
          </cell>
          <cell r="CX279">
            <v>255000</v>
          </cell>
          <cell r="CY279" t="str">
            <v>Issue</v>
          </cell>
          <cell r="CZ279" t="str">
            <v/>
          </cell>
        </row>
        <row r="280">
          <cell r="A280">
            <v>275345</v>
          </cell>
          <cell r="B280" t="str">
            <v>SMtr Exceeds Min Funct Cap</v>
          </cell>
          <cell r="C280">
            <v>0</v>
          </cell>
          <cell r="D280">
            <v>0</v>
          </cell>
          <cell r="E280">
            <v>0</v>
          </cell>
          <cell r="F280">
            <v>0</v>
          </cell>
          <cell r="G280">
            <v>0</v>
          </cell>
          <cell r="H280">
            <v>0</v>
          </cell>
          <cell r="I280">
            <v>0</v>
          </cell>
          <cell r="J280">
            <v>0</v>
          </cell>
          <cell r="K280">
            <v>0</v>
          </cell>
          <cell r="M280">
            <v>0</v>
          </cell>
          <cell r="N280">
            <v>0</v>
          </cell>
          <cell r="O280">
            <v>0</v>
          </cell>
          <cell r="P280">
            <v>31801367</v>
          </cell>
          <cell r="Q280">
            <v>0</v>
          </cell>
          <cell r="R280">
            <v>31801367</v>
          </cell>
          <cell r="S280">
            <v>0</v>
          </cell>
          <cell r="T280">
            <v>0</v>
          </cell>
          <cell r="U280">
            <v>0</v>
          </cell>
          <cell r="V280">
            <v>31801367</v>
          </cell>
          <cell r="W280">
            <v>0</v>
          </cell>
          <cell r="X280">
            <v>31801367</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31801367</v>
          </cell>
          <cell r="BV280">
            <v>0</v>
          </cell>
          <cell r="BW280">
            <v>31801367</v>
          </cell>
          <cell r="BX280">
            <v>0</v>
          </cell>
          <cell r="BY280">
            <v>0</v>
          </cell>
          <cell r="BZ280">
            <v>0</v>
          </cell>
          <cell r="CA280">
            <v>0</v>
          </cell>
          <cell r="CB280">
            <v>0</v>
          </cell>
          <cell r="CC280">
            <v>0</v>
          </cell>
          <cell r="CD280">
            <v>0</v>
          </cell>
          <cell r="CE280">
            <v>0</v>
          </cell>
          <cell r="CF280">
            <v>0</v>
          </cell>
          <cell r="CG280">
            <v>0</v>
          </cell>
          <cell r="CH280">
            <v>0</v>
          </cell>
          <cell r="CI280">
            <v>0</v>
          </cell>
          <cell r="CJ280">
            <v>31801367</v>
          </cell>
          <cell r="CK280">
            <v>0</v>
          </cell>
          <cell r="CL280">
            <v>31801367</v>
          </cell>
          <cell r="CM280">
            <v>0</v>
          </cell>
          <cell r="CN280">
            <v>0</v>
          </cell>
          <cell r="CO280">
            <v>0</v>
          </cell>
          <cell r="CP280">
            <v>31801367</v>
          </cell>
          <cell r="CQ280">
            <v>0</v>
          </cell>
          <cell r="CR280">
            <v>31801367</v>
          </cell>
          <cell r="CS280" t="str">
            <v>275345</v>
          </cell>
          <cell r="CV280" t="str">
            <v/>
          </cell>
          <cell r="CW280" t="str">
            <v/>
          </cell>
          <cell r="CX280">
            <v>255000</v>
          </cell>
          <cell r="CY280" t="str">
            <v>Issue</v>
          </cell>
          <cell r="CZ280" t="str">
            <v/>
          </cell>
        </row>
        <row r="281">
          <cell r="A281">
            <v>275346</v>
          </cell>
          <cell r="B281" t="str">
            <v>SMtr Exceeds Min Fun Cap Cntra</v>
          </cell>
          <cell r="C281">
            <v>0</v>
          </cell>
          <cell r="D281">
            <v>0</v>
          </cell>
          <cell r="E281">
            <v>0</v>
          </cell>
          <cell r="F281">
            <v>0</v>
          </cell>
          <cell r="G281">
            <v>0</v>
          </cell>
          <cell r="H281">
            <v>0</v>
          </cell>
          <cell r="I281">
            <v>0</v>
          </cell>
          <cell r="J281">
            <v>0</v>
          </cell>
          <cell r="K281">
            <v>0</v>
          </cell>
          <cell r="M281">
            <v>0</v>
          </cell>
          <cell r="N281">
            <v>0</v>
          </cell>
          <cell r="O281">
            <v>0</v>
          </cell>
          <cell r="P281">
            <v>-31801367</v>
          </cell>
          <cell r="Q281">
            <v>0</v>
          </cell>
          <cell r="R281">
            <v>-31801367</v>
          </cell>
          <cell r="S281">
            <v>0</v>
          </cell>
          <cell r="T281">
            <v>0</v>
          </cell>
          <cell r="U281">
            <v>0</v>
          </cell>
          <cell r="V281">
            <v>-31801367</v>
          </cell>
          <cell r="W281">
            <v>0</v>
          </cell>
          <cell r="X281">
            <v>-31801367</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-31801367</v>
          </cell>
          <cell r="BV281">
            <v>0</v>
          </cell>
          <cell r="BW281">
            <v>-31801367</v>
          </cell>
          <cell r="BX281">
            <v>0</v>
          </cell>
          <cell r="BY281">
            <v>0</v>
          </cell>
          <cell r="BZ281">
            <v>0</v>
          </cell>
          <cell r="CA281">
            <v>0</v>
          </cell>
          <cell r="CB281">
            <v>0</v>
          </cell>
          <cell r="CC281">
            <v>0</v>
          </cell>
          <cell r="CD281">
            <v>0</v>
          </cell>
          <cell r="CE281">
            <v>0</v>
          </cell>
          <cell r="CF281">
            <v>0</v>
          </cell>
          <cell r="CG281">
            <v>0</v>
          </cell>
          <cell r="CH281">
            <v>0</v>
          </cell>
          <cell r="CI281">
            <v>0</v>
          </cell>
          <cell r="CJ281">
            <v>-31801367</v>
          </cell>
          <cell r="CK281">
            <v>0</v>
          </cell>
          <cell r="CL281">
            <v>-31801367</v>
          </cell>
          <cell r="CM281">
            <v>0</v>
          </cell>
          <cell r="CN281">
            <v>0</v>
          </cell>
          <cell r="CO281">
            <v>0</v>
          </cell>
          <cell r="CP281">
            <v>-31801367</v>
          </cell>
          <cell r="CQ281">
            <v>0</v>
          </cell>
          <cell r="CR281">
            <v>-31801367</v>
          </cell>
          <cell r="CS281" t="str">
            <v>275346</v>
          </cell>
          <cell r="CV281" t="str">
            <v/>
          </cell>
          <cell r="CW281" t="str">
            <v/>
          </cell>
          <cell r="CX281">
            <v>255000</v>
          </cell>
          <cell r="CY281" t="str">
            <v>Issue</v>
          </cell>
          <cell r="CZ281" t="str">
            <v/>
          </cell>
        </row>
        <row r="282">
          <cell r="A282">
            <v>275350</v>
          </cell>
          <cell r="B282" t="str">
            <v>REG ASSET CAT LAKE REVENUE</v>
          </cell>
          <cell r="C282">
            <v>0</v>
          </cell>
          <cell r="D282">
            <v>0</v>
          </cell>
          <cell r="E282">
            <v>0</v>
          </cell>
          <cell r="F282">
            <v>0</v>
          </cell>
          <cell r="G282">
            <v>0</v>
          </cell>
          <cell r="H282">
            <v>0</v>
          </cell>
          <cell r="I282">
            <v>0</v>
          </cell>
          <cell r="J282">
            <v>0</v>
          </cell>
          <cell r="K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-875601.13</v>
          </cell>
          <cell r="AY282">
            <v>-875601.13</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-875601.13</v>
          </cell>
          <cell r="BW282">
            <v>-875601.13</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-875601.13</v>
          </cell>
          <cell r="CL282">
            <v>-875601.13</v>
          </cell>
          <cell r="CM282">
            <v>0</v>
          </cell>
          <cell r="CN282">
            <v>0</v>
          </cell>
          <cell r="CO282">
            <v>0</v>
          </cell>
          <cell r="CP282">
            <v>0</v>
          </cell>
          <cell r="CQ282">
            <v>-875601.13</v>
          </cell>
          <cell r="CR282">
            <v>-875601.13</v>
          </cell>
          <cell r="CS282" t="str">
            <v>275350</v>
          </cell>
          <cell r="CV282" t="str">
            <v/>
          </cell>
          <cell r="CW282" t="str">
            <v/>
          </cell>
          <cell r="CX282">
            <v>255000</v>
          </cell>
          <cell r="CY282" t="str">
            <v>Issue</v>
          </cell>
          <cell r="CZ282" t="str">
            <v/>
          </cell>
        </row>
        <row r="283">
          <cell r="A283">
            <v>275351</v>
          </cell>
          <cell r="B283" t="str">
            <v>REG ASSET CAT LAKE REV INT</v>
          </cell>
          <cell r="C283">
            <v>0</v>
          </cell>
          <cell r="D283">
            <v>0</v>
          </cell>
          <cell r="E283">
            <v>0</v>
          </cell>
          <cell r="F283">
            <v>0</v>
          </cell>
          <cell r="G283">
            <v>0</v>
          </cell>
          <cell r="H283">
            <v>0</v>
          </cell>
          <cell r="I283">
            <v>0</v>
          </cell>
          <cell r="J283">
            <v>0</v>
          </cell>
          <cell r="K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-33992.26</v>
          </cell>
          <cell r="AX283">
            <v>0</v>
          </cell>
          <cell r="AY283">
            <v>-33992.26</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-33992.26</v>
          </cell>
          <cell r="BV283">
            <v>0</v>
          </cell>
          <cell r="BW283">
            <v>-33992.26</v>
          </cell>
          <cell r="BX283">
            <v>0</v>
          </cell>
          <cell r="BY283">
            <v>0</v>
          </cell>
          <cell r="BZ283">
            <v>0</v>
          </cell>
          <cell r="CA283">
            <v>0</v>
          </cell>
          <cell r="CB283">
            <v>0</v>
          </cell>
          <cell r="CC283">
            <v>0</v>
          </cell>
          <cell r="CD283">
            <v>0</v>
          </cell>
          <cell r="CE283">
            <v>0</v>
          </cell>
          <cell r="CF283">
            <v>0</v>
          </cell>
          <cell r="CG283">
            <v>0</v>
          </cell>
          <cell r="CH283">
            <v>0</v>
          </cell>
          <cell r="CI283">
            <v>0</v>
          </cell>
          <cell r="CJ283">
            <v>-33992.26</v>
          </cell>
          <cell r="CK283">
            <v>0</v>
          </cell>
          <cell r="CL283">
            <v>-33992.26</v>
          </cell>
          <cell r="CM283">
            <v>0</v>
          </cell>
          <cell r="CN283">
            <v>0</v>
          </cell>
          <cell r="CO283">
            <v>0</v>
          </cell>
          <cell r="CP283">
            <v>-33992.26</v>
          </cell>
          <cell r="CQ283">
            <v>0</v>
          </cell>
          <cell r="CR283">
            <v>-33992.26</v>
          </cell>
          <cell r="CS283" t="str">
            <v>275351</v>
          </cell>
          <cell r="CV283" t="str">
            <v/>
          </cell>
          <cell r="CW283" t="str">
            <v/>
          </cell>
          <cell r="CX283">
            <v>255000</v>
          </cell>
          <cell r="CY283" t="str">
            <v>Issue</v>
          </cell>
          <cell r="CZ283" t="str">
            <v/>
          </cell>
        </row>
        <row r="284">
          <cell r="A284">
            <v>275360</v>
          </cell>
          <cell r="B284" t="str">
            <v>REG ASSET CAT LAKE CAPITAL</v>
          </cell>
          <cell r="C284">
            <v>0</v>
          </cell>
          <cell r="D284">
            <v>0</v>
          </cell>
          <cell r="E284">
            <v>0</v>
          </cell>
          <cell r="F284">
            <v>0</v>
          </cell>
          <cell r="G284">
            <v>0</v>
          </cell>
          <cell r="H284">
            <v>0</v>
          </cell>
          <cell r="I284">
            <v>0</v>
          </cell>
          <cell r="J284">
            <v>0</v>
          </cell>
          <cell r="K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318824.76</v>
          </cell>
          <cell r="AY284">
            <v>318824.76</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318824.76</v>
          </cell>
          <cell r="BW284">
            <v>318824.76</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318824.76</v>
          </cell>
          <cell r="CL284">
            <v>318824.76</v>
          </cell>
          <cell r="CM284">
            <v>0</v>
          </cell>
          <cell r="CN284">
            <v>0</v>
          </cell>
          <cell r="CO284">
            <v>0</v>
          </cell>
          <cell r="CP284">
            <v>0</v>
          </cell>
          <cell r="CQ284">
            <v>318824.76</v>
          </cell>
          <cell r="CR284">
            <v>318824.76</v>
          </cell>
          <cell r="CS284" t="str">
            <v>275360</v>
          </cell>
          <cell r="CV284" t="str">
            <v/>
          </cell>
          <cell r="CW284" t="str">
            <v/>
          </cell>
          <cell r="CX284">
            <v>255000</v>
          </cell>
          <cell r="CY284" t="str">
            <v>Issue</v>
          </cell>
          <cell r="CZ284" t="str">
            <v/>
          </cell>
        </row>
        <row r="285">
          <cell r="A285">
            <v>275361</v>
          </cell>
          <cell r="B285" t="str">
            <v>REG ASSET CAT LAKE CAP INT</v>
          </cell>
          <cell r="C285">
            <v>0</v>
          </cell>
          <cell r="D285">
            <v>0</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17019.3</v>
          </cell>
          <cell r="AX285">
            <v>0</v>
          </cell>
          <cell r="AY285">
            <v>17019.3</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17019.3</v>
          </cell>
          <cell r="BV285">
            <v>0</v>
          </cell>
          <cell r="BW285">
            <v>17019.3</v>
          </cell>
          <cell r="BX285">
            <v>0</v>
          </cell>
          <cell r="BY285">
            <v>0</v>
          </cell>
          <cell r="BZ285">
            <v>0</v>
          </cell>
          <cell r="CA285">
            <v>0</v>
          </cell>
          <cell r="CB285">
            <v>0</v>
          </cell>
          <cell r="CC285">
            <v>0</v>
          </cell>
          <cell r="CD285">
            <v>0</v>
          </cell>
          <cell r="CE285">
            <v>0</v>
          </cell>
          <cell r="CF285">
            <v>0</v>
          </cell>
          <cell r="CG285">
            <v>0</v>
          </cell>
          <cell r="CH285">
            <v>0</v>
          </cell>
          <cell r="CI285">
            <v>0</v>
          </cell>
          <cell r="CJ285">
            <v>17019.3</v>
          </cell>
          <cell r="CK285">
            <v>0</v>
          </cell>
          <cell r="CL285">
            <v>17019.3</v>
          </cell>
          <cell r="CM285">
            <v>0</v>
          </cell>
          <cell r="CN285">
            <v>0</v>
          </cell>
          <cell r="CO285">
            <v>0</v>
          </cell>
          <cell r="CP285">
            <v>17019.3</v>
          </cell>
          <cell r="CQ285">
            <v>0</v>
          </cell>
          <cell r="CR285">
            <v>17019.3</v>
          </cell>
          <cell r="CS285" t="str">
            <v>275361</v>
          </cell>
          <cell r="CV285" t="str">
            <v/>
          </cell>
          <cell r="CW285" t="str">
            <v/>
          </cell>
          <cell r="CX285">
            <v>255000</v>
          </cell>
          <cell r="CY285" t="str">
            <v>Issue</v>
          </cell>
          <cell r="CZ285" t="str">
            <v/>
          </cell>
        </row>
        <row r="286">
          <cell r="A286">
            <v>275370</v>
          </cell>
          <cell r="B286" t="str">
            <v>REG ASSET CAT LAKE OM&amp;A</v>
          </cell>
          <cell r="C286">
            <v>0</v>
          </cell>
          <cell r="D286">
            <v>0</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333074.59999999998</v>
          </cell>
          <cell r="AY286">
            <v>333074.59999999998</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333074.59999999998</v>
          </cell>
          <cell r="BW286">
            <v>333074.59999999998</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333074.59999999998</v>
          </cell>
          <cell r="CL286">
            <v>333074.59999999998</v>
          </cell>
          <cell r="CM286">
            <v>0</v>
          </cell>
          <cell r="CN286">
            <v>0</v>
          </cell>
          <cell r="CO286">
            <v>0</v>
          </cell>
          <cell r="CP286">
            <v>0</v>
          </cell>
          <cell r="CQ286">
            <v>333074.59999999998</v>
          </cell>
          <cell r="CR286">
            <v>333074.59999999998</v>
          </cell>
          <cell r="CS286" t="str">
            <v>275370</v>
          </cell>
          <cell r="CV286" t="str">
            <v/>
          </cell>
          <cell r="CW286" t="str">
            <v/>
          </cell>
          <cell r="CX286">
            <v>255000</v>
          </cell>
          <cell r="CY286" t="str">
            <v>Issue</v>
          </cell>
          <cell r="CZ286" t="str">
            <v/>
          </cell>
        </row>
        <row r="287">
          <cell r="A287">
            <v>275371</v>
          </cell>
          <cell r="B287" t="str">
            <v>REG ASSET CAT LAKE OM&amp;A INT</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23363.43</v>
          </cell>
          <cell r="AX287">
            <v>0</v>
          </cell>
          <cell r="AY287">
            <v>23363.43</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23363.43</v>
          </cell>
          <cell r="BV287">
            <v>0</v>
          </cell>
          <cell r="BW287">
            <v>23363.43</v>
          </cell>
          <cell r="BX287">
            <v>0</v>
          </cell>
          <cell r="BY287">
            <v>0</v>
          </cell>
          <cell r="BZ287">
            <v>0</v>
          </cell>
          <cell r="CA287">
            <v>0</v>
          </cell>
          <cell r="CB287">
            <v>0</v>
          </cell>
          <cell r="CC287">
            <v>0</v>
          </cell>
          <cell r="CD287">
            <v>0</v>
          </cell>
          <cell r="CE287">
            <v>0</v>
          </cell>
          <cell r="CF287">
            <v>0</v>
          </cell>
          <cell r="CG287">
            <v>0</v>
          </cell>
          <cell r="CH287">
            <v>0</v>
          </cell>
          <cell r="CI287">
            <v>0</v>
          </cell>
          <cell r="CJ287">
            <v>23363.43</v>
          </cell>
          <cell r="CK287">
            <v>0</v>
          </cell>
          <cell r="CL287">
            <v>23363.43</v>
          </cell>
          <cell r="CM287">
            <v>0</v>
          </cell>
          <cell r="CN287">
            <v>0</v>
          </cell>
          <cell r="CO287">
            <v>0</v>
          </cell>
          <cell r="CP287">
            <v>23363.43</v>
          </cell>
          <cell r="CQ287">
            <v>0</v>
          </cell>
          <cell r="CR287">
            <v>23363.43</v>
          </cell>
          <cell r="CS287" t="str">
            <v>275371</v>
          </cell>
          <cell r="CV287" t="str">
            <v/>
          </cell>
          <cell r="CW287" t="str">
            <v/>
          </cell>
          <cell r="CX287">
            <v>255000</v>
          </cell>
          <cell r="CY287" t="str">
            <v>Issue</v>
          </cell>
          <cell r="CZ287" t="str">
            <v/>
          </cell>
        </row>
        <row r="288">
          <cell r="A288">
            <v>275380</v>
          </cell>
          <cell r="B288" t="str">
            <v>REG ASSET CAT LAKE COP</v>
          </cell>
          <cell r="C288">
            <v>0</v>
          </cell>
          <cell r="D288">
            <v>0</v>
          </cell>
          <cell r="E288">
            <v>0</v>
          </cell>
          <cell r="F288">
            <v>0</v>
          </cell>
          <cell r="G288">
            <v>0</v>
          </cell>
          <cell r="H288">
            <v>0</v>
          </cell>
          <cell r="I288">
            <v>0</v>
          </cell>
          <cell r="J288">
            <v>0</v>
          </cell>
          <cell r="K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359796.03</v>
          </cell>
          <cell r="AY288">
            <v>359796.03</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359796.03</v>
          </cell>
          <cell r="BW288">
            <v>359796.03</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359796.03</v>
          </cell>
          <cell r="CL288">
            <v>359796.03</v>
          </cell>
          <cell r="CM288">
            <v>0</v>
          </cell>
          <cell r="CN288">
            <v>0</v>
          </cell>
          <cell r="CO288">
            <v>0</v>
          </cell>
          <cell r="CP288">
            <v>0</v>
          </cell>
          <cell r="CQ288">
            <v>359796.03</v>
          </cell>
          <cell r="CR288">
            <v>359796.03</v>
          </cell>
          <cell r="CS288" t="str">
            <v>275380</v>
          </cell>
          <cell r="CV288" t="str">
            <v/>
          </cell>
          <cell r="CW288" t="str">
            <v/>
          </cell>
          <cell r="CX288">
            <v>255000</v>
          </cell>
          <cell r="CY288" t="str">
            <v>Issue</v>
          </cell>
          <cell r="CZ288" t="str">
            <v/>
          </cell>
        </row>
        <row r="289">
          <cell r="A289">
            <v>275381</v>
          </cell>
          <cell r="B289" t="str">
            <v>REG ASSET CAT LAKE COP INT</v>
          </cell>
          <cell r="C289">
            <v>0</v>
          </cell>
          <cell r="D289">
            <v>0</v>
          </cell>
          <cell r="E289">
            <v>0</v>
          </cell>
          <cell r="F289">
            <v>0</v>
          </cell>
          <cell r="G289">
            <v>0</v>
          </cell>
          <cell r="H289">
            <v>0</v>
          </cell>
          <cell r="I289">
            <v>0</v>
          </cell>
          <cell r="J289">
            <v>0</v>
          </cell>
          <cell r="K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16368.02</v>
          </cell>
          <cell r="AX289">
            <v>0</v>
          </cell>
          <cell r="AY289">
            <v>16368.02</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16368.02</v>
          </cell>
          <cell r="BV289">
            <v>0</v>
          </cell>
          <cell r="BW289">
            <v>16368.02</v>
          </cell>
          <cell r="BX289">
            <v>0</v>
          </cell>
          <cell r="BY289">
            <v>0</v>
          </cell>
          <cell r="BZ289">
            <v>0</v>
          </cell>
          <cell r="CA289">
            <v>0</v>
          </cell>
          <cell r="CB289">
            <v>0</v>
          </cell>
          <cell r="CC289">
            <v>0</v>
          </cell>
          <cell r="CD289">
            <v>0</v>
          </cell>
          <cell r="CE289">
            <v>0</v>
          </cell>
          <cell r="CF289">
            <v>0</v>
          </cell>
          <cell r="CG289">
            <v>0</v>
          </cell>
          <cell r="CH289">
            <v>0</v>
          </cell>
          <cell r="CI289">
            <v>0</v>
          </cell>
          <cell r="CJ289">
            <v>16368.02</v>
          </cell>
          <cell r="CK289">
            <v>0</v>
          </cell>
          <cell r="CL289">
            <v>16368.02</v>
          </cell>
          <cell r="CM289">
            <v>0</v>
          </cell>
          <cell r="CN289">
            <v>0</v>
          </cell>
          <cell r="CO289">
            <v>0</v>
          </cell>
          <cell r="CP289">
            <v>16368.02</v>
          </cell>
          <cell r="CQ289">
            <v>0</v>
          </cell>
          <cell r="CR289">
            <v>16368.02</v>
          </cell>
          <cell r="CS289" t="str">
            <v>275381</v>
          </cell>
          <cell r="CV289" t="str">
            <v/>
          </cell>
          <cell r="CW289" t="str">
            <v/>
          </cell>
          <cell r="CX289">
            <v>255000</v>
          </cell>
          <cell r="CY289" t="str">
            <v>Issue</v>
          </cell>
          <cell r="CZ289" t="str">
            <v/>
          </cell>
        </row>
        <row r="290">
          <cell r="A290">
            <v>275400</v>
          </cell>
          <cell r="B290" t="str">
            <v>Regulatory Asset Recovery Acct</v>
          </cell>
          <cell r="C290">
            <v>0</v>
          </cell>
          <cell r="D290">
            <v>0</v>
          </cell>
          <cell r="E290">
            <v>0</v>
          </cell>
          <cell r="F290">
            <v>0</v>
          </cell>
          <cell r="G290">
            <v>0</v>
          </cell>
          <cell r="H290">
            <v>0</v>
          </cell>
          <cell r="I290">
            <v>0</v>
          </cell>
          <cell r="J290">
            <v>0</v>
          </cell>
          <cell r="K290">
            <v>0</v>
          </cell>
          <cell r="M290">
            <v>0</v>
          </cell>
          <cell r="N290">
            <v>0</v>
          </cell>
          <cell r="O290">
            <v>0</v>
          </cell>
          <cell r="P290">
            <v>150833303.25</v>
          </cell>
          <cell r="Q290">
            <v>0</v>
          </cell>
          <cell r="R290">
            <v>150833303.25</v>
          </cell>
          <cell r="S290">
            <v>0</v>
          </cell>
          <cell r="T290">
            <v>0</v>
          </cell>
          <cell r="U290">
            <v>0</v>
          </cell>
          <cell r="V290">
            <v>150833303.25</v>
          </cell>
          <cell r="W290">
            <v>0</v>
          </cell>
          <cell r="X290">
            <v>150833303.25</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150833303.25</v>
          </cell>
          <cell r="BV290">
            <v>0</v>
          </cell>
          <cell r="BW290">
            <v>150833303.25</v>
          </cell>
          <cell r="BX290">
            <v>0</v>
          </cell>
          <cell r="BY290">
            <v>0</v>
          </cell>
          <cell r="BZ290">
            <v>0</v>
          </cell>
          <cell r="CA290">
            <v>0</v>
          </cell>
          <cell r="CB290">
            <v>0</v>
          </cell>
          <cell r="CC290">
            <v>0</v>
          </cell>
          <cell r="CD290">
            <v>0</v>
          </cell>
          <cell r="CE290">
            <v>0</v>
          </cell>
          <cell r="CF290">
            <v>0</v>
          </cell>
          <cell r="CG290">
            <v>0</v>
          </cell>
          <cell r="CH290">
            <v>0</v>
          </cell>
          <cell r="CI290">
            <v>0</v>
          </cell>
          <cell r="CJ290">
            <v>150833303.25</v>
          </cell>
          <cell r="CK290">
            <v>0</v>
          </cell>
          <cell r="CL290">
            <v>150833303.25</v>
          </cell>
          <cell r="CM290">
            <v>-600471.76</v>
          </cell>
          <cell r="CN290">
            <v>0</v>
          </cell>
          <cell r="CO290">
            <v>-600471.76</v>
          </cell>
          <cell r="CP290">
            <v>150232831.49000001</v>
          </cell>
          <cell r="CQ290">
            <v>0</v>
          </cell>
          <cell r="CR290">
            <v>150232831.49000001</v>
          </cell>
          <cell r="CS290" t="str">
            <v>275400</v>
          </cell>
          <cell r="CV290" t="str">
            <v/>
          </cell>
          <cell r="CW290" t="str">
            <v/>
          </cell>
          <cell r="CX290">
            <v>255000</v>
          </cell>
          <cell r="CY290" t="str">
            <v>Issue</v>
          </cell>
          <cell r="CZ290" t="str">
            <v/>
          </cell>
        </row>
        <row r="291">
          <cell r="A291">
            <v>275401</v>
          </cell>
          <cell r="B291" t="str">
            <v>Reg Asset Recovery-Rate Rider</v>
          </cell>
          <cell r="C291">
            <v>0</v>
          </cell>
          <cell r="D291">
            <v>0</v>
          </cell>
          <cell r="E291">
            <v>0</v>
          </cell>
          <cell r="F291">
            <v>0</v>
          </cell>
          <cell r="G291">
            <v>0</v>
          </cell>
          <cell r="H291">
            <v>0</v>
          </cell>
          <cell r="I291">
            <v>0</v>
          </cell>
          <cell r="J291">
            <v>0</v>
          </cell>
          <cell r="K291">
            <v>0</v>
          </cell>
          <cell r="M291">
            <v>0</v>
          </cell>
          <cell r="N291">
            <v>0</v>
          </cell>
          <cell r="O291">
            <v>0</v>
          </cell>
          <cell r="P291">
            <v>-170722136.55000001</v>
          </cell>
          <cell r="Q291">
            <v>0</v>
          </cell>
          <cell r="R291">
            <v>-170722136.55000001</v>
          </cell>
          <cell r="S291">
            <v>0</v>
          </cell>
          <cell r="T291">
            <v>0</v>
          </cell>
          <cell r="U291">
            <v>0</v>
          </cell>
          <cell r="V291">
            <v>-170722136.55000001</v>
          </cell>
          <cell r="W291">
            <v>0</v>
          </cell>
          <cell r="X291">
            <v>-170722136.55000001</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-170722136.55000001</v>
          </cell>
          <cell r="BV291">
            <v>0</v>
          </cell>
          <cell r="BW291">
            <v>-170722136.55000001</v>
          </cell>
          <cell r="BX291">
            <v>0</v>
          </cell>
          <cell r="BY291">
            <v>0</v>
          </cell>
          <cell r="BZ291">
            <v>0</v>
          </cell>
          <cell r="CA291">
            <v>0</v>
          </cell>
          <cell r="CB291">
            <v>0</v>
          </cell>
          <cell r="CC291">
            <v>0</v>
          </cell>
          <cell r="CD291">
            <v>0</v>
          </cell>
          <cell r="CE291">
            <v>0</v>
          </cell>
          <cell r="CF291">
            <v>0</v>
          </cell>
          <cell r="CG291">
            <v>0</v>
          </cell>
          <cell r="CH291">
            <v>0</v>
          </cell>
          <cell r="CI291">
            <v>0</v>
          </cell>
          <cell r="CJ291">
            <v>-170722136.55000001</v>
          </cell>
          <cell r="CK291">
            <v>0</v>
          </cell>
          <cell r="CL291">
            <v>-170722136.55000001</v>
          </cell>
          <cell r="CM291">
            <v>0</v>
          </cell>
          <cell r="CN291">
            <v>0</v>
          </cell>
          <cell r="CO291">
            <v>0</v>
          </cell>
          <cell r="CP291">
            <v>-170722136.55000001</v>
          </cell>
          <cell r="CQ291">
            <v>0</v>
          </cell>
          <cell r="CR291">
            <v>-170722136.55000001</v>
          </cell>
          <cell r="CS291" t="str">
            <v>275401</v>
          </cell>
          <cell r="CV291" t="str">
            <v/>
          </cell>
          <cell r="CW291" t="str">
            <v/>
          </cell>
          <cell r="CX291">
            <v>255000</v>
          </cell>
          <cell r="CY291" t="str">
            <v>Issue</v>
          </cell>
          <cell r="CZ291" t="str">
            <v/>
          </cell>
        </row>
        <row r="292">
          <cell r="A292">
            <v>275402</v>
          </cell>
          <cell r="B292" t="str">
            <v>Reg Asset-RARA-Int Improvement</v>
          </cell>
          <cell r="C292">
            <v>0</v>
          </cell>
          <cell r="D292">
            <v>0</v>
          </cell>
          <cell r="E292">
            <v>0</v>
          </cell>
          <cell r="F292">
            <v>0</v>
          </cell>
          <cell r="G292">
            <v>0</v>
          </cell>
          <cell r="H292">
            <v>0</v>
          </cell>
          <cell r="I292">
            <v>0</v>
          </cell>
          <cell r="J292">
            <v>0</v>
          </cell>
          <cell r="K292">
            <v>0</v>
          </cell>
          <cell r="M292">
            <v>0</v>
          </cell>
          <cell r="N292">
            <v>0</v>
          </cell>
          <cell r="O292">
            <v>0</v>
          </cell>
          <cell r="P292">
            <v>11356889.744000001</v>
          </cell>
          <cell r="Q292">
            <v>0</v>
          </cell>
          <cell r="R292">
            <v>11356889.744000001</v>
          </cell>
          <cell r="S292">
            <v>0</v>
          </cell>
          <cell r="T292">
            <v>0</v>
          </cell>
          <cell r="U292">
            <v>0</v>
          </cell>
          <cell r="V292">
            <v>11356889.744000001</v>
          </cell>
          <cell r="W292">
            <v>0</v>
          </cell>
          <cell r="X292">
            <v>11356889.744000001</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11356889.744000001</v>
          </cell>
          <cell r="BV292">
            <v>0</v>
          </cell>
          <cell r="BW292">
            <v>11356889.744000001</v>
          </cell>
          <cell r="BX292">
            <v>0</v>
          </cell>
          <cell r="BY292">
            <v>0</v>
          </cell>
          <cell r="BZ292">
            <v>0</v>
          </cell>
          <cell r="CA292">
            <v>0</v>
          </cell>
          <cell r="CB292">
            <v>0</v>
          </cell>
          <cell r="CC292">
            <v>0</v>
          </cell>
          <cell r="CD292">
            <v>0</v>
          </cell>
          <cell r="CE292">
            <v>0</v>
          </cell>
          <cell r="CF292">
            <v>0</v>
          </cell>
          <cell r="CG292">
            <v>0</v>
          </cell>
          <cell r="CH292">
            <v>0</v>
          </cell>
          <cell r="CI292">
            <v>0</v>
          </cell>
          <cell r="CJ292">
            <v>11356889.744000001</v>
          </cell>
          <cell r="CK292">
            <v>0</v>
          </cell>
          <cell r="CL292">
            <v>11356889.744000001</v>
          </cell>
          <cell r="CM292">
            <v>0</v>
          </cell>
          <cell r="CN292">
            <v>0</v>
          </cell>
          <cell r="CO292">
            <v>0</v>
          </cell>
          <cell r="CP292">
            <v>11356889.744000001</v>
          </cell>
          <cell r="CQ292">
            <v>0</v>
          </cell>
          <cell r="CR292">
            <v>11356889.744000001</v>
          </cell>
          <cell r="CS292" t="str">
            <v>275402</v>
          </cell>
          <cell r="CV292" t="str">
            <v/>
          </cell>
          <cell r="CW292" t="str">
            <v/>
          </cell>
          <cell r="CX292">
            <v>255000</v>
          </cell>
          <cell r="CY292" t="str">
            <v>Issue</v>
          </cell>
          <cell r="CZ292" t="str">
            <v/>
          </cell>
        </row>
        <row r="293">
          <cell r="A293">
            <v>275403</v>
          </cell>
          <cell r="B293" t="str">
            <v>RARA-Adjustment</v>
          </cell>
          <cell r="C293">
            <v>0</v>
          </cell>
          <cell r="D293">
            <v>0</v>
          </cell>
          <cell r="E293">
            <v>0</v>
          </cell>
          <cell r="F293">
            <v>0</v>
          </cell>
          <cell r="G293">
            <v>0</v>
          </cell>
          <cell r="H293">
            <v>0</v>
          </cell>
          <cell r="I293">
            <v>0</v>
          </cell>
          <cell r="J293">
            <v>0</v>
          </cell>
          <cell r="K293">
            <v>0</v>
          </cell>
          <cell r="M293">
            <v>0</v>
          </cell>
          <cell r="N293">
            <v>0</v>
          </cell>
          <cell r="O293">
            <v>0</v>
          </cell>
          <cell r="P293">
            <v>-501834.48</v>
          </cell>
          <cell r="Q293">
            <v>0</v>
          </cell>
          <cell r="R293">
            <v>-501834.48</v>
          </cell>
          <cell r="S293">
            <v>0</v>
          </cell>
          <cell r="T293">
            <v>0</v>
          </cell>
          <cell r="U293">
            <v>0</v>
          </cell>
          <cell r="V293">
            <v>-501834.48</v>
          </cell>
          <cell r="W293">
            <v>0</v>
          </cell>
          <cell r="X293">
            <v>-501834.48</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-501834.48</v>
          </cell>
          <cell r="BV293">
            <v>0</v>
          </cell>
          <cell r="BW293">
            <v>-501834.48</v>
          </cell>
          <cell r="BX293">
            <v>0</v>
          </cell>
          <cell r="BY293">
            <v>0</v>
          </cell>
          <cell r="BZ293">
            <v>0</v>
          </cell>
          <cell r="CA293">
            <v>0</v>
          </cell>
          <cell r="CB293">
            <v>0</v>
          </cell>
          <cell r="CC293">
            <v>0</v>
          </cell>
          <cell r="CD293">
            <v>0</v>
          </cell>
          <cell r="CE293">
            <v>0</v>
          </cell>
          <cell r="CF293">
            <v>0</v>
          </cell>
          <cell r="CG293">
            <v>0</v>
          </cell>
          <cell r="CH293">
            <v>0</v>
          </cell>
          <cell r="CI293">
            <v>0</v>
          </cell>
          <cell r="CJ293">
            <v>-501834.48</v>
          </cell>
          <cell r="CK293">
            <v>0</v>
          </cell>
          <cell r="CL293">
            <v>-501834.48</v>
          </cell>
          <cell r="CM293">
            <v>0</v>
          </cell>
          <cell r="CN293">
            <v>0</v>
          </cell>
          <cell r="CO293">
            <v>0</v>
          </cell>
          <cell r="CP293">
            <v>-501834.48</v>
          </cell>
          <cell r="CQ293">
            <v>0</v>
          </cell>
          <cell r="CR293">
            <v>-501834.48</v>
          </cell>
          <cell r="CS293" t="str">
            <v>275403</v>
          </cell>
          <cell r="CV293" t="str">
            <v/>
          </cell>
          <cell r="CW293" t="str">
            <v/>
          </cell>
          <cell r="CX293">
            <v>255000</v>
          </cell>
          <cell r="CY293" t="str">
            <v>Issue</v>
          </cell>
          <cell r="CZ293" t="str">
            <v/>
          </cell>
        </row>
        <row r="294">
          <cell r="A294">
            <v>275405</v>
          </cell>
          <cell r="B294" t="str">
            <v>Reg Asset Recovery II</v>
          </cell>
          <cell r="C294">
            <v>0</v>
          </cell>
          <cell r="D294">
            <v>0</v>
          </cell>
          <cell r="E294">
            <v>0</v>
          </cell>
          <cell r="F294">
            <v>0</v>
          </cell>
          <cell r="G294">
            <v>0</v>
          </cell>
          <cell r="H294">
            <v>0</v>
          </cell>
          <cell r="I294">
            <v>0</v>
          </cell>
          <cell r="J294">
            <v>0</v>
          </cell>
          <cell r="K294">
            <v>0</v>
          </cell>
          <cell r="M294">
            <v>0</v>
          </cell>
          <cell r="N294">
            <v>0</v>
          </cell>
          <cell r="O294">
            <v>0</v>
          </cell>
          <cell r="P294">
            <v>97729950.890000001</v>
          </cell>
          <cell r="Q294">
            <v>0</v>
          </cell>
          <cell r="R294">
            <v>97729950.890000001</v>
          </cell>
          <cell r="S294">
            <v>0</v>
          </cell>
          <cell r="T294">
            <v>0</v>
          </cell>
          <cell r="U294">
            <v>0</v>
          </cell>
          <cell r="V294">
            <v>97729950.890000001</v>
          </cell>
          <cell r="W294">
            <v>0</v>
          </cell>
          <cell r="X294">
            <v>97729950.890000001</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97729950.890000001</v>
          </cell>
          <cell r="BV294">
            <v>0</v>
          </cell>
          <cell r="BW294">
            <v>97729950.890000001</v>
          </cell>
          <cell r="BX294">
            <v>0</v>
          </cell>
          <cell r="BY294">
            <v>0</v>
          </cell>
          <cell r="BZ294">
            <v>0</v>
          </cell>
          <cell r="CA294">
            <v>0</v>
          </cell>
          <cell r="CB294">
            <v>0</v>
          </cell>
          <cell r="CC294">
            <v>0</v>
          </cell>
          <cell r="CD294">
            <v>0</v>
          </cell>
          <cell r="CE294">
            <v>0</v>
          </cell>
          <cell r="CF294">
            <v>0</v>
          </cell>
          <cell r="CG294">
            <v>0</v>
          </cell>
          <cell r="CH294">
            <v>0</v>
          </cell>
          <cell r="CI294">
            <v>0</v>
          </cell>
          <cell r="CJ294">
            <v>97729950.890000001</v>
          </cell>
          <cell r="CK294">
            <v>0</v>
          </cell>
          <cell r="CL294">
            <v>97729950.890000001</v>
          </cell>
          <cell r="CM294">
            <v>0</v>
          </cell>
          <cell r="CN294">
            <v>0</v>
          </cell>
          <cell r="CO294">
            <v>0</v>
          </cell>
          <cell r="CP294">
            <v>97729950.890000001</v>
          </cell>
          <cell r="CQ294">
            <v>0</v>
          </cell>
          <cell r="CR294">
            <v>97729950.890000001</v>
          </cell>
          <cell r="CS294" t="str">
            <v>275405</v>
          </cell>
          <cell r="CV294" t="str">
            <v/>
          </cell>
          <cell r="CW294" t="str">
            <v/>
          </cell>
          <cell r="CX294">
            <v>255000</v>
          </cell>
          <cell r="CY294" t="str">
            <v>Issue</v>
          </cell>
          <cell r="CZ294" t="str">
            <v/>
          </cell>
        </row>
        <row r="295">
          <cell r="A295">
            <v>275406</v>
          </cell>
          <cell r="B295" t="str">
            <v>RARA II Interest Improvement</v>
          </cell>
          <cell r="C295">
            <v>0</v>
          </cell>
          <cell r="D295">
            <v>0</v>
          </cell>
          <cell r="E295">
            <v>0</v>
          </cell>
          <cell r="F295">
            <v>0</v>
          </cell>
          <cell r="G295">
            <v>0</v>
          </cell>
          <cell r="H295">
            <v>0</v>
          </cell>
          <cell r="I295">
            <v>0</v>
          </cell>
          <cell r="J295">
            <v>0</v>
          </cell>
          <cell r="K295">
            <v>0</v>
          </cell>
          <cell r="M295">
            <v>0</v>
          </cell>
          <cell r="N295">
            <v>0</v>
          </cell>
          <cell r="O295">
            <v>0</v>
          </cell>
          <cell r="P295">
            <v>9404466.0299999993</v>
          </cell>
          <cell r="Q295">
            <v>0</v>
          </cell>
          <cell r="R295">
            <v>9404466.0299999993</v>
          </cell>
          <cell r="S295">
            <v>0</v>
          </cell>
          <cell r="T295">
            <v>0</v>
          </cell>
          <cell r="U295">
            <v>0</v>
          </cell>
          <cell r="V295">
            <v>9404466.0299999993</v>
          </cell>
          <cell r="W295">
            <v>0</v>
          </cell>
          <cell r="X295">
            <v>9404466.0299999993</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9404466.0299999993</v>
          </cell>
          <cell r="BV295">
            <v>0</v>
          </cell>
          <cell r="BW295">
            <v>9404466.0299999993</v>
          </cell>
          <cell r="BX295">
            <v>0</v>
          </cell>
          <cell r="BY295">
            <v>0</v>
          </cell>
          <cell r="BZ295">
            <v>0</v>
          </cell>
          <cell r="CA295">
            <v>0</v>
          </cell>
          <cell r="CB295">
            <v>0</v>
          </cell>
          <cell r="CC295">
            <v>0</v>
          </cell>
          <cell r="CD295">
            <v>0</v>
          </cell>
          <cell r="CE295">
            <v>0</v>
          </cell>
          <cell r="CF295">
            <v>0</v>
          </cell>
          <cell r="CG295">
            <v>0</v>
          </cell>
          <cell r="CH295">
            <v>0</v>
          </cell>
          <cell r="CI295">
            <v>0</v>
          </cell>
          <cell r="CJ295">
            <v>9404466.0299999993</v>
          </cell>
          <cell r="CK295">
            <v>0</v>
          </cell>
          <cell r="CL295">
            <v>9404466.0299999993</v>
          </cell>
          <cell r="CM295">
            <v>0</v>
          </cell>
          <cell r="CN295">
            <v>0</v>
          </cell>
          <cell r="CO295">
            <v>0</v>
          </cell>
          <cell r="CP295">
            <v>9404466.0299999993</v>
          </cell>
          <cell r="CQ295">
            <v>0</v>
          </cell>
          <cell r="CR295">
            <v>9404466.0299999993</v>
          </cell>
          <cell r="CS295" t="str">
            <v>275406</v>
          </cell>
          <cell r="CV295" t="str">
            <v/>
          </cell>
          <cell r="CW295" t="str">
            <v/>
          </cell>
          <cell r="CX295">
            <v>255000</v>
          </cell>
          <cell r="CY295" t="str">
            <v>Issue</v>
          </cell>
          <cell r="CZ295" t="str">
            <v/>
          </cell>
        </row>
        <row r="296">
          <cell r="A296">
            <v>275407</v>
          </cell>
          <cell r="B296" t="str">
            <v>RARA II Rate Rider Recovery</v>
          </cell>
          <cell r="C296">
            <v>0</v>
          </cell>
          <cell r="D296">
            <v>0</v>
          </cell>
          <cell r="E296">
            <v>0</v>
          </cell>
          <cell r="F296">
            <v>0</v>
          </cell>
          <cell r="G296">
            <v>0</v>
          </cell>
          <cell r="H296">
            <v>0</v>
          </cell>
          <cell r="I296">
            <v>0</v>
          </cell>
          <cell r="J296">
            <v>0</v>
          </cell>
          <cell r="K296">
            <v>0</v>
          </cell>
          <cell r="M296">
            <v>0</v>
          </cell>
          <cell r="N296">
            <v>0</v>
          </cell>
          <cell r="O296">
            <v>0</v>
          </cell>
          <cell r="P296">
            <v>-57880511.880000003</v>
          </cell>
          <cell r="Q296">
            <v>0</v>
          </cell>
          <cell r="R296">
            <v>-57880511.880000003</v>
          </cell>
          <cell r="S296">
            <v>0</v>
          </cell>
          <cell r="T296">
            <v>0</v>
          </cell>
          <cell r="U296">
            <v>0</v>
          </cell>
          <cell r="V296">
            <v>-57880511.880000003</v>
          </cell>
          <cell r="W296">
            <v>0</v>
          </cell>
          <cell r="X296">
            <v>-57880511.880000003</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-57880511.880000003</v>
          </cell>
          <cell r="BV296">
            <v>0</v>
          </cell>
          <cell r="BW296">
            <v>-57880511.880000003</v>
          </cell>
          <cell r="BX296">
            <v>0</v>
          </cell>
          <cell r="BY296">
            <v>0</v>
          </cell>
          <cell r="BZ296">
            <v>0</v>
          </cell>
          <cell r="CA296">
            <v>0</v>
          </cell>
          <cell r="CB296">
            <v>0</v>
          </cell>
          <cell r="CC296">
            <v>0</v>
          </cell>
          <cell r="CD296">
            <v>0</v>
          </cell>
          <cell r="CE296">
            <v>0</v>
          </cell>
          <cell r="CF296">
            <v>0</v>
          </cell>
          <cell r="CG296">
            <v>0</v>
          </cell>
          <cell r="CH296">
            <v>0</v>
          </cell>
          <cell r="CI296">
            <v>0</v>
          </cell>
          <cell r="CJ296">
            <v>-57880511.880000003</v>
          </cell>
          <cell r="CK296">
            <v>0</v>
          </cell>
          <cell r="CL296">
            <v>-57880511.880000003</v>
          </cell>
          <cell r="CM296">
            <v>0</v>
          </cell>
          <cell r="CN296">
            <v>0</v>
          </cell>
          <cell r="CO296">
            <v>0</v>
          </cell>
          <cell r="CP296">
            <v>-57880511.880000003</v>
          </cell>
          <cell r="CQ296">
            <v>0</v>
          </cell>
          <cell r="CR296">
            <v>-57880511.880000003</v>
          </cell>
          <cell r="CS296" t="str">
            <v>275407</v>
          </cell>
          <cell r="CV296" t="str">
            <v/>
          </cell>
          <cell r="CW296" t="str">
            <v/>
          </cell>
          <cell r="CX296">
            <v>255000</v>
          </cell>
          <cell r="CY296" t="str">
            <v>Issue</v>
          </cell>
          <cell r="CZ296" t="str">
            <v/>
          </cell>
        </row>
        <row r="297">
          <cell r="A297">
            <v>275408</v>
          </cell>
          <cell r="B297" t="str">
            <v>RARA II Adjustments</v>
          </cell>
          <cell r="C297">
            <v>0</v>
          </cell>
          <cell r="D297">
            <v>0</v>
          </cell>
          <cell r="E297">
            <v>0</v>
          </cell>
          <cell r="F297">
            <v>0</v>
          </cell>
          <cell r="G297">
            <v>0</v>
          </cell>
          <cell r="H297">
            <v>0</v>
          </cell>
          <cell r="I297">
            <v>0</v>
          </cell>
          <cell r="J297">
            <v>0</v>
          </cell>
          <cell r="K297">
            <v>0</v>
          </cell>
          <cell r="M297">
            <v>0</v>
          </cell>
          <cell r="N297">
            <v>0</v>
          </cell>
          <cell r="O297">
            <v>0</v>
          </cell>
          <cell r="P297">
            <v>-50311.87</v>
          </cell>
          <cell r="Q297">
            <v>0</v>
          </cell>
          <cell r="R297">
            <v>-50311.87</v>
          </cell>
          <cell r="S297">
            <v>0</v>
          </cell>
          <cell r="T297">
            <v>0</v>
          </cell>
          <cell r="U297">
            <v>0</v>
          </cell>
          <cell r="V297">
            <v>-50311.87</v>
          </cell>
          <cell r="W297">
            <v>0</v>
          </cell>
          <cell r="X297">
            <v>-50311.87</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-50311.87</v>
          </cell>
          <cell r="BV297">
            <v>0</v>
          </cell>
          <cell r="BW297">
            <v>-50311.87</v>
          </cell>
          <cell r="BX297">
            <v>0</v>
          </cell>
          <cell r="BY297">
            <v>0</v>
          </cell>
          <cell r="BZ297">
            <v>0</v>
          </cell>
          <cell r="CA297">
            <v>0</v>
          </cell>
          <cell r="CB297">
            <v>0</v>
          </cell>
          <cell r="CC297">
            <v>0</v>
          </cell>
          <cell r="CD297">
            <v>0</v>
          </cell>
          <cell r="CE297">
            <v>0</v>
          </cell>
          <cell r="CF297">
            <v>0</v>
          </cell>
          <cell r="CG297">
            <v>0</v>
          </cell>
          <cell r="CH297">
            <v>0</v>
          </cell>
          <cell r="CI297">
            <v>0</v>
          </cell>
          <cell r="CJ297">
            <v>-50311.87</v>
          </cell>
          <cell r="CK297">
            <v>0</v>
          </cell>
          <cell r="CL297">
            <v>-50311.87</v>
          </cell>
          <cell r="CM297">
            <v>0</v>
          </cell>
          <cell r="CN297">
            <v>0</v>
          </cell>
          <cell r="CO297">
            <v>0</v>
          </cell>
          <cell r="CP297">
            <v>-50311.87</v>
          </cell>
          <cell r="CQ297">
            <v>0</v>
          </cell>
          <cell r="CR297">
            <v>-50311.87</v>
          </cell>
          <cell r="CS297" t="str">
            <v>275408</v>
          </cell>
          <cell r="CV297" t="str">
            <v/>
          </cell>
          <cell r="CW297" t="str">
            <v/>
          </cell>
          <cell r="CX297">
            <v>255000</v>
          </cell>
          <cell r="CY297" t="str">
            <v>Issue</v>
          </cell>
          <cell r="CZ297" t="str">
            <v/>
          </cell>
        </row>
        <row r="298">
          <cell r="A298">
            <v>452071</v>
          </cell>
          <cell r="B298" t="str">
            <v>Rider 1-2005 RAR</v>
          </cell>
          <cell r="C298">
            <v>0</v>
          </cell>
          <cell r="D298">
            <v>0</v>
          </cell>
          <cell r="E298">
            <v>0</v>
          </cell>
          <cell r="F298">
            <v>0</v>
          </cell>
          <cell r="G298">
            <v>0</v>
          </cell>
          <cell r="H298">
            <v>0</v>
          </cell>
          <cell r="I298">
            <v>0</v>
          </cell>
          <cell r="J298">
            <v>0</v>
          </cell>
          <cell r="K298">
            <v>0</v>
          </cell>
          <cell r="M298">
            <v>0</v>
          </cell>
          <cell r="N298">
            <v>0</v>
          </cell>
          <cell r="O298">
            <v>0</v>
          </cell>
          <cell r="P298">
            <v>170722136.68000001</v>
          </cell>
          <cell r="Q298">
            <v>-170722136.41999999</v>
          </cell>
          <cell r="R298">
            <v>0.26000002026557922</v>
          </cell>
          <cell r="S298">
            <v>0</v>
          </cell>
          <cell r="T298">
            <v>0</v>
          </cell>
          <cell r="U298">
            <v>0</v>
          </cell>
          <cell r="V298">
            <v>170722136.68000001</v>
          </cell>
          <cell r="W298">
            <v>-170722136.41999999</v>
          </cell>
          <cell r="X298">
            <v>0.26000002026557922</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-170722136.41999999</v>
          </cell>
          <cell r="AR298">
            <v>170722136.41999999</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0.26</v>
          </cell>
          <cell r="BV298">
            <v>0</v>
          </cell>
          <cell r="BW298">
            <v>0.26</v>
          </cell>
          <cell r="BX298">
            <v>0</v>
          </cell>
          <cell r="BY298">
            <v>0</v>
          </cell>
          <cell r="BZ298">
            <v>0</v>
          </cell>
          <cell r="CA298">
            <v>0</v>
          </cell>
          <cell r="CB298">
            <v>0</v>
          </cell>
          <cell r="CC298">
            <v>0</v>
          </cell>
          <cell r="CD298">
            <v>0</v>
          </cell>
          <cell r="CE298">
            <v>0</v>
          </cell>
          <cell r="CF298">
            <v>0</v>
          </cell>
          <cell r="CG298">
            <v>0</v>
          </cell>
          <cell r="CH298">
            <v>0</v>
          </cell>
          <cell r="CI298">
            <v>0</v>
          </cell>
          <cell r="CJ298">
            <v>0.26</v>
          </cell>
          <cell r="CK298">
            <v>0</v>
          </cell>
          <cell r="CL298">
            <v>0.26</v>
          </cell>
          <cell r="CM298">
            <v>0</v>
          </cell>
          <cell r="CN298">
            <v>0</v>
          </cell>
          <cell r="CO298">
            <v>0</v>
          </cell>
          <cell r="CP298">
            <v>0.26</v>
          </cell>
          <cell r="CQ298">
            <v>0</v>
          </cell>
          <cell r="CR298">
            <v>0.26</v>
          </cell>
          <cell r="CV298" t="str">
            <v/>
          </cell>
          <cell r="CW298" t="str">
            <v>Delete?</v>
          </cell>
          <cell r="CX298">
            <v>255000</v>
          </cell>
          <cell r="CY298" t="str">
            <v>Issue</v>
          </cell>
          <cell r="CZ298" t="str">
            <v/>
          </cell>
        </row>
        <row r="299">
          <cell r="A299">
            <v>452072</v>
          </cell>
          <cell r="B299" t="str">
            <v>Rider 2-2005 RAR</v>
          </cell>
          <cell r="C299">
            <v>0</v>
          </cell>
          <cell r="D299">
            <v>0</v>
          </cell>
          <cell r="E299">
            <v>0</v>
          </cell>
          <cell r="F299">
            <v>0</v>
          </cell>
          <cell r="G299">
            <v>0</v>
          </cell>
          <cell r="H299">
            <v>0</v>
          </cell>
          <cell r="I299">
            <v>0</v>
          </cell>
          <cell r="J299">
            <v>0</v>
          </cell>
          <cell r="K299">
            <v>0</v>
          </cell>
          <cell r="M299">
            <v>0</v>
          </cell>
          <cell r="N299">
            <v>0</v>
          </cell>
          <cell r="O299">
            <v>0</v>
          </cell>
          <cell r="P299">
            <v>57880511.880000003</v>
          </cell>
          <cell r="Q299">
            <v>-57880512.219999999</v>
          </cell>
          <cell r="R299">
            <v>-0.33999999612569809</v>
          </cell>
          <cell r="S299">
            <v>0</v>
          </cell>
          <cell r="T299">
            <v>0</v>
          </cell>
          <cell r="U299">
            <v>0</v>
          </cell>
          <cell r="V299">
            <v>57880511.880000003</v>
          </cell>
          <cell r="W299">
            <v>-57880512.219999999</v>
          </cell>
          <cell r="X299">
            <v>-0.33999999612569809</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-57880512.219999999</v>
          </cell>
          <cell r="AR299">
            <v>57880512.219999999</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-0.34</v>
          </cell>
          <cell r="BV299">
            <v>0</v>
          </cell>
          <cell r="BW299">
            <v>-0.34</v>
          </cell>
          <cell r="BX299">
            <v>0</v>
          </cell>
          <cell r="BY299">
            <v>0</v>
          </cell>
          <cell r="BZ299">
            <v>0</v>
          </cell>
          <cell r="CA299">
            <v>0</v>
          </cell>
          <cell r="CB299">
            <v>0</v>
          </cell>
          <cell r="CC299">
            <v>0</v>
          </cell>
          <cell r="CD299">
            <v>0</v>
          </cell>
          <cell r="CE299">
            <v>0</v>
          </cell>
          <cell r="CF299">
            <v>0</v>
          </cell>
          <cell r="CG299">
            <v>0</v>
          </cell>
          <cell r="CH299">
            <v>0</v>
          </cell>
          <cell r="CI299">
            <v>0</v>
          </cell>
          <cell r="CJ299">
            <v>-0.34</v>
          </cell>
          <cell r="CK299">
            <v>0</v>
          </cell>
          <cell r="CL299">
            <v>-0.34</v>
          </cell>
          <cell r="CM299">
            <v>0</v>
          </cell>
          <cell r="CN299">
            <v>0</v>
          </cell>
          <cell r="CO299">
            <v>0</v>
          </cell>
          <cell r="CP299">
            <v>-0.34</v>
          </cell>
          <cell r="CQ299">
            <v>0</v>
          </cell>
          <cell r="CR299">
            <v>-0.34</v>
          </cell>
          <cell r="CV299" t="str">
            <v/>
          </cell>
          <cell r="CW299" t="str">
            <v>Delete?</v>
          </cell>
          <cell r="CX299">
            <v>255000</v>
          </cell>
          <cell r="CY299" t="str">
            <v>Issue</v>
          </cell>
          <cell r="CZ299" t="str">
            <v/>
          </cell>
        </row>
        <row r="300">
          <cell r="A300">
            <v>255000</v>
          </cell>
          <cell r="B300" t="str">
            <v>Deferred OPRB Costs &amp; Amort</v>
          </cell>
          <cell r="C300">
            <v>0</v>
          </cell>
          <cell r="D300">
            <v>0</v>
          </cell>
          <cell r="E300">
            <v>0</v>
          </cell>
          <cell r="F300">
            <v>0</v>
          </cell>
          <cell r="G300">
            <v>0</v>
          </cell>
          <cell r="H300">
            <v>0</v>
          </cell>
          <cell r="I300">
            <v>0</v>
          </cell>
          <cell r="J300">
            <v>0</v>
          </cell>
          <cell r="K300">
            <v>0</v>
          </cell>
          <cell r="M300">
            <v>0</v>
          </cell>
          <cell r="N300">
            <v>0</v>
          </cell>
          <cell r="O300">
            <v>24682071.743000034</v>
          </cell>
          <cell r="P300">
            <v>244012270.39499995</v>
          </cell>
          <cell r="Q300">
            <v>-224929489.25999999</v>
          </cell>
          <cell r="R300">
            <v>19082781.134999979</v>
          </cell>
          <cell r="S300">
            <v>6489680.8799999952</v>
          </cell>
          <cell r="T300">
            <v>-6489680.8829999864</v>
          </cell>
          <cell r="U300">
            <v>-2.9999911785125732E-3</v>
          </cell>
          <cell r="V300">
            <v>272367501.51499999</v>
          </cell>
          <cell r="W300">
            <v>-228602648.63999999</v>
          </cell>
          <cell r="X300">
            <v>43764852.875000022</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-228602648.63999999</v>
          </cell>
          <cell r="AR300">
            <v>228602648.63999999</v>
          </cell>
          <cell r="AS300">
            <v>0</v>
          </cell>
          <cell r="AT300">
            <v>0</v>
          </cell>
          <cell r="AU300">
            <v>0</v>
          </cell>
          <cell r="AV300">
            <v>0</v>
          </cell>
          <cell r="AW300">
            <v>22758.489999999998</v>
          </cell>
          <cell r="AX300">
            <v>136094.26</v>
          </cell>
          <cell r="AY300">
            <v>158852.75000000003</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0.28000000000000003</v>
          </cell>
          <cell r="BS300">
            <v>0</v>
          </cell>
          <cell r="BT300">
            <v>0.28000000000000003</v>
          </cell>
          <cell r="BU300">
            <v>43787611.644999944</v>
          </cell>
          <cell r="BV300">
            <v>136094.26000002981</v>
          </cell>
          <cell r="BW300">
            <v>43923705.904999964</v>
          </cell>
          <cell r="BX300">
            <v>0</v>
          </cell>
          <cell r="BY300">
            <v>0</v>
          </cell>
          <cell r="BZ300">
            <v>0</v>
          </cell>
          <cell r="CA300">
            <v>0</v>
          </cell>
          <cell r="CB300">
            <v>0</v>
          </cell>
          <cell r="CC300">
            <v>0</v>
          </cell>
          <cell r="CD300">
            <v>0</v>
          </cell>
          <cell r="CE300">
            <v>0</v>
          </cell>
          <cell r="CF300">
            <v>0</v>
          </cell>
          <cell r="CG300">
            <v>10074774.039999999</v>
          </cell>
          <cell r="CH300">
            <v>0</v>
          </cell>
          <cell r="CI300">
            <v>10074774.039999999</v>
          </cell>
          <cell r="CJ300">
            <v>53862385.684999935</v>
          </cell>
          <cell r="CK300">
            <v>136094.26000002981</v>
          </cell>
          <cell r="CL300">
            <v>53998479.944999926</v>
          </cell>
          <cell r="CM300">
            <v>-10987770.320000002</v>
          </cell>
          <cell r="CN300">
            <v>0</v>
          </cell>
          <cell r="CO300">
            <v>-10987770.320000002</v>
          </cell>
          <cell r="CP300">
            <v>42874615.364999942</v>
          </cell>
          <cell r="CQ300">
            <v>136094.26000002981</v>
          </cell>
          <cell r="CR300">
            <v>43010709.624999933</v>
          </cell>
          <cell r="CS300" t="str">
            <v>Separate</v>
          </cell>
          <cell r="CT300" t="str">
            <v>255000G</v>
          </cell>
          <cell r="CU300" t="str">
            <v>255000GROUP</v>
          </cell>
          <cell r="CV300" t="str">
            <v/>
          </cell>
          <cell r="CW300" t="str">
            <v/>
          </cell>
          <cell r="CY300" t="str">
            <v/>
          </cell>
          <cell r="CZ300" t="str">
            <v/>
          </cell>
        </row>
        <row r="301">
          <cell r="A301">
            <v>275072</v>
          </cell>
          <cell r="B301" t="str">
            <v>Reg Liab Defd Tx Pension OMA</v>
          </cell>
          <cell r="C301">
            <v>0</v>
          </cell>
          <cell r="D301">
            <v>0</v>
          </cell>
          <cell r="E301">
            <v>0</v>
          </cell>
          <cell r="F301">
            <v>0</v>
          </cell>
          <cell r="G301">
            <v>0</v>
          </cell>
          <cell r="H301">
            <v>0</v>
          </cell>
          <cell r="I301">
            <v>0</v>
          </cell>
          <cell r="J301">
            <v>0</v>
          </cell>
          <cell r="K301">
            <v>0</v>
          </cell>
          <cell r="M301">
            <v>-1285000.3999999999</v>
          </cell>
          <cell r="N301">
            <v>0</v>
          </cell>
          <cell r="O301">
            <v>-1285000.3999999999</v>
          </cell>
          <cell r="P301">
            <v>0</v>
          </cell>
          <cell r="Q301">
            <v>0</v>
          </cell>
          <cell r="R301">
            <v>0</v>
          </cell>
          <cell r="S301">
            <v>0</v>
          </cell>
          <cell r="T301">
            <v>0</v>
          </cell>
          <cell r="U301">
            <v>0</v>
          </cell>
          <cell r="V301">
            <v>-1285000.3999999999</v>
          </cell>
          <cell r="W301">
            <v>0</v>
          </cell>
          <cell r="X301">
            <v>-1285000.3999999999</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-1285000.3999999999</v>
          </cell>
          <cell r="BV301">
            <v>0</v>
          </cell>
          <cell r="BW301">
            <v>-1285000.3999999999</v>
          </cell>
          <cell r="BX301">
            <v>0</v>
          </cell>
          <cell r="BY301">
            <v>0</v>
          </cell>
          <cell r="BZ301">
            <v>0</v>
          </cell>
          <cell r="CA301">
            <v>0</v>
          </cell>
          <cell r="CB301">
            <v>0</v>
          </cell>
          <cell r="CC301">
            <v>0</v>
          </cell>
          <cell r="CD301">
            <v>0</v>
          </cell>
          <cell r="CE301">
            <v>0</v>
          </cell>
          <cell r="CF301">
            <v>0</v>
          </cell>
          <cell r="CG301">
            <v>0</v>
          </cell>
          <cell r="CH301">
            <v>0</v>
          </cell>
          <cell r="CI301">
            <v>0</v>
          </cell>
          <cell r="CJ301">
            <v>-1285000.3999999999</v>
          </cell>
          <cell r="CK301">
            <v>0</v>
          </cell>
          <cell r="CL301">
            <v>-1285000.3999999999</v>
          </cell>
          <cell r="CM301">
            <v>0</v>
          </cell>
          <cell r="CN301">
            <v>0</v>
          </cell>
          <cell r="CO301">
            <v>0</v>
          </cell>
          <cell r="CP301">
            <v>-1285000.3999999999</v>
          </cell>
          <cell r="CQ301">
            <v>0</v>
          </cell>
          <cell r="CR301">
            <v>-1285000.3999999999</v>
          </cell>
          <cell r="CS301" t="str">
            <v>275072</v>
          </cell>
          <cell r="CT301" t="str">
            <v>275072</v>
          </cell>
          <cell r="CU301" t="str">
            <v>275072BU210</v>
          </cell>
          <cell r="CV301" t="str">
            <v/>
          </cell>
          <cell r="CW301" t="str">
            <v/>
          </cell>
          <cell r="CY301" t="str">
            <v/>
          </cell>
          <cell r="CZ301" t="str">
            <v/>
          </cell>
        </row>
        <row r="302">
          <cell r="A302">
            <v>275073</v>
          </cell>
          <cell r="B302" t="str">
            <v>Acc Amort MR Cap-Dx (non-app)</v>
          </cell>
          <cell r="C302">
            <v>0</v>
          </cell>
          <cell r="D302">
            <v>0</v>
          </cell>
          <cell r="E302">
            <v>0</v>
          </cell>
          <cell r="F302">
            <v>0</v>
          </cell>
          <cell r="G302">
            <v>0</v>
          </cell>
          <cell r="H302">
            <v>0</v>
          </cell>
          <cell r="I302">
            <v>0</v>
          </cell>
          <cell r="J302">
            <v>0</v>
          </cell>
          <cell r="K302">
            <v>0</v>
          </cell>
          <cell r="M302">
            <v>0</v>
          </cell>
          <cell r="N302">
            <v>0</v>
          </cell>
          <cell r="O302">
            <v>0</v>
          </cell>
          <cell r="P302">
            <v>-2E-3</v>
          </cell>
          <cell r="Q302">
            <v>0</v>
          </cell>
          <cell r="R302">
            <v>-2E-3</v>
          </cell>
          <cell r="S302">
            <v>0</v>
          </cell>
          <cell r="T302">
            <v>0</v>
          </cell>
          <cell r="U302">
            <v>0</v>
          </cell>
          <cell r="V302">
            <v>-2E-3</v>
          </cell>
          <cell r="W302">
            <v>0</v>
          </cell>
          <cell r="X302">
            <v>-2E-3</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-2E-3</v>
          </cell>
          <cell r="BV302">
            <v>0</v>
          </cell>
          <cell r="BW302">
            <v>-2E-3</v>
          </cell>
          <cell r="BX302">
            <v>0</v>
          </cell>
          <cell r="BY302">
            <v>0</v>
          </cell>
          <cell r="BZ302">
            <v>0</v>
          </cell>
          <cell r="CA302">
            <v>0</v>
          </cell>
          <cell r="CB302">
            <v>0</v>
          </cell>
          <cell r="CC302">
            <v>0</v>
          </cell>
          <cell r="CD302">
            <v>0</v>
          </cell>
          <cell r="CE302">
            <v>0</v>
          </cell>
          <cell r="CF302">
            <v>0</v>
          </cell>
          <cell r="CG302">
            <v>0</v>
          </cell>
          <cell r="CH302">
            <v>0</v>
          </cell>
          <cell r="CI302">
            <v>0</v>
          </cell>
          <cell r="CJ302">
            <v>-2E-3</v>
          </cell>
          <cell r="CK302">
            <v>0</v>
          </cell>
          <cell r="CL302">
            <v>-2E-3</v>
          </cell>
          <cell r="CM302">
            <v>0</v>
          </cell>
          <cell r="CN302">
            <v>0</v>
          </cell>
          <cell r="CO302">
            <v>0</v>
          </cell>
          <cell r="CP302">
            <v>-2E-3</v>
          </cell>
          <cell r="CQ302">
            <v>0</v>
          </cell>
          <cell r="CR302">
            <v>-2E-3</v>
          </cell>
          <cell r="CV302" t="str">
            <v/>
          </cell>
          <cell r="CW302" t="str">
            <v>Delete?</v>
          </cell>
          <cell r="CY302" t="str">
            <v/>
          </cell>
          <cell r="CZ302" t="str">
            <v/>
          </cell>
        </row>
        <row r="303">
          <cell r="A303">
            <v>275076</v>
          </cell>
          <cell r="B303" t="str">
            <v>Amort MR Def Cost-DX (unappr)</v>
          </cell>
          <cell r="C303">
            <v>0</v>
          </cell>
          <cell r="D303">
            <v>0</v>
          </cell>
          <cell r="E303">
            <v>0</v>
          </cell>
          <cell r="F303">
            <v>0</v>
          </cell>
          <cell r="G303">
            <v>0</v>
          </cell>
          <cell r="H303">
            <v>0</v>
          </cell>
          <cell r="I303">
            <v>0</v>
          </cell>
          <cell r="J303">
            <v>0</v>
          </cell>
          <cell r="K303">
            <v>0</v>
          </cell>
          <cell r="M303">
            <v>0</v>
          </cell>
          <cell r="N303">
            <v>0</v>
          </cell>
          <cell r="O303">
            <v>0</v>
          </cell>
          <cell r="P303">
            <v>2E-3</v>
          </cell>
          <cell r="Q303">
            <v>0</v>
          </cell>
          <cell r="R303">
            <v>2E-3</v>
          </cell>
          <cell r="S303">
            <v>0</v>
          </cell>
          <cell r="T303">
            <v>0</v>
          </cell>
          <cell r="U303">
            <v>0</v>
          </cell>
          <cell r="V303">
            <v>2E-3</v>
          </cell>
          <cell r="W303">
            <v>0</v>
          </cell>
          <cell r="X303">
            <v>2E-3</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2E-3</v>
          </cell>
          <cell r="BV303">
            <v>0</v>
          </cell>
          <cell r="BW303">
            <v>2E-3</v>
          </cell>
          <cell r="BX303">
            <v>0</v>
          </cell>
          <cell r="BY303">
            <v>0</v>
          </cell>
          <cell r="BZ303">
            <v>0</v>
          </cell>
          <cell r="CA303">
            <v>0</v>
          </cell>
          <cell r="CB303">
            <v>0</v>
          </cell>
          <cell r="CC303">
            <v>0</v>
          </cell>
          <cell r="CD303">
            <v>0</v>
          </cell>
          <cell r="CE303">
            <v>0</v>
          </cell>
          <cell r="CF303">
            <v>0</v>
          </cell>
          <cell r="CG303">
            <v>0</v>
          </cell>
          <cell r="CH303">
            <v>0</v>
          </cell>
          <cell r="CI303">
            <v>0</v>
          </cell>
          <cell r="CJ303">
            <v>2E-3</v>
          </cell>
          <cell r="CK303">
            <v>0</v>
          </cell>
          <cell r="CL303">
            <v>2E-3</v>
          </cell>
          <cell r="CM303">
            <v>0</v>
          </cell>
          <cell r="CN303">
            <v>0</v>
          </cell>
          <cell r="CO303">
            <v>0</v>
          </cell>
          <cell r="CP303">
            <v>2E-3</v>
          </cell>
          <cell r="CQ303">
            <v>0</v>
          </cell>
          <cell r="CR303">
            <v>2E-3</v>
          </cell>
          <cell r="CV303" t="str">
            <v/>
          </cell>
          <cell r="CW303" t="str">
            <v>Delete?</v>
          </cell>
          <cell r="CY303" t="str">
            <v/>
          </cell>
          <cell r="CZ303" t="str">
            <v/>
          </cell>
        </row>
        <row r="304">
          <cell r="A304">
            <v>275079</v>
          </cell>
          <cell r="B304" t="str">
            <v>Int Imprv MR Def Cost-DX(app)</v>
          </cell>
          <cell r="C304">
            <v>0</v>
          </cell>
          <cell r="D304">
            <v>0</v>
          </cell>
          <cell r="E304">
            <v>0</v>
          </cell>
          <cell r="F304">
            <v>0</v>
          </cell>
          <cell r="G304">
            <v>0</v>
          </cell>
          <cell r="H304">
            <v>0</v>
          </cell>
          <cell r="I304">
            <v>0</v>
          </cell>
          <cell r="J304">
            <v>0</v>
          </cell>
          <cell r="K304">
            <v>0</v>
          </cell>
          <cell r="M304">
            <v>0</v>
          </cell>
          <cell r="N304">
            <v>0</v>
          </cell>
          <cell r="O304">
            <v>0</v>
          </cell>
          <cell r="P304">
            <v>2E-3</v>
          </cell>
          <cell r="Q304">
            <v>0</v>
          </cell>
          <cell r="R304">
            <v>2E-3</v>
          </cell>
          <cell r="S304">
            <v>0</v>
          </cell>
          <cell r="T304">
            <v>0</v>
          </cell>
          <cell r="U304">
            <v>0</v>
          </cell>
          <cell r="V304">
            <v>2E-3</v>
          </cell>
          <cell r="W304">
            <v>0</v>
          </cell>
          <cell r="X304">
            <v>2E-3</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2E-3</v>
          </cell>
          <cell r="BV304">
            <v>0</v>
          </cell>
          <cell r="BW304">
            <v>2E-3</v>
          </cell>
          <cell r="BX304">
            <v>0</v>
          </cell>
          <cell r="BY304">
            <v>0</v>
          </cell>
          <cell r="BZ304">
            <v>0</v>
          </cell>
          <cell r="CA304">
            <v>0</v>
          </cell>
          <cell r="CB304">
            <v>0</v>
          </cell>
          <cell r="CC304">
            <v>0</v>
          </cell>
          <cell r="CD304">
            <v>0</v>
          </cell>
          <cell r="CE304">
            <v>0</v>
          </cell>
          <cell r="CF304">
            <v>0</v>
          </cell>
          <cell r="CG304">
            <v>0</v>
          </cell>
          <cell r="CH304">
            <v>0</v>
          </cell>
          <cell r="CI304">
            <v>0</v>
          </cell>
          <cell r="CJ304">
            <v>2E-3</v>
          </cell>
          <cell r="CK304">
            <v>0</v>
          </cell>
          <cell r="CL304">
            <v>2E-3</v>
          </cell>
          <cell r="CM304">
            <v>0</v>
          </cell>
          <cell r="CN304">
            <v>0</v>
          </cell>
          <cell r="CO304">
            <v>0</v>
          </cell>
          <cell r="CP304">
            <v>2E-3</v>
          </cell>
          <cell r="CQ304">
            <v>0</v>
          </cell>
          <cell r="CR304">
            <v>2E-3</v>
          </cell>
          <cell r="CV304" t="str">
            <v/>
          </cell>
          <cell r="CW304" t="str">
            <v>Delete?</v>
          </cell>
          <cell r="CY304" t="str">
            <v/>
          </cell>
          <cell r="CZ304" t="str">
            <v/>
          </cell>
        </row>
        <row r="305">
          <cell r="A305">
            <v>275080</v>
          </cell>
          <cell r="B305" t="str">
            <v>Int Imprv MR Cap Cost-DX(app)</v>
          </cell>
          <cell r="C305">
            <v>0</v>
          </cell>
          <cell r="D305">
            <v>0</v>
          </cell>
          <cell r="E305">
            <v>0</v>
          </cell>
          <cell r="F305">
            <v>0</v>
          </cell>
          <cell r="G305">
            <v>0</v>
          </cell>
          <cell r="H305">
            <v>0</v>
          </cell>
          <cell r="I305">
            <v>0</v>
          </cell>
          <cell r="J305">
            <v>0</v>
          </cell>
          <cell r="K305">
            <v>0</v>
          </cell>
          <cell r="M305">
            <v>0</v>
          </cell>
          <cell r="N305">
            <v>0</v>
          </cell>
          <cell r="O305">
            <v>0</v>
          </cell>
          <cell r="P305">
            <v>2E-3</v>
          </cell>
          <cell r="Q305">
            <v>0</v>
          </cell>
          <cell r="R305">
            <v>2E-3</v>
          </cell>
          <cell r="S305">
            <v>0</v>
          </cell>
          <cell r="T305">
            <v>0</v>
          </cell>
          <cell r="U305">
            <v>0</v>
          </cell>
          <cell r="V305">
            <v>2E-3</v>
          </cell>
          <cell r="W305">
            <v>0</v>
          </cell>
          <cell r="X305">
            <v>2E-3</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2E-3</v>
          </cell>
          <cell r="BV305">
            <v>0</v>
          </cell>
          <cell r="BW305">
            <v>2E-3</v>
          </cell>
          <cell r="BX305">
            <v>0</v>
          </cell>
          <cell r="BY305">
            <v>0</v>
          </cell>
          <cell r="BZ305">
            <v>0</v>
          </cell>
          <cell r="CA305">
            <v>0</v>
          </cell>
          <cell r="CB305">
            <v>0</v>
          </cell>
          <cell r="CC305">
            <v>0</v>
          </cell>
          <cell r="CD305">
            <v>0</v>
          </cell>
          <cell r="CE305">
            <v>0</v>
          </cell>
          <cell r="CF305">
            <v>0</v>
          </cell>
          <cell r="CG305">
            <v>0</v>
          </cell>
          <cell r="CH305">
            <v>0</v>
          </cell>
          <cell r="CI305">
            <v>0</v>
          </cell>
          <cell r="CJ305">
            <v>2E-3</v>
          </cell>
          <cell r="CK305">
            <v>0</v>
          </cell>
          <cell r="CL305">
            <v>2E-3</v>
          </cell>
          <cell r="CM305">
            <v>0</v>
          </cell>
          <cell r="CN305">
            <v>0</v>
          </cell>
          <cell r="CO305">
            <v>0</v>
          </cell>
          <cell r="CP305">
            <v>2E-3</v>
          </cell>
          <cell r="CQ305">
            <v>0</v>
          </cell>
          <cell r="CR305">
            <v>2E-3</v>
          </cell>
          <cell r="CV305" t="str">
            <v/>
          </cell>
          <cell r="CW305" t="str">
            <v>Delete?</v>
          </cell>
          <cell r="CY305" t="str">
            <v/>
          </cell>
          <cell r="CZ305" t="str">
            <v/>
          </cell>
        </row>
        <row r="306">
          <cell r="A306">
            <v>275081</v>
          </cell>
          <cell r="B306" t="str">
            <v>Int Imp MR Cap Cost-DX(non-a)</v>
          </cell>
          <cell r="C306">
            <v>0</v>
          </cell>
          <cell r="D306">
            <v>0</v>
          </cell>
          <cell r="E306">
            <v>0</v>
          </cell>
          <cell r="F306">
            <v>0</v>
          </cell>
          <cell r="G306">
            <v>0</v>
          </cell>
          <cell r="H306">
            <v>0</v>
          </cell>
          <cell r="I306">
            <v>0</v>
          </cell>
          <cell r="J306">
            <v>0</v>
          </cell>
          <cell r="K306">
            <v>0</v>
          </cell>
          <cell r="M306">
            <v>0</v>
          </cell>
          <cell r="N306">
            <v>0</v>
          </cell>
          <cell r="O306">
            <v>0</v>
          </cell>
          <cell r="P306">
            <v>4.0000000000000001E-3</v>
          </cell>
          <cell r="Q306">
            <v>0</v>
          </cell>
          <cell r="R306">
            <v>4.0000000000000001E-3</v>
          </cell>
          <cell r="S306">
            <v>0</v>
          </cell>
          <cell r="T306">
            <v>0</v>
          </cell>
          <cell r="U306">
            <v>0</v>
          </cell>
          <cell r="V306">
            <v>4.0000000000000001E-3</v>
          </cell>
          <cell r="W306">
            <v>0</v>
          </cell>
          <cell r="X306">
            <v>4.0000000000000001E-3</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4.0000000000000001E-3</v>
          </cell>
          <cell r="BV306">
            <v>0</v>
          </cell>
          <cell r="BW306">
            <v>4.0000000000000001E-3</v>
          </cell>
          <cell r="BX306">
            <v>0</v>
          </cell>
          <cell r="BY306">
            <v>0</v>
          </cell>
          <cell r="BZ306">
            <v>0</v>
          </cell>
          <cell r="CA306">
            <v>0</v>
          </cell>
          <cell r="CB306">
            <v>0</v>
          </cell>
          <cell r="CC306">
            <v>0</v>
          </cell>
          <cell r="CD306">
            <v>0</v>
          </cell>
          <cell r="CE306">
            <v>0</v>
          </cell>
          <cell r="CF306">
            <v>0</v>
          </cell>
          <cell r="CG306">
            <v>0</v>
          </cell>
          <cell r="CH306">
            <v>0</v>
          </cell>
          <cell r="CI306">
            <v>0</v>
          </cell>
          <cell r="CJ306">
            <v>4.0000000000000001E-3</v>
          </cell>
          <cell r="CK306">
            <v>0</v>
          </cell>
          <cell r="CL306">
            <v>4.0000000000000001E-3</v>
          </cell>
          <cell r="CM306">
            <v>0</v>
          </cell>
          <cell r="CN306">
            <v>0</v>
          </cell>
          <cell r="CO306">
            <v>0</v>
          </cell>
          <cell r="CP306">
            <v>4.0000000000000001E-3</v>
          </cell>
          <cell r="CQ306">
            <v>0</v>
          </cell>
          <cell r="CR306">
            <v>4.0000000000000001E-3</v>
          </cell>
          <cell r="CV306" t="str">
            <v/>
          </cell>
          <cell r="CW306" t="str">
            <v>Delete?</v>
          </cell>
          <cell r="CY306" t="str">
            <v/>
          </cell>
          <cell r="CZ306" t="str">
            <v/>
          </cell>
        </row>
        <row r="307">
          <cell r="A307">
            <v>275091</v>
          </cell>
          <cell r="B307" t="str">
            <v>MEU COP Season Int Improv</v>
          </cell>
          <cell r="C307">
            <v>0</v>
          </cell>
          <cell r="D307">
            <v>0</v>
          </cell>
          <cell r="E307">
            <v>0</v>
          </cell>
          <cell r="F307">
            <v>0</v>
          </cell>
          <cell r="G307">
            <v>0</v>
          </cell>
          <cell r="H307">
            <v>0</v>
          </cell>
          <cell r="I307">
            <v>0</v>
          </cell>
          <cell r="J307">
            <v>0</v>
          </cell>
          <cell r="K307">
            <v>0</v>
          </cell>
          <cell r="M307">
            <v>0</v>
          </cell>
          <cell r="N307">
            <v>0</v>
          </cell>
          <cell r="O307">
            <v>0</v>
          </cell>
          <cell r="P307">
            <v>-3.0000000000000001E-3</v>
          </cell>
          <cell r="Q307">
            <v>0</v>
          </cell>
          <cell r="R307">
            <v>-3.0000000000000001E-3</v>
          </cell>
          <cell r="S307">
            <v>0</v>
          </cell>
          <cell r="T307">
            <v>0</v>
          </cell>
          <cell r="U307">
            <v>0</v>
          </cell>
          <cell r="V307">
            <v>-3.0000000000000001E-3</v>
          </cell>
          <cell r="W307">
            <v>0</v>
          </cell>
          <cell r="X307">
            <v>-3.0000000000000001E-3</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-3.0000000000000001E-3</v>
          </cell>
          <cell r="BV307">
            <v>0</v>
          </cell>
          <cell r="BW307">
            <v>-3.0000000000000001E-3</v>
          </cell>
          <cell r="BX307">
            <v>0</v>
          </cell>
          <cell r="BY307">
            <v>0</v>
          </cell>
          <cell r="BZ307">
            <v>0</v>
          </cell>
          <cell r="CA307">
            <v>0</v>
          </cell>
          <cell r="CB307">
            <v>0</v>
          </cell>
          <cell r="CC307">
            <v>0</v>
          </cell>
          <cell r="CD307">
            <v>0</v>
          </cell>
          <cell r="CE307">
            <v>0</v>
          </cell>
          <cell r="CF307">
            <v>0</v>
          </cell>
          <cell r="CG307">
            <v>0</v>
          </cell>
          <cell r="CH307">
            <v>0</v>
          </cell>
          <cell r="CI307">
            <v>0</v>
          </cell>
          <cell r="CJ307">
            <v>-3.0000000000000001E-3</v>
          </cell>
          <cell r="CK307">
            <v>0</v>
          </cell>
          <cell r="CL307">
            <v>-3.0000000000000001E-3</v>
          </cell>
          <cell r="CM307">
            <v>0</v>
          </cell>
          <cell r="CN307">
            <v>0</v>
          </cell>
          <cell r="CO307">
            <v>0</v>
          </cell>
          <cell r="CP307">
            <v>-3.0000000000000001E-3</v>
          </cell>
          <cell r="CQ307">
            <v>0</v>
          </cell>
          <cell r="CR307">
            <v>-3.0000000000000001E-3</v>
          </cell>
          <cell r="CV307" t="str">
            <v/>
          </cell>
          <cell r="CW307" t="str">
            <v>Delete?</v>
          </cell>
          <cell r="CY307" t="str">
            <v/>
          </cell>
          <cell r="CZ307" t="str">
            <v/>
          </cell>
        </row>
        <row r="308">
          <cell r="A308">
            <v>275097</v>
          </cell>
          <cell r="B308" t="str">
            <v>Rebate Prog Cost Int Improv</v>
          </cell>
          <cell r="C308">
            <v>0</v>
          </cell>
          <cell r="D308">
            <v>0</v>
          </cell>
          <cell r="E308">
            <v>0</v>
          </cell>
          <cell r="F308">
            <v>0</v>
          </cell>
          <cell r="G308">
            <v>0</v>
          </cell>
          <cell r="H308">
            <v>0</v>
          </cell>
          <cell r="I308">
            <v>0</v>
          </cell>
          <cell r="J308">
            <v>0</v>
          </cell>
          <cell r="K308">
            <v>0</v>
          </cell>
          <cell r="M308">
            <v>0</v>
          </cell>
          <cell r="N308">
            <v>0</v>
          </cell>
          <cell r="O308">
            <v>0</v>
          </cell>
          <cell r="P308">
            <v>-4.0000000000000001E-3</v>
          </cell>
          <cell r="Q308">
            <v>0</v>
          </cell>
          <cell r="R308">
            <v>-4.0000000000000001E-3</v>
          </cell>
          <cell r="S308">
            <v>0</v>
          </cell>
          <cell r="T308">
            <v>0</v>
          </cell>
          <cell r="U308">
            <v>0</v>
          </cell>
          <cell r="V308">
            <v>-4.0000000000000001E-3</v>
          </cell>
          <cell r="W308">
            <v>0</v>
          </cell>
          <cell r="X308">
            <v>-4.0000000000000001E-3</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-4.0000000000000001E-3</v>
          </cell>
          <cell r="BV308">
            <v>0</v>
          </cell>
          <cell r="BW308">
            <v>-4.0000000000000001E-3</v>
          </cell>
          <cell r="BX308">
            <v>0</v>
          </cell>
          <cell r="BY308">
            <v>0</v>
          </cell>
          <cell r="BZ308">
            <v>0</v>
          </cell>
          <cell r="CA308">
            <v>0</v>
          </cell>
          <cell r="CB308">
            <v>0</v>
          </cell>
          <cell r="CC308">
            <v>0</v>
          </cell>
          <cell r="CD308">
            <v>0</v>
          </cell>
          <cell r="CE308">
            <v>0</v>
          </cell>
          <cell r="CF308">
            <v>0</v>
          </cell>
          <cell r="CG308">
            <v>0</v>
          </cell>
          <cell r="CH308">
            <v>0</v>
          </cell>
          <cell r="CI308">
            <v>0</v>
          </cell>
          <cell r="CJ308">
            <v>-4.0000000000000001E-3</v>
          </cell>
          <cell r="CK308">
            <v>0</v>
          </cell>
          <cell r="CL308">
            <v>-4.0000000000000001E-3</v>
          </cell>
          <cell r="CM308">
            <v>0</v>
          </cell>
          <cell r="CN308">
            <v>0</v>
          </cell>
          <cell r="CO308">
            <v>0</v>
          </cell>
          <cell r="CP308">
            <v>-4.0000000000000001E-3</v>
          </cell>
          <cell r="CQ308">
            <v>0</v>
          </cell>
          <cell r="CR308">
            <v>-4.0000000000000001E-3</v>
          </cell>
          <cell r="CV308" t="str">
            <v/>
          </cell>
          <cell r="CW308" t="str">
            <v>Delete?</v>
          </cell>
          <cell r="CY308" t="str">
            <v/>
          </cell>
          <cell r="CZ308" t="str">
            <v/>
          </cell>
        </row>
        <row r="309">
          <cell r="A309">
            <v>275116</v>
          </cell>
          <cell r="B309" t="str">
            <v>Reg Liab Tx Revenue RDDA Int</v>
          </cell>
          <cell r="C309">
            <v>0</v>
          </cell>
          <cell r="D309">
            <v>0</v>
          </cell>
          <cell r="E309">
            <v>0</v>
          </cell>
          <cell r="F309">
            <v>0</v>
          </cell>
          <cell r="G309">
            <v>0</v>
          </cell>
          <cell r="H309">
            <v>0</v>
          </cell>
          <cell r="I309">
            <v>0</v>
          </cell>
          <cell r="J309">
            <v>0</v>
          </cell>
          <cell r="K309">
            <v>0</v>
          </cell>
          <cell r="M309">
            <v>-1467500</v>
          </cell>
          <cell r="N309">
            <v>0</v>
          </cell>
          <cell r="O309">
            <v>-1467500</v>
          </cell>
          <cell r="P309">
            <v>0</v>
          </cell>
          <cell r="Q309">
            <v>0</v>
          </cell>
          <cell r="R309">
            <v>0</v>
          </cell>
          <cell r="S309">
            <v>0</v>
          </cell>
          <cell r="T309">
            <v>0</v>
          </cell>
          <cell r="U309">
            <v>0</v>
          </cell>
          <cell r="V309">
            <v>-1467500</v>
          </cell>
          <cell r="W309">
            <v>0</v>
          </cell>
          <cell r="X309">
            <v>-1467500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-1467500</v>
          </cell>
          <cell r="BV309">
            <v>0</v>
          </cell>
          <cell r="BW309">
            <v>-1467500</v>
          </cell>
          <cell r="BX309">
            <v>0</v>
          </cell>
          <cell r="BY309">
            <v>0</v>
          </cell>
          <cell r="BZ309">
            <v>0</v>
          </cell>
          <cell r="CA309">
            <v>0</v>
          </cell>
          <cell r="CB309">
            <v>0</v>
          </cell>
          <cell r="CC309">
            <v>0</v>
          </cell>
          <cell r="CD309">
            <v>0</v>
          </cell>
          <cell r="CE309">
            <v>0</v>
          </cell>
          <cell r="CF309">
            <v>0</v>
          </cell>
          <cell r="CG309">
            <v>0</v>
          </cell>
          <cell r="CH309">
            <v>0</v>
          </cell>
          <cell r="CI309">
            <v>0</v>
          </cell>
          <cell r="CJ309">
            <v>-1467500</v>
          </cell>
          <cell r="CK309">
            <v>0</v>
          </cell>
          <cell r="CL309">
            <v>-1467500</v>
          </cell>
          <cell r="CM309">
            <v>0</v>
          </cell>
          <cell r="CN309">
            <v>0</v>
          </cell>
          <cell r="CO309">
            <v>0</v>
          </cell>
          <cell r="CP309">
            <v>-1467500</v>
          </cell>
          <cell r="CQ309">
            <v>0</v>
          </cell>
          <cell r="CR309">
            <v>-1467500</v>
          </cell>
          <cell r="CS309" t="str">
            <v>275116</v>
          </cell>
          <cell r="CT309" t="str">
            <v>275116</v>
          </cell>
          <cell r="CU309" t="str">
            <v>275116BU210</v>
          </cell>
          <cell r="CV309" t="str">
            <v/>
          </cell>
          <cell r="CW309" t="str">
            <v/>
          </cell>
          <cell r="CY309" t="str">
            <v/>
          </cell>
          <cell r="CZ309" t="str">
            <v/>
          </cell>
        </row>
        <row r="310">
          <cell r="A310">
            <v>275132</v>
          </cell>
          <cell r="B310" t="str">
            <v>RSVAone-time - Int Improv</v>
          </cell>
          <cell r="C310">
            <v>0</v>
          </cell>
          <cell r="D310">
            <v>0</v>
          </cell>
          <cell r="E310">
            <v>0</v>
          </cell>
          <cell r="F310">
            <v>0</v>
          </cell>
          <cell r="G310">
            <v>0</v>
          </cell>
          <cell r="H310">
            <v>0</v>
          </cell>
          <cell r="I310">
            <v>0</v>
          </cell>
          <cell r="J310">
            <v>0</v>
          </cell>
          <cell r="K310">
            <v>0</v>
          </cell>
          <cell r="M310">
            <v>0</v>
          </cell>
          <cell r="N310">
            <v>0</v>
          </cell>
          <cell r="O310">
            <v>0</v>
          </cell>
          <cell r="P310">
            <v>-4.0000000000000001E-3</v>
          </cell>
          <cell r="Q310">
            <v>0</v>
          </cell>
          <cell r="R310">
            <v>-4.0000000000000001E-3</v>
          </cell>
          <cell r="S310">
            <v>0</v>
          </cell>
          <cell r="T310">
            <v>0</v>
          </cell>
          <cell r="U310">
            <v>0</v>
          </cell>
          <cell r="V310">
            <v>-4.0000000000000001E-3</v>
          </cell>
          <cell r="W310">
            <v>0</v>
          </cell>
          <cell r="X310">
            <v>-4.0000000000000001E-3</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-4.0000000000000001E-3</v>
          </cell>
          <cell r="BV310">
            <v>0</v>
          </cell>
          <cell r="BW310">
            <v>-4.0000000000000001E-3</v>
          </cell>
          <cell r="BX310">
            <v>0</v>
          </cell>
          <cell r="BY310">
            <v>0</v>
          </cell>
          <cell r="BZ310">
            <v>0</v>
          </cell>
          <cell r="CA310">
            <v>0</v>
          </cell>
          <cell r="CB310">
            <v>0</v>
          </cell>
          <cell r="CC310">
            <v>0</v>
          </cell>
          <cell r="CD310">
            <v>0</v>
          </cell>
          <cell r="CE310">
            <v>0</v>
          </cell>
          <cell r="CF310">
            <v>0</v>
          </cell>
          <cell r="CG310">
            <v>0</v>
          </cell>
          <cell r="CH310">
            <v>0</v>
          </cell>
          <cell r="CI310">
            <v>0</v>
          </cell>
          <cell r="CJ310">
            <v>-4.0000000000000001E-3</v>
          </cell>
          <cell r="CK310">
            <v>0</v>
          </cell>
          <cell r="CL310">
            <v>-4.0000000000000001E-3</v>
          </cell>
          <cell r="CM310">
            <v>0</v>
          </cell>
          <cell r="CN310">
            <v>0</v>
          </cell>
          <cell r="CO310">
            <v>0</v>
          </cell>
          <cell r="CP310">
            <v>-4.0000000000000001E-3</v>
          </cell>
          <cell r="CQ310">
            <v>0</v>
          </cell>
          <cell r="CR310">
            <v>-4.0000000000000001E-3</v>
          </cell>
          <cell r="CV310" t="str">
            <v>Yes</v>
          </cell>
          <cell r="CW310" t="str">
            <v>Delete?</v>
          </cell>
          <cell r="CY310" t="str">
            <v/>
          </cell>
          <cell r="CZ310" t="str">
            <v/>
          </cell>
        </row>
        <row r="311">
          <cell r="A311">
            <v>275146</v>
          </cell>
          <cell r="B311" t="str">
            <v>LV - Shared Line Int Impvt</v>
          </cell>
          <cell r="C311">
            <v>0</v>
          </cell>
          <cell r="D311">
            <v>0</v>
          </cell>
          <cell r="E311">
            <v>0</v>
          </cell>
          <cell r="F311">
            <v>0</v>
          </cell>
          <cell r="G311">
            <v>0</v>
          </cell>
          <cell r="H311">
            <v>0</v>
          </cell>
          <cell r="I311">
            <v>0</v>
          </cell>
          <cell r="J311">
            <v>0</v>
          </cell>
          <cell r="K311">
            <v>0</v>
          </cell>
          <cell r="M311">
            <v>0</v>
          </cell>
          <cell r="N311">
            <v>0</v>
          </cell>
          <cell r="O311">
            <v>0</v>
          </cell>
          <cell r="P311">
            <v>-2E-3</v>
          </cell>
          <cell r="Q311">
            <v>0</v>
          </cell>
          <cell r="R311">
            <v>-2E-3</v>
          </cell>
          <cell r="S311">
            <v>0</v>
          </cell>
          <cell r="T311">
            <v>0</v>
          </cell>
          <cell r="U311">
            <v>0</v>
          </cell>
          <cell r="V311">
            <v>-2E-3</v>
          </cell>
          <cell r="W311">
            <v>0</v>
          </cell>
          <cell r="X311">
            <v>-2E-3</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-2E-3</v>
          </cell>
          <cell r="BV311">
            <v>0</v>
          </cell>
          <cell r="BW311">
            <v>-2E-3</v>
          </cell>
          <cell r="BX311">
            <v>0</v>
          </cell>
          <cell r="BY311">
            <v>0</v>
          </cell>
          <cell r="BZ311">
            <v>0</v>
          </cell>
          <cell r="CA311">
            <v>0</v>
          </cell>
          <cell r="CB311">
            <v>0</v>
          </cell>
          <cell r="CC311">
            <v>0</v>
          </cell>
          <cell r="CD311">
            <v>0</v>
          </cell>
          <cell r="CE311">
            <v>0</v>
          </cell>
          <cell r="CF311">
            <v>0</v>
          </cell>
          <cell r="CG311">
            <v>0</v>
          </cell>
          <cell r="CH311">
            <v>0</v>
          </cell>
          <cell r="CI311">
            <v>0</v>
          </cell>
          <cell r="CJ311">
            <v>-2E-3</v>
          </cell>
          <cell r="CK311">
            <v>0</v>
          </cell>
          <cell r="CL311">
            <v>-2E-3</v>
          </cell>
          <cell r="CM311">
            <v>0</v>
          </cell>
          <cell r="CN311">
            <v>0</v>
          </cell>
          <cell r="CO311">
            <v>0</v>
          </cell>
          <cell r="CP311">
            <v>-2E-3</v>
          </cell>
          <cell r="CQ311">
            <v>0</v>
          </cell>
          <cell r="CR311">
            <v>-2E-3</v>
          </cell>
          <cell r="CV311" t="str">
            <v>Yes</v>
          </cell>
          <cell r="CW311" t="str">
            <v>Delete?</v>
          </cell>
          <cell r="CY311" t="str">
            <v/>
          </cell>
          <cell r="CZ311" t="str">
            <v/>
          </cell>
        </row>
        <row r="312">
          <cell r="A312">
            <v>275149</v>
          </cell>
          <cell r="B312" t="str">
            <v>LV-HVDS High Connect Int Impvt</v>
          </cell>
          <cell r="C312">
            <v>0</v>
          </cell>
          <cell r="D312">
            <v>0</v>
          </cell>
          <cell r="E312">
            <v>0</v>
          </cell>
          <cell r="F312">
            <v>0</v>
          </cell>
          <cell r="G312">
            <v>0</v>
          </cell>
          <cell r="H312">
            <v>0</v>
          </cell>
          <cell r="I312">
            <v>0</v>
          </cell>
          <cell r="J312">
            <v>0</v>
          </cell>
          <cell r="K312">
            <v>0</v>
          </cell>
          <cell r="M312">
            <v>0</v>
          </cell>
          <cell r="N312">
            <v>0</v>
          </cell>
          <cell r="O312">
            <v>0</v>
          </cell>
          <cell r="P312">
            <v>2E-3</v>
          </cell>
          <cell r="Q312">
            <v>0</v>
          </cell>
          <cell r="R312">
            <v>2E-3</v>
          </cell>
          <cell r="S312">
            <v>0</v>
          </cell>
          <cell r="T312">
            <v>0</v>
          </cell>
          <cell r="U312">
            <v>0</v>
          </cell>
          <cell r="V312">
            <v>2E-3</v>
          </cell>
          <cell r="W312">
            <v>0</v>
          </cell>
          <cell r="X312">
            <v>2E-3</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2E-3</v>
          </cell>
          <cell r="BV312">
            <v>0</v>
          </cell>
          <cell r="BW312">
            <v>2E-3</v>
          </cell>
          <cell r="BX312">
            <v>0</v>
          </cell>
          <cell r="BY312">
            <v>0</v>
          </cell>
          <cell r="BZ312">
            <v>0</v>
          </cell>
          <cell r="CA312">
            <v>0</v>
          </cell>
          <cell r="CB312">
            <v>0</v>
          </cell>
          <cell r="CC312">
            <v>0</v>
          </cell>
          <cell r="CD312">
            <v>0</v>
          </cell>
          <cell r="CE312">
            <v>0</v>
          </cell>
          <cell r="CF312">
            <v>0</v>
          </cell>
          <cell r="CG312">
            <v>0</v>
          </cell>
          <cell r="CH312">
            <v>0</v>
          </cell>
          <cell r="CI312">
            <v>0</v>
          </cell>
          <cell r="CJ312">
            <v>2E-3</v>
          </cell>
          <cell r="CK312">
            <v>0</v>
          </cell>
          <cell r="CL312">
            <v>2E-3</v>
          </cell>
          <cell r="CM312">
            <v>0</v>
          </cell>
          <cell r="CN312">
            <v>0</v>
          </cell>
          <cell r="CO312">
            <v>0</v>
          </cell>
          <cell r="CP312">
            <v>2E-3</v>
          </cell>
          <cell r="CQ312">
            <v>0</v>
          </cell>
          <cell r="CR312">
            <v>2E-3</v>
          </cell>
          <cell r="CV312" t="str">
            <v>Yes</v>
          </cell>
          <cell r="CW312" t="str">
            <v>Delete?</v>
          </cell>
          <cell r="CY312" t="str">
            <v/>
          </cell>
          <cell r="CZ312" t="str">
            <v/>
          </cell>
        </row>
        <row r="313">
          <cell r="A313">
            <v>275152</v>
          </cell>
          <cell r="B313" t="str">
            <v>LV-Specific DS Line Int Impvt</v>
          </cell>
          <cell r="C313">
            <v>0</v>
          </cell>
          <cell r="D313">
            <v>0</v>
          </cell>
          <cell r="E313">
            <v>0</v>
          </cell>
          <cell r="F313">
            <v>0</v>
          </cell>
          <cell r="G313">
            <v>0</v>
          </cell>
          <cell r="H313">
            <v>0</v>
          </cell>
          <cell r="I313">
            <v>0</v>
          </cell>
          <cell r="J313">
            <v>0</v>
          </cell>
          <cell r="K313">
            <v>0</v>
          </cell>
          <cell r="M313">
            <v>0</v>
          </cell>
          <cell r="N313">
            <v>0</v>
          </cell>
          <cell r="O313">
            <v>0</v>
          </cell>
          <cell r="P313">
            <v>4.0000000000000001E-3</v>
          </cell>
          <cell r="Q313">
            <v>0</v>
          </cell>
          <cell r="R313">
            <v>4.0000000000000001E-3</v>
          </cell>
          <cell r="S313">
            <v>0</v>
          </cell>
          <cell r="T313">
            <v>0</v>
          </cell>
          <cell r="U313">
            <v>0</v>
          </cell>
          <cell r="V313">
            <v>4.0000000000000001E-3</v>
          </cell>
          <cell r="W313">
            <v>0</v>
          </cell>
          <cell r="X313">
            <v>4.0000000000000001E-3</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4.0000000000000001E-3</v>
          </cell>
          <cell r="BV313">
            <v>0</v>
          </cell>
          <cell r="BW313">
            <v>4.0000000000000001E-3</v>
          </cell>
          <cell r="BX313">
            <v>0</v>
          </cell>
          <cell r="BY313">
            <v>0</v>
          </cell>
          <cell r="BZ313">
            <v>0</v>
          </cell>
          <cell r="CA313">
            <v>0</v>
          </cell>
          <cell r="CB313">
            <v>0</v>
          </cell>
          <cell r="CC313">
            <v>0</v>
          </cell>
          <cell r="CD313">
            <v>0</v>
          </cell>
          <cell r="CE313">
            <v>0</v>
          </cell>
          <cell r="CF313">
            <v>0</v>
          </cell>
          <cell r="CG313">
            <v>0</v>
          </cell>
          <cell r="CH313">
            <v>0</v>
          </cell>
          <cell r="CI313">
            <v>0</v>
          </cell>
          <cell r="CJ313">
            <v>4.0000000000000001E-3</v>
          </cell>
          <cell r="CK313">
            <v>0</v>
          </cell>
          <cell r="CL313">
            <v>4.0000000000000001E-3</v>
          </cell>
          <cell r="CM313">
            <v>0</v>
          </cell>
          <cell r="CN313">
            <v>0</v>
          </cell>
          <cell r="CO313">
            <v>0</v>
          </cell>
          <cell r="CP313">
            <v>4.0000000000000001E-3</v>
          </cell>
          <cell r="CQ313">
            <v>0</v>
          </cell>
          <cell r="CR313">
            <v>4.0000000000000001E-3</v>
          </cell>
          <cell r="CV313" t="str">
            <v>Yes</v>
          </cell>
          <cell r="CW313" t="str">
            <v>Delete?</v>
          </cell>
          <cell r="CY313" t="str">
            <v/>
          </cell>
          <cell r="CZ313" t="str">
            <v/>
          </cell>
        </row>
        <row r="314">
          <cell r="A314">
            <v>275172</v>
          </cell>
          <cell r="B314" t="str">
            <v>Reg Liab Tx Pension Interest</v>
          </cell>
          <cell r="C314">
            <v>0</v>
          </cell>
          <cell r="D314">
            <v>0</v>
          </cell>
          <cell r="E314">
            <v>0</v>
          </cell>
          <cell r="F314">
            <v>0</v>
          </cell>
          <cell r="G314">
            <v>0</v>
          </cell>
          <cell r="H314">
            <v>0</v>
          </cell>
          <cell r="I314">
            <v>0</v>
          </cell>
          <cell r="J314">
            <v>0</v>
          </cell>
          <cell r="K314">
            <v>0</v>
          </cell>
          <cell r="M314">
            <v>-59332.09</v>
          </cell>
          <cell r="N314">
            <v>0</v>
          </cell>
          <cell r="O314">
            <v>-59332.09</v>
          </cell>
          <cell r="P314">
            <v>0</v>
          </cell>
          <cell r="Q314">
            <v>0</v>
          </cell>
          <cell r="R314">
            <v>0</v>
          </cell>
          <cell r="S314">
            <v>0</v>
          </cell>
          <cell r="T314">
            <v>0</v>
          </cell>
          <cell r="U314">
            <v>0</v>
          </cell>
          <cell r="V314">
            <v>-59332.09</v>
          </cell>
          <cell r="W314">
            <v>0</v>
          </cell>
          <cell r="X314">
            <v>-59332.09</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-59332.09</v>
          </cell>
          <cell r="BV314">
            <v>0</v>
          </cell>
          <cell r="BW314">
            <v>-59332.09</v>
          </cell>
          <cell r="BX314">
            <v>0</v>
          </cell>
          <cell r="BY314">
            <v>0</v>
          </cell>
          <cell r="BZ314">
            <v>0</v>
          </cell>
          <cell r="CA314">
            <v>0</v>
          </cell>
          <cell r="CB314">
            <v>0</v>
          </cell>
          <cell r="CC314">
            <v>0</v>
          </cell>
          <cell r="CD314">
            <v>0</v>
          </cell>
          <cell r="CE314">
            <v>0</v>
          </cell>
          <cell r="CF314">
            <v>0</v>
          </cell>
          <cell r="CG314">
            <v>0</v>
          </cell>
          <cell r="CH314">
            <v>0</v>
          </cell>
          <cell r="CI314">
            <v>0</v>
          </cell>
          <cell r="CJ314">
            <v>-59332.09</v>
          </cell>
          <cell r="CK314">
            <v>0</v>
          </cell>
          <cell r="CL314">
            <v>-59332.09</v>
          </cell>
          <cell r="CM314">
            <v>0</v>
          </cell>
          <cell r="CN314">
            <v>0</v>
          </cell>
          <cell r="CO314">
            <v>0</v>
          </cell>
          <cell r="CP314">
            <v>-59332.09</v>
          </cell>
          <cell r="CQ314">
            <v>0</v>
          </cell>
          <cell r="CR314">
            <v>-59332.09</v>
          </cell>
          <cell r="CS314" t="str">
            <v>275172</v>
          </cell>
          <cell r="CT314" t="str">
            <v>275172</v>
          </cell>
          <cell r="CU314" t="str">
            <v>275172BU210</v>
          </cell>
          <cell r="CV314" t="str">
            <v/>
          </cell>
          <cell r="CW314" t="str">
            <v/>
          </cell>
          <cell r="CY314" t="str">
            <v/>
          </cell>
          <cell r="CZ314" t="str">
            <v/>
          </cell>
        </row>
        <row r="315">
          <cell r="A315">
            <v>275191</v>
          </cell>
          <cell r="B315" t="str">
            <v>MEU COP Season Int-Contra</v>
          </cell>
          <cell r="C315">
            <v>0</v>
          </cell>
          <cell r="D315">
            <v>0</v>
          </cell>
          <cell r="E315">
            <v>0</v>
          </cell>
          <cell r="F315">
            <v>0</v>
          </cell>
          <cell r="G315">
            <v>0</v>
          </cell>
          <cell r="H315">
            <v>0</v>
          </cell>
          <cell r="I315">
            <v>0</v>
          </cell>
          <cell r="J315">
            <v>0</v>
          </cell>
          <cell r="K315">
            <v>0</v>
          </cell>
          <cell r="M315">
            <v>0</v>
          </cell>
          <cell r="N315">
            <v>0</v>
          </cell>
          <cell r="O315">
            <v>0</v>
          </cell>
          <cell r="P315">
            <v>-1E-3</v>
          </cell>
          <cell r="Q315">
            <v>0</v>
          </cell>
          <cell r="R315">
            <v>-1E-3</v>
          </cell>
          <cell r="S315">
            <v>0</v>
          </cell>
          <cell r="T315">
            <v>0</v>
          </cell>
          <cell r="U315">
            <v>0</v>
          </cell>
          <cell r="V315">
            <v>-1E-3</v>
          </cell>
          <cell r="W315">
            <v>0</v>
          </cell>
          <cell r="X315">
            <v>-1E-3</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-1E-3</v>
          </cell>
          <cell r="BV315">
            <v>0</v>
          </cell>
          <cell r="BW315">
            <v>-1E-3</v>
          </cell>
          <cell r="BX315">
            <v>0</v>
          </cell>
          <cell r="BY315">
            <v>0</v>
          </cell>
          <cell r="BZ315">
            <v>0</v>
          </cell>
          <cell r="CA315">
            <v>0</v>
          </cell>
          <cell r="CB315">
            <v>0</v>
          </cell>
          <cell r="CC315">
            <v>0</v>
          </cell>
          <cell r="CD315">
            <v>0</v>
          </cell>
          <cell r="CE315">
            <v>0</v>
          </cell>
          <cell r="CF315">
            <v>0</v>
          </cell>
          <cell r="CG315">
            <v>0</v>
          </cell>
          <cell r="CH315">
            <v>0</v>
          </cell>
          <cell r="CI315">
            <v>0</v>
          </cell>
          <cell r="CJ315">
            <v>-1E-3</v>
          </cell>
          <cell r="CK315">
            <v>0</v>
          </cell>
          <cell r="CL315">
            <v>-1E-3</v>
          </cell>
          <cell r="CM315">
            <v>0</v>
          </cell>
          <cell r="CN315">
            <v>0</v>
          </cell>
          <cell r="CO315">
            <v>0</v>
          </cell>
          <cell r="CP315">
            <v>-1E-3</v>
          </cell>
          <cell r="CQ315">
            <v>0</v>
          </cell>
          <cell r="CR315">
            <v>-1E-3</v>
          </cell>
          <cell r="CV315" t="str">
            <v/>
          </cell>
          <cell r="CW315" t="str">
            <v>Delete?</v>
          </cell>
          <cell r="CY315" t="str">
            <v/>
          </cell>
          <cell r="CZ315" t="str">
            <v/>
          </cell>
        </row>
        <row r="316">
          <cell r="A316">
            <v>275193</v>
          </cell>
          <cell r="B316" t="str">
            <v>RRRP Interest - Contra</v>
          </cell>
          <cell r="C316">
            <v>0</v>
          </cell>
          <cell r="D316">
            <v>0</v>
          </cell>
          <cell r="E316">
            <v>0</v>
          </cell>
          <cell r="F316">
            <v>0</v>
          </cell>
          <cell r="G316">
            <v>0</v>
          </cell>
          <cell r="H316">
            <v>0</v>
          </cell>
          <cell r="I316">
            <v>0</v>
          </cell>
          <cell r="J316">
            <v>0</v>
          </cell>
          <cell r="K316">
            <v>0</v>
          </cell>
          <cell r="M316">
            <v>0</v>
          </cell>
          <cell r="N316">
            <v>0</v>
          </cell>
          <cell r="O316">
            <v>0</v>
          </cell>
          <cell r="P316">
            <v>3.0000000000000001E-3</v>
          </cell>
          <cell r="Q316">
            <v>0</v>
          </cell>
          <cell r="R316">
            <v>3.0000000000000001E-3</v>
          </cell>
          <cell r="S316">
            <v>0</v>
          </cell>
          <cell r="T316">
            <v>0</v>
          </cell>
          <cell r="U316">
            <v>0</v>
          </cell>
          <cell r="V316">
            <v>3.0000000000000001E-3</v>
          </cell>
          <cell r="W316">
            <v>0</v>
          </cell>
          <cell r="X316">
            <v>3.0000000000000001E-3</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3.0000000000000001E-3</v>
          </cell>
          <cell r="BV316">
            <v>0</v>
          </cell>
          <cell r="BW316">
            <v>3.0000000000000001E-3</v>
          </cell>
          <cell r="BX316">
            <v>0</v>
          </cell>
          <cell r="BY316">
            <v>0</v>
          </cell>
          <cell r="BZ316">
            <v>0</v>
          </cell>
          <cell r="CA316">
            <v>0</v>
          </cell>
          <cell r="CB316">
            <v>0</v>
          </cell>
          <cell r="CC316">
            <v>0</v>
          </cell>
          <cell r="CD316">
            <v>0</v>
          </cell>
          <cell r="CE316">
            <v>0</v>
          </cell>
          <cell r="CF316">
            <v>0</v>
          </cell>
          <cell r="CG316">
            <v>0</v>
          </cell>
          <cell r="CH316">
            <v>0</v>
          </cell>
          <cell r="CI316">
            <v>0</v>
          </cell>
          <cell r="CJ316">
            <v>3.0000000000000001E-3</v>
          </cell>
          <cell r="CK316">
            <v>0</v>
          </cell>
          <cell r="CL316">
            <v>3.0000000000000001E-3</v>
          </cell>
          <cell r="CM316">
            <v>0</v>
          </cell>
          <cell r="CN316">
            <v>0</v>
          </cell>
          <cell r="CO316">
            <v>0</v>
          </cell>
          <cell r="CP316">
            <v>3.0000000000000001E-3</v>
          </cell>
          <cell r="CQ316">
            <v>0</v>
          </cell>
          <cell r="CR316">
            <v>3.0000000000000001E-3</v>
          </cell>
          <cell r="CV316" t="str">
            <v/>
          </cell>
          <cell r="CW316" t="str">
            <v>Delete?</v>
          </cell>
          <cell r="CY316" t="str">
            <v/>
          </cell>
          <cell r="CZ316" t="str">
            <v/>
          </cell>
        </row>
        <row r="317">
          <cell r="A317">
            <v>275197</v>
          </cell>
          <cell r="B317" t="str">
            <v>Rebate Prog Cost Int-Contra</v>
          </cell>
          <cell r="C317">
            <v>0</v>
          </cell>
          <cell r="D317">
            <v>0</v>
          </cell>
          <cell r="E317">
            <v>0</v>
          </cell>
          <cell r="F317">
            <v>0</v>
          </cell>
          <cell r="G317">
            <v>0</v>
          </cell>
          <cell r="H317">
            <v>0</v>
          </cell>
          <cell r="I317">
            <v>0</v>
          </cell>
          <cell r="J317">
            <v>0</v>
          </cell>
          <cell r="K317">
            <v>0</v>
          </cell>
          <cell r="M317">
            <v>0</v>
          </cell>
          <cell r="N317">
            <v>0</v>
          </cell>
          <cell r="O317">
            <v>0</v>
          </cell>
          <cell r="P317">
            <v>-2E-3</v>
          </cell>
          <cell r="Q317">
            <v>0</v>
          </cell>
          <cell r="R317">
            <v>-2E-3</v>
          </cell>
          <cell r="S317">
            <v>0</v>
          </cell>
          <cell r="T317">
            <v>0</v>
          </cell>
          <cell r="U317">
            <v>0</v>
          </cell>
          <cell r="V317">
            <v>-2E-3</v>
          </cell>
          <cell r="W317">
            <v>0</v>
          </cell>
          <cell r="X317">
            <v>-2E-3</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-2E-3</v>
          </cell>
          <cell r="BV317">
            <v>0</v>
          </cell>
          <cell r="BW317">
            <v>-2E-3</v>
          </cell>
          <cell r="BX317">
            <v>0</v>
          </cell>
          <cell r="BY317">
            <v>0</v>
          </cell>
          <cell r="BZ317">
            <v>0</v>
          </cell>
          <cell r="CA317">
            <v>0</v>
          </cell>
          <cell r="CB317">
            <v>0</v>
          </cell>
          <cell r="CC317">
            <v>0</v>
          </cell>
          <cell r="CD317">
            <v>0</v>
          </cell>
          <cell r="CE317">
            <v>0</v>
          </cell>
          <cell r="CF317">
            <v>0</v>
          </cell>
          <cell r="CG317">
            <v>0</v>
          </cell>
          <cell r="CH317">
            <v>0</v>
          </cell>
          <cell r="CI317">
            <v>0</v>
          </cell>
          <cell r="CJ317">
            <v>-2E-3</v>
          </cell>
          <cell r="CK317">
            <v>0</v>
          </cell>
          <cell r="CL317">
            <v>-2E-3</v>
          </cell>
          <cell r="CM317">
            <v>0</v>
          </cell>
          <cell r="CN317">
            <v>0</v>
          </cell>
          <cell r="CO317">
            <v>0</v>
          </cell>
          <cell r="CP317">
            <v>-2E-3</v>
          </cell>
          <cell r="CQ317">
            <v>0</v>
          </cell>
          <cell r="CR317">
            <v>-2E-3</v>
          </cell>
          <cell r="CV317" t="str">
            <v/>
          </cell>
          <cell r="CW317" t="str">
            <v>Delete?</v>
          </cell>
          <cell r="CY317" t="str">
            <v/>
          </cell>
          <cell r="CZ317" t="str">
            <v/>
          </cell>
        </row>
        <row r="318">
          <cell r="A318">
            <v>275198</v>
          </cell>
          <cell r="B318" t="str">
            <v>Int Imp - 2nd Rebate Proc Cost</v>
          </cell>
          <cell r="C318">
            <v>0</v>
          </cell>
          <cell r="D318">
            <v>0</v>
          </cell>
          <cell r="E318">
            <v>0</v>
          </cell>
          <cell r="F318">
            <v>0</v>
          </cell>
          <cell r="G318">
            <v>0</v>
          </cell>
          <cell r="H318">
            <v>0</v>
          </cell>
          <cell r="I318">
            <v>0</v>
          </cell>
          <cell r="J318">
            <v>0</v>
          </cell>
          <cell r="K318">
            <v>0</v>
          </cell>
          <cell r="M318">
            <v>0</v>
          </cell>
          <cell r="N318">
            <v>0</v>
          </cell>
          <cell r="O318">
            <v>0</v>
          </cell>
          <cell r="P318">
            <v>-2E-3</v>
          </cell>
          <cell r="Q318">
            <v>0</v>
          </cell>
          <cell r="R318">
            <v>-2E-3</v>
          </cell>
          <cell r="S318">
            <v>0</v>
          </cell>
          <cell r="T318">
            <v>0</v>
          </cell>
          <cell r="U318">
            <v>0</v>
          </cell>
          <cell r="V318">
            <v>-2E-3</v>
          </cell>
          <cell r="W318">
            <v>0</v>
          </cell>
          <cell r="X318">
            <v>-2E-3</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-2E-3</v>
          </cell>
          <cell r="BV318">
            <v>0</v>
          </cell>
          <cell r="BW318">
            <v>-2E-3</v>
          </cell>
          <cell r="BX318">
            <v>0</v>
          </cell>
          <cell r="BY318">
            <v>0</v>
          </cell>
          <cell r="BZ318">
            <v>0</v>
          </cell>
          <cell r="CA318">
            <v>0</v>
          </cell>
          <cell r="CB318">
            <v>0</v>
          </cell>
          <cell r="CC318">
            <v>0</v>
          </cell>
          <cell r="CD318">
            <v>0</v>
          </cell>
          <cell r="CE318">
            <v>0</v>
          </cell>
          <cell r="CF318">
            <v>0</v>
          </cell>
          <cell r="CG318">
            <v>0</v>
          </cell>
          <cell r="CH318">
            <v>0</v>
          </cell>
          <cell r="CI318">
            <v>0</v>
          </cell>
          <cell r="CJ318">
            <v>-2E-3</v>
          </cell>
          <cell r="CK318">
            <v>0</v>
          </cell>
          <cell r="CL318">
            <v>-2E-3</v>
          </cell>
          <cell r="CM318">
            <v>0</v>
          </cell>
          <cell r="CN318">
            <v>0</v>
          </cell>
          <cell r="CO318">
            <v>0</v>
          </cell>
          <cell r="CP318">
            <v>-2E-3</v>
          </cell>
          <cell r="CQ318">
            <v>0</v>
          </cell>
          <cell r="CR318">
            <v>-2E-3</v>
          </cell>
          <cell r="CV318" t="str">
            <v/>
          </cell>
          <cell r="CW318" t="str">
            <v>Delete?</v>
          </cell>
          <cell r="CY318" t="str">
            <v/>
          </cell>
          <cell r="CZ318" t="str">
            <v/>
          </cell>
        </row>
        <row r="319">
          <cell r="A319">
            <v>275210</v>
          </cell>
          <cell r="B319" t="str">
            <v>Reg Liab Tax Changes Def Act</v>
          </cell>
          <cell r="C319">
            <v>0</v>
          </cell>
          <cell r="D319">
            <v>0</v>
          </cell>
          <cell r="E319">
            <v>0</v>
          </cell>
          <cell r="F319">
            <v>0</v>
          </cell>
          <cell r="G319">
            <v>0</v>
          </cell>
          <cell r="H319">
            <v>0</v>
          </cell>
          <cell r="I319">
            <v>0</v>
          </cell>
          <cell r="J319">
            <v>0</v>
          </cell>
          <cell r="K319">
            <v>0</v>
          </cell>
          <cell r="M319">
            <v>-8149353</v>
          </cell>
          <cell r="N319">
            <v>0</v>
          </cell>
          <cell r="O319">
            <v>-8149353</v>
          </cell>
          <cell r="P319">
            <v>-10997942.039999999</v>
          </cell>
          <cell r="Q319">
            <v>0</v>
          </cell>
          <cell r="R319">
            <v>-10997942.039999999</v>
          </cell>
          <cell r="S319">
            <v>0</v>
          </cell>
          <cell r="T319">
            <v>0</v>
          </cell>
          <cell r="U319">
            <v>0</v>
          </cell>
          <cell r="V319">
            <v>-19147295.039999999</v>
          </cell>
          <cell r="W319">
            <v>0</v>
          </cell>
          <cell r="X319">
            <v>-19147295.039999999</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-19147295.039999995</v>
          </cell>
          <cell r="BV319">
            <v>0</v>
          </cell>
          <cell r="BW319">
            <v>-19147295.039999995</v>
          </cell>
          <cell r="BX319">
            <v>0</v>
          </cell>
          <cell r="BY319">
            <v>0</v>
          </cell>
          <cell r="BZ319">
            <v>0</v>
          </cell>
          <cell r="CA319">
            <v>0</v>
          </cell>
          <cell r="CB319">
            <v>0</v>
          </cell>
          <cell r="CC319">
            <v>0</v>
          </cell>
          <cell r="CD319">
            <v>0</v>
          </cell>
          <cell r="CE319">
            <v>0</v>
          </cell>
          <cell r="CF319">
            <v>0</v>
          </cell>
          <cell r="CG319">
            <v>0</v>
          </cell>
          <cell r="CH319">
            <v>0</v>
          </cell>
          <cell r="CI319">
            <v>0</v>
          </cell>
          <cell r="CJ319">
            <v>-19147295.039999995</v>
          </cell>
          <cell r="CK319">
            <v>0</v>
          </cell>
          <cell r="CL319">
            <v>-19147295.039999995</v>
          </cell>
          <cell r="CM319">
            <v>-591634.87</v>
          </cell>
          <cell r="CN319">
            <v>0</v>
          </cell>
          <cell r="CO319">
            <v>-591634.87</v>
          </cell>
          <cell r="CP319">
            <v>-19738929.909999996</v>
          </cell>
          <cell r="CQ319">
            <v>0</v>
          </cell>
          <cell r="CR319">
            <v>-19738929.909999996</v>
          </cell>
          <cell r="CS319" t="str">
            <v>275210</v>
          </cell>
          <cell r="CT319" t="str">
            <v>275210</v>
          </cell>
          <cell r="CU319" t="str">
            <v>275210BU210</v>
          </cell>
          <cell r="CV319" t="str">
            <v/>
          </cell>
          <cell r="CW319" t="str">
            <v/>
          </cell>
          <cell r="CY319" t="str">
            <v/>
          </cell>
          <cell r="CZ319" t="str">
            <v/>
          </cell>
        </row>
        <row r="320">
          <cell r="A320">
            <v>275211</v>
          </cell>
          <cell r="B320" t="str">
            <v>Reg Liab Tax Changes Int Imp</v>
          </cell>
          <cell r="C320">
            <v>0</v>
          </cell>
          <cell r="D320">
            <v>0</v>
          </cell>
          <cell r="E320">
            <v>0</v>
          </cell>
          <cell r="F320">
            <v>0</v>
          </cell>
          <cell r="G320">
            <v>0</v>
          </cell>
          <cell r="H320">
            <v>0</v>
          </cell>
          <cell r="I320">
            <v>0</v>
          </cell>
          <cell r="J320">
            <v>0</v>
          </cell>
          <cell r="K320">
            <v>0</v>
          </cell>
          <cell r="M320">
            <v>-169346.89</v>
          </cell>
          <cell r="N320">
            <v>0</v>
          </cell>
          <cell r="O320">
            <v>-169346.89</v>
          </cell>
          <cell r="P320">
            <v>-472093.73</v>
          </cell>
          <cell r="Q320">
            <v>0</v>
          </cell>
          <cell r="R320">
            <v>-472093.73</v>
          </cell>
          <cell r="S320">
            <v>0</v>
          </cell>
          <cell r="T320">
            <v>0</v>
          </cell>
          <cell r="U320">
            <v>0</v>
          </cell>
          <cell r="V320">
            <v>-641440.62</v>
          </cell>
          <cell r="W320">
            <v>0</v>
          </cell>
          <cell r="X320">
            <v>-641440.62</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-641440.62</v>
          </cell>
          <cell r="BV320">
            <v>0</v>
          </cell>
          <cell r="BW320">
            <v>-641440.62</v>
          </cell>
          <cell r="BX320">
            <v>0</v>
          </cell>
          <cell r="BY320">
            <v>0</v>
          </cell>
          <cell r="BZ320">
            <v>0</v>
          </cell>
          <cell r="CA320">
            <v>0</v>
          </cell>
          <cell r="CB320">
            <v>0</v>
          </cell>
          <cell r="CC320">
            <v>0</v>
          </cell>
          <cell r="CD320">
            <v>0</v>
          </cell>
          <cell r="CE320">
            <v>0</v>
          </cell>
          <cell r="CF320">
            <v>0</v>
          </cell>
          <cell r="CG320">
            <v>0</v>
          </cell>
          <cell r="CH320">
            <v>0</v>
          </cell>
          <cell r="CI320">
            <v>0</v>
          </cell>
          <cell r="CJ320">
            <v>-641440.62</v>
          </cell>
          <cell r="CK320">
            <v>0</v>
          </cell>
          <cell r="CL320">
            <v>-641440.62</v>
          </cell>
          <cell r="CM320">
            <v>0</v>
          </cell>
          <cell r="CN320">
            <v>0</v>
          </cell>
          <cell r="CO320">
            <v>0</v>
          </cell>
          <cell r="CP320">
            <v>-641440.62</v>
          </cell>
          <cell r="CQ320">
            <v>0</v>
          </cell>
          <cell r="CR320">
            <v>-641440.62</v>
          </cell>
          <cell r="CS320" t="str">
            <v>275211</v>
          </cell>
          <cell r="CT320" t="str">
            <v>275211</v>
          </cell>
          <cell r="CU320" t="str">
            <v>275211BU210</v>
          </cell>
          <cell r="CV320" t="str">
            <v/>
          </cell>
          <cell r="CW320" t="str">
            <v/>
          </cell>
          <cell r="CY320" t="str">
            <v/>
          </cell>
          <cell r="CZ320" t="str">
            <v/>
          </cell>
        </row>
        <row r="321">
          <cell r="A321">
            <v>275231</v>
          </cell>
          <cell r="B321" t="str">
            <v>RS VAwms-int Improv Contra-dec</v>
          </cell>
          <cell r="C321">
            <v>0</v>
          </cell>
          <cell r="D321">
            <v>0</v>
          </cell>
          <cell r="E321">
            <v>0</v>
          </cell>
          <cell r="F321">
            <v>0</v>
          </cell>
          <cell r="G321">
            <v>0</v>
          </cell>
          <cell r="H321">
            <v>0</v>
          </cell>
          <cell r="I321">
            <v>0</v>
          </cell>
          <cell r="J321">
            <v>0</v>
          </cell>
          <cell r="K321">
            <v>0</v>
          </cell>
          <cell r="M321">
            <v>0</v>
          </cell>
          <cell r="N321">
            <v>0</v>
          </cell>
          <cell r="O321">
            <v>0</v>
          </cell>
          <cell r="P321">
            <v>-1E-3</v>
          </cell>
          <cell r="Q321">
            <v>0</v>
          </cell>
          <cell r="R321">
            <v>-1E-3</v>
          </cell>
          <cell r="S321">
            <v>0</v>
          </cell>
          <cell r="T321">
            <v>0</v>
          </cell>
          <cell r="U321">
            <v>0</v>
          </cell>
          <cell r="V321">
            <v>-1E-3</v>
          </cell>
          <cell r="W321">
            <v>0</v>
          </cell>
          <cell r="X321">
            <v>-1E-3</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-1E-3</v>
          </cell>
          <cell r="BV321">
            <v>0</v>
          </cell>
          <cell r="BW321">
            <v>-1E-3</v>
          </cell>
          <cell r="BX321">
            <v>0</v>
          </cell>
          <cell r="BY321">
            <v>0</v>
          </cell>
          <cell r="BZ321">
            <v>0</v>
          </cell>
          <cell r="CA321">
            <v>0</v>
          </cell>
          <cell r="CB321">
            <v>0</v>
          </cell>
          <cell r="CC321">
            <v>0</v>
          </cell>
          <cell r="CD321">
            <v>0</v>
          </cell>
          <cell r="CE321">
            <v>0</v>
          </cell>
          <cell r="CF321">
            <v>0</v>
          </cell>
          <cell r="CG321">
            <v>0</v>
          </cell>
          <cell r="CH321">
            <v>0</v>
          </cell>
          <cell r="CI321">
            <v>0</v>
          </cell>
          <cell r="CJ321">
            <v>-1E-3</v>
          </cell>
          <cell r="CK321">
            <v>0</v>
          </cell>
          <cell r="CL321">
            <v>-1E-3</v>
          </cell>
          <cell r="CM321">
            <v>0</v>
          </cell>
          <cell r="CN321">
            <v>0</v>
          </cell>
          <cell r="CO321">
            <v>0</v>
          </cell>
          <cell r="CP321">
            <v>-1E-3</v>
          </cell>
          <cell r="CQ321">
            <v>0</v>
          </cell>
          <cell r="CR321">
            <v>-1E-3</v>
          </cell>
          <cell r="CV321" t="str">
            <v/>
          </cell>
          <cell r="CW321" t="str">
            <v>Delete?</v>
          </cell>
          <cell r="CY321" t="str">
            <v/>
          </cell>
          <cell r="CZ321" t="str">
            <v/>
          </cell>
        </row>
        <row r="322">
          <cell r="A322">
            <v>275233</v>
          </cell>
          <cell r="B322" t="str">
            <v>RS VAnw-Int Improv Contra-Dec1</v>
          </cell>
          <cell r="C322">
            <v>0</v>
          </cell>
          <cell r="D322">
            <v>0</v>
          </cell>
          <cell r="E322">
            <v>0</v>
          </cell>
          <cell r="F322">
            <v>0</v>
          </cell>
          <cell r="G322">
            <v>0</v>
          </cell>
          <cell r="H322">
            <v>0</v>
          </cell>
          <cell r="I322">
            <v>0</v>
          </cell>
          <cell r="J322">
            <v>0</v>
          </cell>
          <cell r="K322">
            <v>0</v>
          </cell>
          <cell r="M322">
            <v>0</v>
          </cell>
          <cell r="N322">
            <v>0</v>
          </cell>
          <cell r="O322">
            <v>0</v>
          </cell>
          <cell r="P322">
            <v>-3.0000000000000001E-3</v>
          </cell>
          <cell r="Q322">
            <v>0</v>
          </cell>
          <cell r="R322">
            <v>-3.0000000000000001E-3</v>
          </cell>
          <cell r="S322">
            <v>0</v>
          </cell>
          <cell r="T322">
            <v>0</v>
          </cell>
          <cell r="U322">
            <v>0</v>
          </cell>
          <cell r="V322">
            <v>-3.0000000000000001E-3</v>
          </cell>
          <cell r="W322">
            <v>0</v>
          </cell>
          <cell r="X322">
            <v>-3.0000000000000001E-3</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-3.0000000000000001E-3</v>
          </cell>
          <cell r="BV322">
            <v>0</v>
          </cell>
          <cell r="BW322">
            <v>-3.0000000000000001E-3</v>
          </cell>
          <cell r="BX322">
            <v>0</v>
          </cell>
          <cell r="BY322">
            <v>0</v>
          </cell>
          <cell r="BZ322">
            <v>0</v>
          </cell>
          <cell r="CA322">
            <v>0</v>
          </cell>
          <cell r="CB322">
            <v>0</v>
          </cell>
          <cell r="CC322">
            <v>0</v>
          </cell>
          <cell r="CD322">
            <v>0</v>
          </cell>
          <cell r="CE322">
            <v>0</v>
          </cell>
          <cell r="CF322">
            <v>0</v>
          </cell>
          <cell r="CG322">
            <v>0</v>
          </cell>
          <cell r="CH322">
            <v>0</v>
          </cell>
          <cell r="CI322">
            <v>0</v>
          </cell>
          <cell r="CJ322">
            <v>-3.0000000000000001E-3</v>
          </cell>
          <cell r="CK322">
            <v>0</v>
          </cell>
          <cell r="CL322">
            <v>-3.0000000000000001E-3</v>
          </cell>
          <cell r="CM322">
            <v>0</v>
          </cell>
          <cell r="CN322">
            <v>0</v>
          </cell>
          <cell r="CO322">
            <v>0</v>
          </cell>
          <cell r="CP322">
            <v>-3.0000000000000001E-3</v>
          </cell>
          <cell r="CQ322">
            <v>0</v>
          </cell>
          <cell r="CR322">
            <v>-3.0000000000000001E-3</v>
          </cell>
          <cell r="CV322" t="str">
            <v/>
          </cell>
          <cell r="CW322" t="str">
            <v>Delete?</v>
          </cell>
          <cell r="CY322" t="str">
            <v/>
          </cell>
          <cell r="CZ322" t="str">
            <v/>
          </cell>
        </row>
        <row r="323">
          <cell r="A323">
            <v>275234</v>
          </cell>
          <cell r="B323" t="str">
            <v>RS VAan-Int Improv Contra-Dec1</v>
          </cell>
          <cell r="C323">
            <v>0</v>
          </cell>
          <cell r="D323">
            <v>0</v>
          </cell>
          <cell r="E323">
            <v>0</v>
          </cell>
          <cell r="F323">
            <v>0</v>
          </cell>
          <cell r="G323">
            <v>0</v>
          </cell>
          <cell r="H323">
            <v>0</v>
          </cell>
          <cell r="I323">
            <v>0</v>
          </cell>
          <cell r="J323">
            <v>0</v>
          </cell>
          <cell r="K323">
            <v>0</v>
          </cell>
          <cell r="M323">
            <v>0</v>
          </cell>
          <cell r="N323">
            <v>0</v>
          </cell>
          <cell r="O323">
            <v>0</v>
          </cell>
          <cell r="P323">
            <v>-1E-3</v>
          </cell>
          <cell r="Q323">
            <v>0</v>
          </cell>
          <cell r="R323">
            <v>-1E-3</v>
          </cell>
          <cell r="S323">
            <v>0</v>
          </cell>
          <cell r="T323">
            <v>0</v>
          </cell>
          <cell r="U323">
            <v>0</v>
          </cell>
          <cell r="V323">
            <v>-1E-3</v>
          </cell>
          <cell r="W323">
            <v>0</v>
          </cell>
          <cell r="X323">
            <v>-1E-3</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-1E-3</v>
          </cell>
          <cell r="BV323">
            <v>0</v>
          </cell>
          <cell r="BW323">
            <v>-1E-3</v>
          </cell>
          <cell r="BX323">
            <v>0</v>
          </cell>
          <cell r="BY323">
            <v>0</v>
          </cell>
          <cell r="BZ323">
            <v>0</v>
          </cell>
          <cell r="CA323">
            <v>0</v>
          </cell>
          <cell r="CB323">
            <v>0</v>
          </cell>
          <cell r="CC323">
            <v>0</v>
          </cell>
          <cell r="CD323">
            <v>0</v>
          </cell>
          <cell r="CE323">
            <v>0</v>
          </cell>
          <cell r="CF323">
            <v>0</v>
          </cell>
          <cell r="CG323">
            <v>0</v>
          </cell>
          <cell r="CH323">
            <v>0</v>
          </cell>
          <cell r="CI323">
            <v>0</v>
          </cell>
          <cell r="CJ323">
            <v>-1E-3</v>
          </cell>
          <cell r="CK323">
            <v>0</v>
          </cell>
          <cell r="CL323">
            <v>-1E-3</v>
          </cell>
          <cell r="CM323">
            <v>0</v>
          </cell>
          <cell r="CN323">
            <v>0</v>
          </cell>
          <cell r="CO323">
            <v>0</v>
          </cell>
          <cell r="CP323">
            <v>-1E-3</v>
          </cell>
          <cell r="CQ323">
            <v>0</v>
          </cell>
          <cell r="CR323">
            <v>-1E-3</v>
          </cell>
          <cell r="CV323" t="str">
            <v/>
          </cell>
          <cell r="CW323" t="str">
            <v>Delete?</v>
          </cell>
          <cell r="CY323" t="str">
            <v/>
          </cell>
          <cell r="CZ323" t="str">
            <v/>
          </cell>
        </row>
        <row r="324">
          <cell r="A324">
            <v>275240</v>
          </cell>
          <cell r="B324" t="str">
            <v>RCVAretailer - Int Improv Cont</v>
          </cell>
          <cell r="C324">
            <v>0</v>
          </cell>
          <cell r="D324">
            <v>0</v>
          </cell>
          <cell r="E324">
            <v>0</v>
          </cell>
          <cell r="F324">
            <v>0</v>
          </cell>
          <cell r="G324">
            <v>0</v>
          </cell>
          <cell r="H324">
            <v>0</v>
          </cell>
          <cell r="I324">
            <v>0</v>
          </cell>
          <cell r="J324">
            <v>0</v>
          </cell>
          <cell r="K324">
            <v>0</v>
          </cell>
          <cell r="M324">
            <v>0</v>
          </cell>
          <cell r="N324">
            <v>0</v>
          </cell>
          <cell r="O324">
            <v>0</v>
          </cell>
          <cell r="P324">
            <v>-4.0000000000000001E-3</v>
          </cell>
          <cell r="Q324">
            <v>0</v>
          </cell>
          <cell r="R324">
            <v>-4.0000000000000001E-3</v>
          </cell>
          <cell r="S324">
            <v>0</v>
          </cell>
          <cell r="T324">
            <v>0</v>
          </cell>
          <cell r="U324">
            <v>0</v>
          </cell>
          <cell r="V324">
            <v>-4.0000000000000001E-3</v>
          </cell>
          <cell r="W324">
            <v>0</v>
          </cell>
          <cell r="X324">
            <v>-4.0000000000000001E-3</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-4.0000000000000001E-3</v>
          </cell>
          <cell r="BV324">
            <v>0</v>
          </cell>
          <cell r="BW324">
            <v>-4.0000000000000001E-3</v>
          </cell>
          <cell r="BX324">
            <v>0</v>
          </cell>
          <cell r="BY324">
            <v>0</v>
          </cell>
          <cell r="BZ324">
            <v>0</v>
          </cell>
          <cell r="CA324">
            <v>0</v>
          </cell>
          <cell r="CB324">
            <v>0</v>
          </cell>
          <cell r="CC324">
            <v>0</v>
          </cell>
          <cell r="CD324">
            <v>0</v>
          </cell>
          <cell r="CE324">
            <v>0</v>
          </cell>
          <cell r="CF324">
            <v>0</v>
          </cell>
          <cell r="CG324">
            <v>0</v>
          </cell>
          <cell r="CH324">
            <v>0</v>
          </cell>
          <cell r="CI324">
            <v>0</v>
          </cell>
          <cell r="CJ324">
            <v>-4.0000000000000001E-3</v>
          </cell>
          <cell r="CK324">
            <v>0</v>
          </cell>
          <cell r="CL324">
            <v>-4.0000000000000001E-3</v>
          </cell>
          <cell r="CM324">
            <v>0</v>
          </cell>
          <cell r="CN324">
            <v>0</v>
          </cell>
          <cell r="CO324">
            <v>0</v>
          </cell>
          <cell r="CP324">
            <v>-4.0000000000000001E-3</v>
          </cell>
          <cell r="CQ324">
            <v>0</v>
          </cell>
          <cell r="CR324">
            <v>-4.0000000000000001E-3</v>
          </cell>
          <cell r="CV324" t="str">
            <v/>
          </cell>
          <cell r="CW324" t="str">
            <v>Delete?</v>
          </cell>
          <cell r="CY324" t="str">
            <v/>
          </cell>
          <cell r="CZ324" t="str">
            <v/>
          </cell>
        </row>
        <row r="325">
          <cell r="A325">
            <v>275242</v>
          </cell>
          <cell r="B325" t="str">
            <v>Var Energy Cost Int-Contra</v>
          </cell>
          <cell r="C325">
            <v>0</v>
          </cell>
          <cell r="D325">
            <v>0</v>
          </cell>
          <cell r="E325">
            <v>0</v>
          </cell>
          <cell r="F325">
            <v>0</v>
          </cell>
          <cell r="G325">
            <v>0</v>
          </cell>
          <cell r="H325">
            <v>0</v>
          </cell>
          <cell r="I325">
            <v>0</v>
          </cell>
          <cell r="J325">
            <v>0</v>
          </cell>
          <cell r="K325">
            <v>0</v>
          </cell>
          <cell r="M325">
            <v>0</v>
          </cell>
          <cell r="N325">
            <v>0</v>
          </cell>
          <cell r="O325">
            <v>0</v>
          </cell>
          <cell r="P325">
            <v>-3.0000000000000001E-3</v>
          </cell>
          <cell r="Q325">
            <v>0</v>
          </cell>
          <cell r="R325">
            <v>-3.0000000000000001E-3</v>
          </cell>
          <cell r="S325">
            <v>0</v>
          </cell>
          <cell r="T325">
            <v>0</v>
          </cell>
          <cell r="U325">
            <v>0</v>
          </cell>
          <cell r="V325">
            <v>-3.0000000000000001E-3</v>
          </cell>
          <cell r="W325">
            <v>0</v>
          </cell>
          <cell r="X325">
            <v>-3.0000000000000001E-3</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-3.0000000000000001E-3</v>
          </cell>
          <cell r="BV325">
            <v>0</v>
          </cell>
          <cell r="BW325">
            <v>-3.0000000000000001E-3</v>
          </cell>
          <cell r="BX325">
            <v>0</v>
          </cell>
          <cell r="BY325">
            <v>0</v>
          </cell>
          <cell r="BZ325">
            <v>0</v>
          </cell>
          <cell r="CA325">
            <v>0</v>
          </cell>
          <cell r="CB325">
            <v>0</v>
          </cell>
          <cell r="CC325">
            <v>0</v>
          </cell>
          <cell r="CD325">
            <v>0</v>
          </cell>
          <cell r="CE325">
            <v>0</v>
          </cell>
          <cell r="CF325">
            <v>0</v>
          </cell>
          <cell r="CG325">
            <v>0</v>
          </cell>
          <cell r="CH325">
            <v>0</v>
          </cell>
          <cell r="CI325">
            <v>0</v>
          </cell>
          <cell r="CJ325">
            <v>-3.0000000000000001E-3</v>
          </cell>
          <cell r="CK325">
            <v>0</v>
          </cell>
          <cell r="CL325">
            <v>-3.0000000000000001E-3</v>
          </cell>
          <cell r="CM325">
            <v>0</v>
          </cell>
          <cell r="CN325">
            <v>0</v>
          </cell>
          <cell r="CO325">
            <v>0</v>
          </cell>
          <cell r="CP325">
            <v>-3.0000000000000001E-3</v>
          </cell>
          <cell r="CQ325">
            <v>0</v>
          </cell>
          <cell r="CR325">
            <v>-3.0000000000000001E-3</v>
          </cell>
          <cell r="CV325" t="str">
            <v/>
          </cell>
          <cell r="CW325" t="str">
            <v>Delete?</v>
          </cell>
          <cell r="CY325" t="str">
            <v/>
          </cell>
          <cell r="CZ325" t="str">
            <v/>
          </cell>
        </row>
        <row r="326">
          <cell r="A326">
            <v>275245</v>
          </cell>
          <cell r="B326" t="str">
            <v>RCVA-STR - Int Imput Contra -</v>
          </cell>
          <cell r="C326">
            <v>0</v>
          </cell>
          <cell r="D326">
            <v>0</v>
          </cell>
          <cell r="E326">
            <v>0</v>
          </cell>
          <cell r="F326">
            <v>0</v>
          </cell>
          <cell r="G326">
            <v>0</v>
          </cell>
          <cell r="H326">
            <v>0</v>
          </cell>
          <cell r="I326">
            <v>0</v>
          </cell>
          <cell r="J326">
            <v>0</v>
          </cell>
          <cell r="K326">
            <v>0</v>
          </cell>
          <cell r="M326">
            <v>0</v>
          </cell>
          <cell r="N326">
            <v>0</v>
          </cell>
          <cell r="O326">
            <v>0</v>
          </cell>
          <cell r="P326">
            <v>4.0000000000000001E-3</v>
          </cell>
          <cell r="Q326">
            <v>0</v>
          </cell>
          <cell r="R326">
            <v>4.0000000000000001E-3</v>
          </cell>
          <cell r="S326">
            <v>0</v>
          </cell>
          <cell r="T326">
            <v>0</v>
          </cell>
          <cell r="U326">
            <v>0</v>
          </cell>
          <cell r="V326">
            <v>4.0000000000000001E-3</v>
          </cell>
          <cell r="W326">
            <v>0</v>
          </cell>
          <cell r="X326">
            <v>4.0000000000000001E-3</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4.0000000000000001E-3</v>
          </cell>
          <cell r="BV326">
            <v>0</v>
          </cell>
          <cell r="BW326">
            <v>4.0000000000000001E-3</v>
          </cell>
          <cell r="BX326">
            <v>0</v>
          </cell>
          <cell r="BY326">
            <v>0</v>
          </cell>
          <cell r="BZ326">
            <v>0</v>
          </cell>
          <cell r="CA326">
            <v>0</v>
          </cell>
          <cell r="CB326">
            <v>0</v>
          </cell>
          <cell r="CC326">
            <v>0</v>
          </cell>
          <cell r="CD326">
            <v>0</v>
          </cell>
          <cell r="CE326">
            <v>0</v>
          </cell>
          <cell r="CF326">
            <v>0</v>
          </cell>
          <cell r="CG326">
            <v>0</v>
          </cell>
          <cell r="CH326">
            <v>0</v>
          </cell>
          <cell r="CI326">
            <v>0</v>
          </cell>
          <cell r="CJ326">
            <v>4.0000000000000001E-3</v>
          </cell>
          <cell r="CK326">
            <v>0</v>
          </cell>
          <cell r="CL326">
            <v>4.0000000000000001E-3</v>
          </cell>
          <cell r="CM326">
            <v>0</v>
          </cell>
          <cell r="CN326">
            <v>0</v>
          </cell>
          <cell r="CO326">
            <v>0</v>
          </cell>
          <cell r="CP326">
            <v>4.0000000000000001E-3</v>
          </cell>
          <cell r="CQ326">
            <v>0</v>
          </cell>
          <cell r="CR326">
            <v>4.0000000000000001E-3</v>
          </cell>
          <cell r="CV326" t="str">
            <v/>
          </cell>
          <cell r="CW326" t="str">
            <v>Delete?</v>
          </cell>
          <cell r="CY326" t="str">
            <v/>
          </cell>
          <cell r="CZ326" t="str">
            <v/>
          </cell>
        </row>
        <row r="327">
          <cell r="A327">
            <v>275246</v>
          </cell>
          <cell r="B327" t="str">
            <v>LV Shrd Ln Chg Int Impr-Contra</v>
          </cell>
          <cell r="C327">
            <v>0</v>
          </cell>
          <cell r="D327">
            <v>0</v>
          </cell>
          <cell r="E327">
            <v>0</v>
          </cell>
          <cell r="F327">
            <v>0</v>
          </cell>
          <cell r="G327">
            <v>0</v>
          </cell>
          <cell r="H327">
            <v>0</v>
          </cell>
          <cell r="I327">
            <v>0</v>
          </cell>
          <cell r="J327">
            <v>0</v>
          </cell>
          <cell r="K327">
            <v>0</v>
          </cell>
          <cell r="M327">
            <v>0</v>
          </cell>
          <cell r="N327">
            <v>0</v>
          </cell>
          <cell r="O327">
            <v>0</v>
          </cell>
          <cell r="P327">
            <v>4.0000000000000001E-3</v>
          </cell>
          <cell r="Q327">
            <v>0</v>
          </cell>
          <cell r="R327">
            <v>4.0000000000000001E-3</v>
          </cell>
          <cell r="S327">
            <v>0</v>
          </cell>
          <cell r="T327">
            <v>0</v>
          </cell>
          <cell r="U327">
            <v>0</v>
          </cell>
          <cell r="V327">
            <v>4.0000000000000001E-3</v>
          </cell>
          <cell r="W327">
            <v>0</v>
          </cell>
          <cell r="X327">
            <v>4.0000000000000001E-3</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4.0000000000000001E-3</v>
          </cell>
          <cell r="BV327">
            <v>0</v>
          </cell>
          <cell r="BW327">
            <v>4.0000000000000001E-3</v>
          </cell>
          <cell r="BX327">
            <v>0</v>
          </cell>
          <cell r="BY327">
            <v>0</v>
          </cell>
          <cell r="BZ327">
            <v>0</v>
          </cell>
          <cell r="CA327">
            <v>0</v>
          </cell>
          <cell r="CB327">
            <v>0</v>
          </cell>
          <cell r="CC327">
            <v>0</v>
          </cell>
          <cell r="CD327">
            <v>0</v>
          </cell>
          <cell r="CE327">
            <v>0</v>
          </cell>
          <cell r="CF327">
            <v>0</v>
          </cell>
          <cell r="CG327">
            <v>0</v>
          </cell>
          <cell r="CH327">
            <v>0</v>
          </cell>
          <cell r="CI327">
            <v>0</v>
          </cell>
          <cell r="CJ327">
            <v>4.0000000000000001E-3</v>
          </cell>
          <cell r="CK327">
            <v>0</v>
          </cell>
          <cell r="CL327">
            <v>4.0000000000000001E-3</v>
          </cell>
          <cell r="CM327">
            <v>0</v>
          </cell>
          <cell r="CN327">
            <v>0</v>
          </cell>
          <cell r="CO327">
            <v>0</v>
          </cell>
          <cell r="CP327">
            <v>4.0000000000000001E-3</v>
          </cell>
          <cell r="CQ327">
            <v>0</v>
          </cell>
          <cell r="CR327">
            <v>4.0000000000000001E-3</v>
          </cell>
          <cell r="CV327" t="str">
            <v/>
          </cell>
          <cell r="CW327" t="str">
            <v>Delete?</v>
          </cell>
          <cell r="CY327" t="str">
            <v/>
          </cell>
          <cell r="CZ327" t="str">
            <v/>
          </cell>
        </row>
        <row r="328">
          <cell r="A328">
            <v>275247</v>
          </cell>
          <cell r="B328" t="str">
            <v>LV Spec Ln Int Improv-Contra</v>
          </cell>
          <cell r="C328">
            <v>0</v>
          </cell>
          <cell r="D328">
            <v>0</v>
          </cell>
          <cell r="E328">
            <v>0</v>
          </cell>
          <cell r="F328">
            <v>0</v>
          </cell>
          <cell r="G328">
            <v>0</v>
          </cell>
          <cell r="H328">
            <v>0</v>
          </cell>
          <cell r="I328">
            <v>0</v>
          </cell>
          <cell r="J328">
            <v>0</v>
          </cell>
          <cell r="K328">
            <v>0</v>
          </cell>
          <cell r="M328">
            <v>0</v>
          </cell>
          <cell r="N328">
            <v>0</v>
          </cell>
          <cell r="O328">
            <v>0</v>
          </cell>
          <cell r="P328">
            <v>3.0000000000000001E-3</v>
          </cell>
          <cell r="Q328">
            <v>0</v>
          </cell>
          <cell r="R328">
            <v>3.0000000000000001E-3</v>
          </cell>
          <cell r="S328">
            <v>0</v>
          </cell>
          <cell r="T328">
            <v>0</v>
          </cell>
          <cell r="U328">
            <v>0</v>
          </cell>
          <cell r="V328">
            <v>3.0000000000000001E-3</v>
          </cell>
          <cell r="W328">
            <v>0</v>
          </cell>
          <cell r="X328">
            <v>3.0000000000000001E-3</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3.0000000000000001E-3</v>
          </cell>
          <cell r="BV328">
            <v>0</v>
          </cell>
          <cell r="BW328">
            <v>3.0000000000000001E-3</v>
          </cell>
          <cell r="BX328">
            <v>0</v>
          </cell>
          <cell r="BY328">
            <v>0</v>
          </cell>
          <cell r="BZ328">
            <v>0</v>
          </cell>
          <cell r="CA328">
            <v>0</v>
          </cell>
          <cell r="CB328">
            <v>0</v>
          </cell>
          <cell r="CC328">
            <v>0</v>
          </cell>
          <cell r="CD328">
            <v>0</v>
          </cell>
          <cell r="CE328">
            <v>0</v>
          </cell>
          <cell r="CF328">
            <v>0</v>
          </cell>
          <cell r="CG328">
            <v>0</v>
          </cell>
          <cell r="CH328">
            <v>0</v>
          </cell>
          <cell r="CI328">
            <v>0</v>
          </cell>
          <cell r="CJ328">
            <v>3.0000000000000001E-3</v>
          </cell>
          <cell r="CK328">
            <v>0</v>
          </cell>
          <cell r="CL328">
            <v>3.0000000000000001E-3</v>
          </cell>
          <cell r="CM328">
            <v>0</v>
          </cell>
          <cell r="CN328">
            <v>0</v>
          </cell>
          <cell r="CO328">
            <v>0</v>
          </cell>
          <cell r="CP328">
            <v>3.0000000000000001E-3</v>
          </cell>
          <cell r="CQ328">
            <v>0</v>
          </cell>
          <cell r="CR328">
            <v>3.0000000000000001E-3</v>
          </cell>
          <cell r="CV328" t="str">
            <v/>
          </cell>
          <cell r="CW328" t="str">
            <v>Delete?</v>
          </cell>
          <cell r="CY328" t="str">
            <v/>
          </cell>
          <cell r="CZ328" t="str">
            <v/>
          </cell>
        </row>
        <row r="329">
          <cell r="A329">
            <v>275249</v>
          </cell>
          <cell r="B329" t="str">
            <v>LV HVDS High Int Impr-Contra</v>
          </cell>
          <cell r="C329">
            <v>0</v>
          </cell>
          <cell r="D329">
            <v>0</v>
          </cell>
          <cell r="E329">
            <v>0</v>
          </cell>
          <cell r="F329">
            <v>0</v>
          </cell>
          <cell r="G329">
            <v>0</v>
          </cell>
          <cell r="H329">
            <v>0</v>
          </cell>
          <cell r="I329">
            <v>0</v>
          </cell>
          <cell r="J329">
            <v>0</v>
          </cell>
          <cell r="K329">
            <v>0</v>
          </cell>
          <cell r="M329">
            <v>0</v>
          </cell>
          <cell r="N329">
            <v>0</v>
          </cell>
          <cell r="O329">
            <v>0</v>
          </cell>
          <cell r="P329">
            <v>3.0000000000000001E-3</v>
          </cell>
          <cell r="Q329">
            <v>0</v>
          </cell>
          <cell r="R329">
            <v>3.0000000000000001E-3</v>
          </cell>
          <cell r="S329">
            <v>0</v>
          </cell>
          <cell r="T329">
            <v>0</v>
          </cell>
          <cell r="U329">
            <v>0</v>
          </cell>
          <cell r="V329">
            <v>3.0000000000000001E-3</v>
          </cell>
          <cell r="W329">
            <v>0</v>
          </cell>
          <cell r="X329">
            <v>3.0000000000000001E-3</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3.0000000000000001E-3</v>
          </cell>
          <cell r="BV329">
            <v>0</v>
          </cell>
          <cell r="BW329">
            <v>3.0000000000000001E-3</v>
          </cell>
          <cell r="BX329">
            <v>0</v>
          </cell>
          <cell r="BY329">
            <v>0</v>
          </cell>
          <cell r="BZ329">
            <v>0</v>
          </cell>
          <cell r="CA329">
            <v>0</v>
          </cell>
          <cell r="CB329">
            <v>0</v>
          </cell>
          <cell r="CC329">
            <v>0</v>
          </cell>
          <cell r="CD329">
            <v>0</v>
          </cell>
          <cell r="CE329">
            <v>0</v>
          </cell>
          <cell r="CF329">
            <v>0</v>
          </cell>
          <cell r="CG329">
            <v>0</v>
          </cell>
          <cell r="CH329">
            <v>0</v>
          </cell>
          <cell r="CI329">
            <v>0</v>
          </cell>
          <cell r="CJ329">
            <v>3.0000000000000001E-3</v>
          </cell>
          <cell r="CK329">
            <v>0</v>
          </cell>
          <cell r="CL329">
            <v>3.0000000000000001E-3</v>
          </cell>
          <cell r="CM329">
            <v>0</v>
          </cell>
          <cell r="CN329">
            <v>0</v>
          </cell>
          <cell r="CO329">
            <v>0</v>
          </cell>
          <cell r="CP329">
            <v>3.0000000000000001E-3</v>
          </cell>
          <cell r="CQ329">
            <v>0</v>
          </cell>
          <cell r="CR329">
            <v>3.0000000000000001E-3</v>
          </cell>
          <cell r="CV329" t="str">
            <v/>
          </cell>
          <cell r="CW329" t="str">
            <v>Delete?</v>
          </cell>
          <cell r="CY329" t="str">
            <v/>
          </cell>
          <cell r="CZ329" t="str">
            <v/>
          </cell>
        </row>
        <row r="330">
          <cell r="A330">
            <v>275250</v>
          </cell>
          <cell r="B330" t="str">
            <v>Reg Asset Rate Rider 3</v>
          </cell>
          <cell r="C330">
            <v>0</v>
          </cell>
          <cell r="D330">
            <v>0</v>
          </cell>
          <cell r="E330">
            <v>0</v>
          </cell>
          <cell r="F330">
            <v>0</v>
          </cell>
          <cell r="G330">
            <v>0</v>
          </cell>
          <cell r="H330">
            <v>0</v>
          </cell>
          <cell r="I330">
            <v>0</v>
          </cell>
          <cell r="J330">
            <v>0</v>
          </cell>
          <cell r="K330">
            <v>0</v>
          </cell>
          <cell r="M330">
            <v>0</v>
          </cell>
          <cell r="N330">
            <v>0</v>
          </cell>
          <cell r="O330">
            <v>0</v>
          </cell>
          <cell r="P330">
            <v>-3.0000000000000001E-3</v>
          </cell>
          <cell r="Q330">
            <v>0</v>
          </cell>
          <cell r="R330">
            <v>-3.0000000000000001E-3</v>
          </cell>
          <cell r="S330">
            <v>0</v>
          </cell>
          <cell r="T330">
            <v>0</v>
          </cell>
          <cell r="U330">
            <v>0</v>
          </cell>
          <cell r="V330">
            <v>-3.0000000000000001E-3</v>
          </cell>
          <cell r="W330">
            <v>0</v>
          </cell>
          <cell r="X330">
            <v>-3.0000000000000001E-3</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-3.0000000000000001E-3</v>
          </cell>
          <cell r="BV330">
            <v>0</v>
          </cell>
          <cell r="BW330">
            <v>-3.0000000000000001E-3</v>
          </cell>
          <cell r="BX330">
            <v>0</v>
          </cell>
          <cell r="BY330">
            <v>0</v>
          </cell>
          <cell r="BZ330">
            <v>0</v>
          </cell>
          <cell r="CA330">
            <v>0</v>
          </cell>
          <cell r="CB330">
            <v>0</v>
          </cell>
          <cell r="CC330">
            <v>0</v>
          </cell>
          <cell r="CD330">
            <v>0</v>
          </cell>
          <cell r="CE330">
            <v>0</v>
          </cell>
          <cell r="CF330">
            <v>0</v>
          </cell>
          <cell r="CG330">
            <v>0</v>
          </cell>
          <cell r="CH330">
            <v>0</v>
          </cell>
          <cell r="CI330">
            <v>0</v>
          </cell>
          <cell r="CJ330">
            <v>-3.0000000000000001E-3</v>
          </cell>
          <cell r="CK330">
            <v>0</v>
          </cell>
          <cell r="CL330">
            <v>-3.0000000000000001E-3</v>
          </cell>
          <cell r="CM330">
            <v>0</v>
          </cell>
          <cell r="CN330">
            <v>0</v>
          </cell>
          <cell r="CO330">
            <v>0</v>
          </cell>
          <cell r="CP330">
            <v>-3.0000000000000001E-3</v>
          </cell>
          <cell r="CQ330">
            <v>0</v>
          </cell>
          <cell r="CR330">
            <v>-3.0000000000000001E-3</v>
          </cell>
          <cell r="CV330" t="str">
            <v/>
          </cell>
          <cell r="CW330" t="str">
            <v>Delete?</v>
          </cell>
          <cell r="CY330" t="str">
            <v/>
          </cell>
          <cell r="CZ330" t="str">
            <v/>
          </cell>
        </row>
        <row r="331">
          <cell r="A331">
            <v>275251</v>
          </cell>
          <cell r="B331" t="str">
            <v>Reg Asset Rate Rider 3 Interst</v>
          </cell>
          <cell r="C331">
            <v>0</v>
          </cell>
          <cell r="D331">
            <v>0</v>
          </cell>
          <cell r="E331">
            <v>0</v>
          </cell>
          <cell r="F331">
            <v>0</v>
          </cell>
          <cell r="G331">
            <v>0</v>
          </cell>
          <cell r="H331">
            <v>0</v>
          </cell>
          <cell r="I331">
            <v>0</v>
          </cell>
          <cell r="J331">
            <v>0</v>
          </cell>
          <cell r="K331">
            <v>0</v>
          </cell>
          <cell r="M331">
            <v>0</v>
          </cell>
          <cell r="N331">
            <v>0</v>
          </cell>
          <cell r="O331">
            <v>0</v>
          </cell>
          <cell r="P331">
            <v>-3.0000000000000001E-3</v>
          </cell>
          <cell r="Q331">
            <v>0</v>
          </cell>
          <cell r="R331">
            <v>-3.0000000000000001E-3</v>
          </cell>
          <cell r="S331">
            <v>0</v>
          </cell>
          <cell r="T331">
            <v>0</v>
          </cell>
          <cell r="U331">
            <v>0</v>
          </cell>
          <cell r="V331">
            <v>-3.0000000000000001E-3</v>
          </cell>
          <cell r="W331">
            <v>0</v>
          </cell>
          <cell r="X331">
            <v>-3.0000000000000001E-3</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-3.0000000000000001E-3</v>
          </cell>
          <cell r="BV331">
            <v>0</v>
          </cell>
          <cell r="BW331">
            <v>-3.0000000000000001E-3</v>
          </cell>
          <cell r="BX331">
            <v>0</v>
          </cell>
          <cell r="BY331">
            <v>0</v>
          </cell>
          <cell r="BZ331">
            <v>0</v>
          </cell>
          <cell r="CA331">
            <v>0</v>
          </cell>
          <cell r="CB331">
            <v>0</v>
          </cell>
          <cell r="CC331">
            <v>0</v>
          </cell>
          <cell r="CD331">
            <v>0</v>
          </cell>
          <cell r="CE331">
            <v>0</v>
          </cell>
          <cell r="CF331">
            <v>0</v>
          </cell>
          <cell r="CG331">
            <v>0</v>
          </cell>
          <cell r="CH331">
            <v>0</v>
          </cell>
          <cell r="CI331">
            <v>0</v>
          </cell>
          <cell r="CJ331">
            <v>-3.0000000000000001E-3</v>
          </cell>
          <cell r="CK331">
            <v>0</v>
          </cell>
          <cell r="CL331">
            <v>-3.0000000000000001E-3</v>
          </cell>
          <cell r="CM331">
            <v>0</v>
          </cell>
          <cell r="CN331">
            <v>0</v>
          </cell>
          <cell r="CO331">
            <v>0</v>
          </cell>
          <cell r="CP331">
            <v>-3.0000000000000001E-3</v>
          </cell>
          <cell r="CQ331">
            <v>0</v>
          </cell>
          <cell r="CR331">
            <v>-3.0000000000000001E-3</v>
          </cell>
          <cell r="CV331" t="str">
            <v/>
          </cell>
          <cell r="CW331" t="str">
            <v>Delete?</v>
          </cell>
          <cell r="CY331" t="str">
            <v/>
          </cell>
          <cell r="CZ331" t="str">
            <v/>
          </cell>
        </row>
        <row r="332">
          <cell r="A332">
            <v>275252</v>
          </cell>
          <cell r="B332" t="str">
            <v>LV Spec DS Int Improv-Contra</v>
          </cell>
          <cell r="C332">
            <v>0</v>
          </cell>
          <cell r="D332">
            <v>0</v>
          </cell>
          <cell r="E332">
            <v>0</v>
          </cell>
          <cell r="F332">
            <v>0</v>
          </cell>
          <cell r="G332">
            <v>0</v>
          </cell>
          <cell r="H332">
            <v>0</v>
          </cell>
          <cell r="I332">
            <v>0</v>
          </cell>
          <cell r="J332">
            <v>0</v>
          </cell>
          <cell r="K332">
            <v>0</v>
          </cell>
          <cell r="M332">
            <v>0</v>
          </cell>
          <cell r="N332">
            <v>0</v>
          </cell>
          <cell r="O332">
            <v>0</v>
          </cell>
          <cell r="P332">
            <v>3.0000000000000001E-3</v>
          </cell>
          <cell r="Q332">
            <v>0</v>
          </cell>
          <cell r="R332">
            <v>3.0000000000000001E-3</v>
          </cell>
          <cell r="S332">
            <v>0</v>
          </cell>
          <cell r="T332">
            <v>0</v>
          </cell>
          <cell r="U332">
            <v>0</v>
          </cell>
          <cell r="V332">
            <v>3.0000000000000001E-3</v>
          </cell>
          <cell r="W332">
            <v>0</v>
          </cell>
          <cell r="X332">
            <v>3.0000000000000001E-3</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3.0000000000000001E-3</v>
          </cell>
          <cell r="BV332">
            <v>0</v>
          </cell>
          <cell r="BW332">
            <v>3.0000000000000001E-3</v>
          </cell>
          <cell r="BX332">
            <v>0</v>
          </cell>
          <cell r="BY332">
            <v>0</v>
          </cell>
          <cell r="BZ332">
            <v>0</v>
          </cell>
          <cell r="CA332">
            <v>0</v>
          </cell>
          <cell r="CB332">
            <v>0</v>
          </cell>
          <cell r="CC332">
            <v>0</v>
          </cell>
          <cell r="CD332">
            <v>0</v>
          </cell>
          <cell r="CE332">
            <v>0</v>
          </cell>
          <cell r="CF332">
            <v>0</v>
          </cell>
          <cell r="CG332">
            <v>0</v>
          </cell>
          <cell r="CH332">
            <v>0</v>
          </cell>
          <cell r="CI332">
            <v>0</v>
          </cell>
          <cell r="CJ332">
            <v>3.0000000000000001E-3</v>
          </cell>
          <cell r="CK332">
            <v>0</v>
          </cell>
          <cell r="CL332">
            <v>3.0000000000000001E-3</v>
          </cell>
          <cell r="CM332">
            <v>0</v>
          </cell>
          <cell r="CN332">
            <v>0</v>
          </cell>
          <cell r="CO332">
            <v>0</v>
          </cell>
          <cell r="CP332">
            <v>3.0000000000000001E-3</v>
          </cell>
          <cell r="CQ332">
            <v>0</v>
          </cell>
          <cell r="CR332">
            <v>3.0000000000000001E-3</v>
          </cell>
          <cell r="CV332" t="str">
            <v/>
          </cell>
          <cell r="CW332" t="str">
            <v>Delete?</v>
          </cell>
          <cell r="CY332" t="str">
            <v/>
          </cell>
          <cell r="CZ332" t="str">
            <v/>
          </cell>
        </row>
        <row r="333">
          <cell r="A333">
            <v>275253</v>
          </cell>
          <cell r="B333" t="str">
            <v>MARR Oct 2001 Interest-Contra</v>
          </cell>
          <cell r="C333">
            <v>0</v>
          </cell>
          <cell r="D333">
            <v>0</v>
          </cell>
          <cell r="E333">
            <v>0</v>
          </cell>
          <cell r="F333">
            <v>0</v>
          </cell>
          <cell r="G333">
            <v>0</v>
          </cell>
          <cell r="H333">
            <v>0</v>
          </cell>
          <cell r="I333">
            <v>0</v>
          </cell>
          <cell r="J333">
            <v>0</v>
          </cell>
          <cell r="K333">
            <v>0</v>
          </cell>
          <cell r="M333">
            <v>0</v>
          </cell>
          <cell r="N333">
            <v>0</v>
          </cell>
          <cell r="O333">
            <v>0</v>
          </cell>
          <cell r="P333">
            <v>2E-3</v>
          </cell>
          <cell r="Q333">
            <v>0</v>
          </cell>
          <cell r="R333">
            <v>2E-3</v>
          </cell>
          <cell r="S333">
            <v>0</v>
          </cell>
          <cell r="T333">
            <v>0</v>
          </cell>
          <cell r="U333">
            <v>0</v>
          </cell>
          <cell r="V333">
            <v>2E-3</v>
          </cell>
          <cell r="W333">
            <v>0</v>
          </cell>
          <cell r="X333">
            <v>2E-3</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2E-3</v>
          </cell>
          <cell r="BV333">
            <v>0</v>
          </cell>
          <cell r="BW333">
            <v>2E-3</v>
          </cell>
          <cell r="BX333">
            <v>0</v>
          </cell>
          <cell r="BY333">
            <v>0</v>
          </cell>
          <cell r="BZ333">
            <v>0</v>
          </cell>
          <cell r="CA333">
            <v>0</v>
          </cell>
          <cell r="CB333">
            <v>0</v>
          </cell>
          <cell r="CC333">
            <v>0</v>
          </cell>
          <cell r="CD333">
            <v>0</v>
          </cell>
          <cell r="CE333">
            <v>0</v>
          </cell>
          <cell r="CF333">
            <v>0</v>
          </cell>
          <cell r="CG333">
            <v>0</v>
          </cell>
          <cell r="CH333">
            <v>0</v>
          </cell>
          <cell r="CI333">
            <v>0</v>
          </cell>
          <cell r="CJ333">
            <v>2E-3</v>
          </cell>
          <cell r="CK333">
            <v>0</v>
          </cell>
          <cell r="CL333">
            <v>2E-3</v>
          </cell>
          <cell r="CM333">
            <v>0</v>
          </cell>
          <cell r="CN333">
            <v>0</v>
          </cell>
          <cell r="CO333">
            <v>0</v>
          </cell>
          <cell r="CP333">
            <v>2E-3</v>
          </cell>
          <cell r="CQ333">
            <v>0</v>
          </cell>
          <cell r="CR333">
            <v>2E-3</v>
          </cell>
          <cell r="CV333" t="str">
            <v/>
          </cell>
          <cell r="CW333" t="str">
            <v>Delete?</v>
          </cell>
          <cell r="CY333" t="str">
            <v/>
          </cell>
          <cell r="CZ333" t="str">
            <v/>
          </cell>
        </row>
        <row r="334">
          <cell r="A334">
            <v>275254</v>
          </cell>
          <cell r="B334" t="str">
            <v>PILs Oct 2002 Interest-Contra</v>
          </cell>
          <cell r="C334">
            <v>0</v>
          </cell>
          <cell r="D334">
            <v>0</v>
          </cell>
          <cell r="E334">
            <v>0</v>
          </cell>
          <cell r="F334">
            <v>0</v>
          </cell>
          <cell r="G334">
            <v>0</v>
          </cell>
          <cell r="H334">
            <v>0</v>
          </cell>
          <cell r="I334">
            <v>0</v>
          </cell>
          <cell r="J334">
            <v>0</v>
          </cell>
          <cell r="K334">
            <v>0</v>
          </cell>
          <cell r="M334">
            <v>0</v>
          </cell>
          <cell r="N334">
            <v>0</v>
          </cell>
          <cell r="O334">
            <v>0</v>
          </cell>
          <cell r="P334">
            <v>3.0000000000000001E-3</v>
          </cell>
          <cell r="Q334">
            <v>0</v>
          </cell>
          <cell r="R334">
            <v>3.0000000000000001E-3</v>
          </cell>
          <cell r="S334">
            <v>0</v>
          </cell>
          <cell r="T334">
            <v>0</v>
          </cell>
          <cell r="U334">
            <v>0</v>
          </cell>
          <cell r="V334">
            <v>3.0000000000000001E-3</v>
          </cell>
          <cell r="W334">
            <v>0</v>
          </cell>
          <cell r="X334">
            <v>3.0000000000000001E-3</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3.0000000000000001E-3</v>
          </cell>
          <cell r="BV334">
            <v>0</v>
          </cell>
          <cell r="BW334">
            <v>3.0000000000000001E-3</v>
          </cell>
          <cell r="BX334">
            <v>0</v>
          </cell>
          <cell r="BY334">
            <v>0</v>
          </cell>
          <cell r="BZ334">
            <v>0</v>
          </cell>
          <cell r="CA334">
            <v>0</v>
          </cell>
          <cell r="CB334">
            <v>0</v>
          </cell>
          <cell r="CC334">
            <v>0</v>
          </cell>
          <cell r="CD334">
            <v>0</v>
          </cell>
          <cell r="CE334">
            <v>0</v>
          </cell>
          <cell r="CF334">
            <v>0</v>
          </cell>
          <cell r="CG334">
            <v>0</v>
          </cell>
          <cell r="CH334">
            <v>0</v>
          </cell>
          <cell r="CI334">
            <v>0</v>
          </cell>
          <cell r="CJ334">
            <v>3.0000000000000001E-3</v>
          </cell>
          <cell r="CK334">
            <v>0</v>
          </cell>
          <cell r="CL334">
            <v>3.0000000000000001E-3</v>
          </cell>
          <cell r="CM334">
            <v>0</v>
          </cell>
          <cell r="CN334">
            <v>0</v>
          </cell>
          <cell r="CO334">
            <v>0</v>
          </cell>
          <cell r="CP334">
            <v>3.0000000000000001E-3</v>
          </cell>
          <cell r="CQ334">
            <v>0</v>
          </cell>
          <cell r="CR334">
            <v>3.0000000000000001E-3</v>
          </cell>
          <cell r="CV334" t="str">
            <v/>
          </cell>
          <cell r="CW334" t="str">
            <v>Delete?</v>
          </cell>
          <cell r="CY334" t="str">
            <v/>
          </cell>
          <cell r="CZ334" t="str">
            <v/>
          </cell>
        </row>
        <row r="335">
          <cell r="A335">
            <v>275267</v>
          </cell>
          <cell r="B335" t="str">
            <v>MARR Mar 2002 Interest-Contra</v>
          </cell>
          <cell r="C335">
            <v>0</v>
          </cell>
          <cell r="D335">
            <v>0</v>
          </cell>
          <cell r="E335">
            <v>0</v>
          </cell>
          <cell r="F335">
            <v>0</v>
          </cell>
          <cell r="G335">
            <v>0</v>
          </cell>
          <cell r="H335">
            <v>0</v>
          </cell>
          <cell r="I335">
            <v>0</v>
          </cell>
          <cell r="J335">
            <v>0</v>
          </cell>
          <cell r="K335">
            <v>0</v>
          </cell>
          <cell r="M335">
            <v>0</v>
          </cell>
          <cell r="N335">
            <v>0</v>
          </cell>
          <cell r="O335">
            <v>0</v>
          </cell>
          <cell r="P335">
            <v>-2E-3</v>
          </cell>
          <cell r="Q335">
            <v>0</v>
          </cell>
          <cell r="R335">
            <v>-2E-3</v>
          </cell>
          <cell r="S335">
            <v>0</v>
          </cell>
          <cell r="T335">
            <v>0</v>
          </cell>
          <cell r="U335">
            <v>0</v>
          </cell>
          <cell r="V335">
            <v>-2E-3</v>
          </cell>
          <cell r="W335">
            <v>0</v>
          </cell>
          <cell r="X335">
            <v>-2E-3</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-2E-3</v>
          </cell>
          <cell r="BV335">
            <v>0</v>
          </cell>
          <cell r="BW335">
            <v>-2E-3</v>
          </cell>
          <cell r="BX335">
            <v>0</v>
          </cell>
          <cell r="BY335">
            <v>0</v>
          </cell>
          <cell r="BZ335">
            <v>0</v>
          </cell>
          <cell r="CA335">
            <v>0</v>
          </cell>
          <cell r="CB335">
            <v>0</v>
          </cell>
          <cell r="CC335">
            <v>0</v>
          </cell>
          <cell r="CD335">
            <v>0</v>
          </cell>
          <cell r="CE335">
            <v>0</v>
          </cell>
          <cell r="CF335">
            <v>0</v>
          </cell>
          <cell r="CG335">
            <v>0</v>
          </cell>
          <cell r="CH335">
            <v>0</v>
          </cell>
          <cell r="CI335">
            <v>0</v>
          </cell>
          <cell r="CJ335">
            <v>-2E-3</v>
          </cell>
          <cell r="CK335">
            <v>0</v>
          </cell>
          <cell r="CL335">
            <v>-2E-3</v>
          </cell>
          <cell r="CM335">
            <v>0</v>
          </cell>
          <cell r="CN335">
            <v>0</v>
          </cell>
          <cell r="CO335">
            <v>0</v>
          </cell>
          <cell r="CP335">
            <v>-2E-3</v>
          </cell>
          <cell r="CQ335">
            <v>0</v>
          </cell>
          <cell r="CR335">
            <v>-2E-3</v>
          </cell>
          <cell r="CV335" t="str">
            <v/>
          </cell>
          <cell r="CW335" t="str">
            <v>Delete?</v>
          </cell>
          <cell r="CY335" t="str">
            <v/>
          </cell>
          <cell r="CZ335" t="str">
            <v/>
          </cell>
        </row>
        <row r="336">
          <cell r="A336">
            <v>275268</v>
          </cell>
          <cell r="B336" t="str">
            <v>PILs Mar 2002 Interest-Contra</v>
          </cell>
          <cell r="C336">
            <v>0</v>
          </cell>
          <cell r="D336">
            <v>0</v>
          </cell>
          <cell r="E336">
            <v>0</v>
          </cell>
          <cell r="F336">
            <v>0</v>
          </cell>
          <cell r="G336">
            <v>0</v>
          </cell>
          <cell r="H336">
            <v>0</v>
          </cell>
          <cell r="I336">
            <v>0</v>
          </cell>
          <cell r="J336">
            <v>0</v>
          </cell>
          <cell r="K336">
            <v>0</v>
          </cell>
          <cell r="M336">
            <v>0</v>
          </cell>
          <cell r="N336">
            <v>0</v>
          </cell>
          <cell r="O336">
            <v>0</v>
          </cell>
          <cell r="P336">
            <v>4.0000000000000001E-3</v>
          </cell>
          <cell r="Q336">
            <v>0</v>
          </cell>
          <cell r="R336">
            <v>4.0000000000000001E-3</v>
          </cell>
          <cell r="S336">
            <v>0</v>
          </cell>
          <cell r="T336">
            <v>0</v>
          </cell>
          <cell r="U336">
            <v>0</v>
          </cell>
          <cell r="V336">
            <v>4.0000000000000001E-3</v>
          </cell>
          <cell r="W336">
            <v>0</v>
          </cell>
          <cell r="X336">
            <v>4.0000000000000001E-3</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4.0000000000000001E-3</v>
          </cell>
          <cell r="BV336">
            <v>0</v>
          </cell>
          <cell r="BW336">
            <v>4.0000000000000001E-3</v>
          </cell>
          <cell r="BX336">
            <v>0</v>
          </cell>
          <cell r="BY336">
            <v>0</v>
          </cell>
          <cell r="BZ336">
            <v>0</v>
          </cell>
          <cell r="CA336">
            <v>0</v>
          </cell>
          <cell r="CB336">
            <v>0</v>
          </cell>
          <cell r="CC336">
            <v>0</v>
          </cell>
          <cell r="CD336">
            <v>0</v>
          </cell>
          <cell r="CE336">
            <v>0</v>
          </cell>
          <cell r="CF336">
            <v>0</v>
          </cell>
          <cell r="CG336">
            <v>0</v>
          </cell>
          <cell r="CH336">
            <v>0</v>
          </cell>
          <cell r="CI336">
            <v>0</v>
          </cell>
          <cell r="CJ336">
            <v>4.0000000000000001E-3</v>
          </cell>
          <cell r="CK336">
            <v>0</v>
          </cell>
          <cell r="CL336">
            <v>4.0000000000000001E-3</v>
          </cell>
          <cell r="CM336">
            <v>0</v>
          </cell>
          <cell r="CN336">
            <v>0</v>
          </cell>
          <cell r="CO336">
            <v>0</v>
          </cell>
          <cell r="CP336">
            <v>4.0000000000000001E-3</v>
          </cell>
          <cell r="CQ336">
            <v>0</v>
          </cell>
          <cell r="CR336">
            <v>4.0000000000000001E-3</v>
          </cell>
          <cell r="CV336" t="str">
            <v/>
          </cell>
          <cell r="CW336" t="str">
            <v>Delete?</v>
          </cell>
          <cell r="CY336" t="str">
            <v/>
          </cell>
          <cell r="CZ336" t="str">
            <v/>
          </cell>
        </row>
        <row r="337">
          <cell r="A337">
            <v>275348</v>
          </cell>
          <cell r="B337" t="str">
            <v>Reg Asset-DSM Int Impr Contra</v>
          </cell>
          <cell r="C337">
            <v>0</v>
          </cell>
          <cell r="D337">
            <v>0</v>
          </cell>
          <cell r="E337">
            <v>0</v>
          </cell>
          <cell r="F337">
            <v>0</v>
          </cell>
          <cell r="G337">
            <v>0</v>
          </cell>
          <cell r="H337">
            <v>0</v>
          </cell>
          <cell r="I337">
            <v>0</v>
          </cell>
          <cell r="J337">
            <v>0</v>
          </cell>
          <cell r="K337">
            <v>0</v>
          </cell>
          <cell r="M337">
            <v>0</v>
          </cell>
          <cell r="N337">
            <v>0</v>
          </cell>
          <cell r="O337">
            <v>0</v>
          </cell>
          <cell r="P337">
            <v>2E-3</v>
          </cell>
          <cell r="Q337">
            <v>0</v>
          </cell>
          <cell r="R337">
            <v>2E-3</v>
          </cell>
          <cell r="S337">
            <v>0</v>
          </cell>
          <cell r="T337">
            <v>0</v>
          </cell>
          <cell r="U337">
            <v>0</v>
          </cell>
          <cell r="V337">
            <v>2E-3</v>
          </cell>
          <cell r="W337">
            <v>0</v>
          </cell>
          <cell r="X337">
            <v>2E-3</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2E-3</v>
          </cell>
          <cell r="BV337">
            <v>0</v>
          </cell>
          <cell r="BW337">
            <v>2E-3</v>
          </cell>
          <cell r="BX337">
            <v>0</v>
          </cell>
          <cell r="BY337">
            <v>0</v>
          </cell>
          <cell r="BZ337">
            <v>0</v>
          </cell>
          <cell r="CA337">
            <v>0</v>
          </cell>
          <cell r="CB337">
            <v>0</v>
          </cell>
          <cell r="CC337">
            <v>0</v>
          </cell>
          <cell r="CD337">
            <v>0</v>
          </cell>
          <cell r="CE337">
            <v>0</v>
          </cell>
          <cell r="CF337">
            <v>0</v>
          </cell>
          <cell r="CG337">
            <v>0</v>
          </cell>
          <cell r="CH337">
            <v>0</v>
          </cell>
          <cell r="CI337">
            <v>0</v>
          </cell>
          <cell r="CJ337">
            <v>2E-3</v>
          </cell>
          <cell r="CK337">
            <v>0</v>
          </cell>
          <cell r="CL337">
            <v>2E-3</v>
          </cell>
          <cell r="CM337">
            <v>0</v>
          </cell>
          <cell r="CN337">
            <v>0</v>
          </cell>
          <cell r="CO337">
            <v>0</v>
          </cell>
          <cell r="CP337">
            <v>2E-3</v>
          </cell>
          <cell r="CQ337">
            <v>0</v>
          </cell>
          <cell r="CR337">
            <v>2E-3</v>
          </cell>
          <cell r="CV337" t="str">
            <v/>
          </cell>
          <cell r="CW337" t="str">
            <v>Delete?</v>
          </cell>
          <cell r="CY337" t="str">
            <v/>
          </cell>
          <cell r="CZ337" t="str">
            <v/>
          </cell>
        </row>
        <row r="338">
          <cell r="A338">
            <v>277000</v>
          </cell>
          <cell r="B338" t="str">
            <v>Misc Deferd Debits And Credits</v>
          </cell>
          <cell r="C338">
            <v>0</v>
          </cell>
          <cell r="D338">
            <v>0</v>
          </cell>
          <cell r="E338">
            <v>0</v>
          </cell>
          <cell r="F338">
            <v>0</v>
          </cell>
          <cell r="G338">
            <v>0</v>
          </cell>
          <cell r="H338">
            <v>0</v>
          </cell>
          <cell r="I338">
            <v>0</v>
          </cell>
          <cell r="J338">
            <v>0</v>
          </cell>
          <cell r="K338">
            <v>0</v>
          </cell>
          <cell r="M338">
            <v>0</v>
          </cell>
          <cell r="N338">
            <v>794029.74</v>
          </cell>
          <cell r="O338">
            <v>794029.74</v>
          </cell>
          <cell r="P338">
            <v>0</v>
          </cell>
          <cell r="Q338">
            <v>794029.74</v>
          </cell>
          <cell r="R338">
            <v>794029.74</v>
          </cell>
          <cell r="S338">
            <v>1588059.48</v>
          </cell>
          <cell r="T338">
            <v>-1588059.48</v>
          </cell>
          <cell r="U338">
            <v>0</v>
          </cell>
          <cell r="V338">
            <v>1588059.48</v>
          </cell>
          <cell r="W338">
            <v>0</v>
          </cell>
          <cell r="X338">
            <v>1588059.48</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1588059.48</v>
          </cell>
          <cell r="BV338">
            <v>0</v>
          </cell>
          <cell r="BW338">
            <v>1588059.48</v>
          </cell>
          <cell r="BX338">
            <v>0</v>
          </cell>
          <cell r="BY338">
            <v>0</v>
          </cell>
          <cell r="BZ338">
            <v>0</v>
          </cell>
          <cell r="CA338">
            <v>0</v>
          </cell>
          <cell r="CB338">
            <v>0</v>
          </cell>
          <cell r="CC338">
            <v>0</v>
          </cell>
          <cell r="CD338">
            <v>0</v>
          </cell>
          <cell r="CE338">
            <v>0</v>
          </cell>
          <cell r="CF338">
            <v>0</v>
          </cell>
          <cell r="CG338">
            <v>0</v>
          </cell>
          <cell r="CH338">
            <v>0</v>
          </cell>
          <cell r="CI338">
            <v>0</v>
          </cell>
          <cell r="CJ338">
            <v>1588059.48</v>
          </cell>
          <cell r="CK338">
            <v>0</v>
          </cell>
          <cell r="CL338">
            <v>1588059.48</v>
          </cell>
          <cell r="CM338">
            <v>0</v>
          </cell>
          <cell r="CN338">
            <v>0</v>
          </cell>
          <cell r="CO338">
            <v>0</v>
          </cell>
          <cell r="CP338">
            <v>1588059.48</v>
          </cell>
          <cell r="CQ338">
            <v>0</v>
          </cell>
          <cell r="CR338">
            <v>1588059.48</v>
          </cell>
          <cell r="CS338" t="str">
            <v>277000</v>
          </cell>
          <cell r="CT338" t="str">
            <v>277000</v>
          </cell>
          <cell r="CU338" t="str">
            <v>277000BU300</v>
          </cell>
          <cell r="CV338" t="str">
            <v/>
          </cell>
          <cell r="CW338" t="str">
            <v/>
          </cell>
          <cell r="CY338" t="str">
            <v/>
          </cell>
          <cell r="CZ338" t="str">
            <v/>
          </cell>
        </row>
        <row r="339">
          <cell r="A339">
            <v>277110</v>
          </cell>
          <cell r="B339" t="str">
            <v>MPMA SSS Non-43</v>
          </cell>
          <cell r="C339">
            <v>0</v>
          </cell>
          <cell r="D339">
            <v>0</v>
          </cell>
          <cell r="E339">
            <v>0</v>
          </cell>
          <cell r="F339">
            <v>0</v>
          </cell>
          <cell r="G339">
            <v>0</v>
          </cell>
          <cell r="H339">
            <v>0</v>
          </cell>
          <cell r="I339">
            <v>0</v>
          </cell>
          <cell r="J339">
            <v>0</v>
          </cell>
          <cell r="K339">
            <v>0</v>
          </cell>
          <cell r="M339">
            <v>0</v>
          </cell>
          <cell r="N339">
            <v>0</v>
          </cell>
          <cell r="O339">
            <v>0</v>
          </cell>
          <cell r="P339">
            <v>0</v>
          </cell>
          <cell r="Q339">
            <v>29112.92</v>
          </cell>
          <cell r="R339">
            <v>29112.92</v>
          </cell>
          <cell r="S339">
            <v>0</v>
          </cell>
          <cell r="T339">
            <v>0</v>
          </cell>
          <cell r="U339">
            <v>0</v>
          </cell>
          <cell r="V339">
            <v>0</v>
          </cell>
          <cell r="W339">
            <v>29112.92</v>
          </cell>
          <cell r="X339">
            <v>29112.92</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29112.92</v>
          </cell>
          <cell r="AR339">
            <v>-29112.92</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29112.92</v>
          </cell>
          <cell r="BV339">
            <v>0</v>
          </cell>
          <cell r="BW339">
            <v>29112.92</v>
          </cell>
          <cell r="BX339">
            <v>0</v>
          </cell>
          <cell r="BY339">
            <v>0</v>
          </cell>
          <cell r="BZ339">
            <v>0</v>
          </cell>
          <cell r="CA339">
            <v>0</v>
          </cell>
          <cell r="CB339">
            <v>0</v>
          </cell>
          <cell r="CC339">
            <v>0</v>
          </cell>
          <cell r="CD339">
            <v>0</v>
          </cell>
          <cell r="CE339">
            <v>0</v>
          </cell>
          <cell r="CF339">
            <v>0</v>
          </cell>
          <cell r="CG339">
            <v>0</v>
          </cell>
          <cell r="CH339">
            <v>0</v>
          </cell>
          <cell r="CI339">
            <v>0</v>
          </cell>
          <cell r="CJ339">
            <v>29112.92</v>
          </cell>
          <cell r="CK339">
            <v>0</v>
          </cell>
          <cell r="CL339">
            <v>29112.92</v>
          </cell>
          <cell r="CM339">
            <v>0</v>
          </cell>
          <cell r="CN339">
            <v>0</v>
          </cell>
          <cell r="CO339">
            <v>0</v>
          </cell>
          <cell r="CP339">
            <v>29112.92</v>
          </cell>
          <cell r="CQ339">
            <v>0</v>
          </cell>
          <cell r="CR339">
            <v>29112.92</v>
          </cell>
          <cell r="CS339" t="str">
            <v>277110</v>
          </cell>
          <cell r="CT339" t="str">
            <v>277110</v>
          </cell>
          <cell r="CU339" t="str">
            <v>277110BU620</v>
          </cell>
          <cell r="CV339" t="str">
            <v/>
          </cell>
          <cell r="CW339" t="str">
            <v/>
          </cell>
          <cell r="CY339" t="str">
            <v/>
          </cell>
          <cell r="CZ339" t="str">
            <v/>
          </cell>
        </row>
        <row r="340">
          <cell r="A340">
            <v>277160</v>
          </cell>
          <cell r="B340" t="str">
            <v>Corporate Pension Payment Susp</v>
          </cell>
          <cell r="C340">
            <v>0</v>
          </cell>
          <cell r="D340">
            <v>0</v>
          </cell>
          <cell r="E340">
            <v>0</v>
          </cell>
          <cell r="F340">
            <v>0</v>
          </cell>
          <cell r="G340">
            <v>0</v>
          </cell>
          <cell r="H340">
            <v>0</v>
          </cell>
          <cell r="I340">
            <v>0</v>
          </cell>
          <cell r="J340">
            <v>0</v>
          </cell>
          <cell r="K340">
            <v>0</v>
          </cell>
          <cell r="M340">
            <v>0</v>
          </cell>
          <cell r="N340">
            <v>-0.35499999999999998</v>
          </cell>
          <cell r="O340">
            <v>-0.35499999999999998</v>
          </cell>
          <cell r="P340">
            <v>0</v>
          </cell>
          <cell r="Q340">
            <v>-0.36</v>
          </cell>
          <cell r="R340">
            <v>-0.36</v>
          </cell>
          <cell r="S340">
            <v>-0.72</v>
          </cell>
          <cell r="T340">
            <v>0.71499999999999997</v>
          </cell>
          <cell r="U340">
            <v>-5.0000000000000001E-3</v>
          </cell>
          <cell r="V340">
            <v>-0.72</v>
          </cell>
          <cell r="W340">
            <v>0</v>
          </cell>
          <cell r="X340">
            <v>-0.72</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3623097.91</v>
          </cell>
          <cell r="BS340">
            <v>0</v>
          </cell>
          <cell r="BT340">
            <v>3623097.91</v>
          </cell>
          <cell r="BU340">
            <v>3623097.19</v>
          </cell>
          <cell r="BV340">
            <v>5.5511151231257827E-17</v>
          </cell>
          <cell r="BW340">
            <v>3623097.19</v>
          </cell>
          <cell r="BX340">
            <v>0</v>
          </cell>
          <cell r="BY340">
            <v>0</v>
          </cell>
          <cell r="BZ340">
            <v>0</v>
          </cell>
          <cell r="CA340">
            <v>0</v>
          </cell>
          <cell r="CB340">
            <v>0</v>
          </cell>
          <cell r="CC340">
            <v>0</v>
          </cell>
          <cell r="CD340">
            <v>0</v>
          </cell>
          <cell r="CE340">
            <v>0</v>
          </cell>
          <cell r="CF340">
            <v>0</v>
          </cell>
          <cell r="CG340">
            <v>0</v>
          </cell>
          <cell r="CH340">
            <v>0</v>
          </cell>
          <cell r="CI340">
            <v>0</v>
          </cell>
          <cell r="CJ340">
            <v>3623097.19</v>
          </cell>
          <cell r="CK340">
            <v>5.5511151231257827E-17</v>
          </cell>
          <cell r="CL340">
            <v>3623097.19</v>
          </cell>
          <cell r="CM340">
            <v>0</v>
          </cell>
          <cell r="CN340">
            <v>0</v>
          </cell>
          <cell r="CO340">
            <v>0</v>
          </cell>
          <cell r="CP340">
            <v>3623097.19</v>
          </cell>
          <cell r="CQ340">
            <v>5.5511151231257827E-17</v>
          </cell>
          <cell r="CR340">
            <v>3623097.19</v>
          </cell>
          <cell r="CS340" t="str">
            <v>277160</v>
          </cell>
          <cell r="CT340" t="str">
            <v>277160</v>
          </cell>
          <cell r="CU340" t="str">
            <v>277160AllBU</v>
          </cell>
          <cell r="CV340" t="str">
            <v/>
          </cell>
          <cell r="CW340" t="str">
            <v/>
          </cell>
          <cell r="CY340" t="str">
            <v/>
          </cell>
          <cell r="CZ340" t="str">
            <v/>
          </cell>
        </row>
        <row r="341">
          <cell r="A341">
            <v>277180</v>
          </cell>
          <cell r="B341" t="str">
            <v>Prepaid Insurance</v>
          </cell>
          <cell r="C341">
            <v>0</v>
          </cell>
          <cell r="D341">
            <v>0</v>
          </cell>
          <cell r="E341">
            <v>0</v>
          </cell>
          <cell r="F341">
            <v>0</v>
          </cell>
          <cell r="G341">
            <v>0</v>
          </cell>
          <cell r="H341">
            <v>0</v>
          </cell>
          <cell r="I341">
            <v>0</v>
          </cell>
          <cell r="J341">
            <v>0</v>
          </cell>
          <cell r="K341">
            <v>0</v>
          </cell>
          <cell r="M341">
            <v>0</v>
          </cell>
          <cell r="N341">
            <v>229636.367</v>
          </cell>
          <cell r="O341">
            <v>229636.367</v>
          </cell>
          <cell r="P341">
            <v>0</v>
          </cell>
          <cell r="Q341">
            <v>229636.37</v>
          </cell>
          <cell r="R341">
            <v>229636.37</v>
          </cell>
          <cell r="S341">
            <v>459272.74</v>
          </cell>
          <cell r="T341">
            <v>-459272.73700000002</v>
          </cell>
          <cell r="U341">
            <v>2.9999999678693712E-3</v>
          </cell>
          <cell r="V341">
            <v>459272.74</v>
          </cell>
          <cell r="W341">
            <v>0</v>
          </cell>
          <cell r="X341">
            <v>459272.74</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459272.74</v>
          </cell>
          <cell r="BV341">
            <v>-2.9103830456733704E-11</v>
          </cell>
          <cell r="BW341">
            <v>459272.74</v>
          </cell>
          <cell r="BX341">
            <v>0</v>
          </cell>
          <cell r="BY341">
            <v>0</v>
          </cell>
          <cell r="BZ341">
            <v>0</v>
          </cell>
          <cell r="CA341">
            <v>0</v>
          </cell>
          <cell r="CB341">
            <v>0</v>
          </cell>
          <cell r="CC341">
            <v>0</v>
          </cell>
          <cell r="CD341">
            <v>0</v>
          </cell>
          <cell r="CE341">
            <v>0</v>
          </cell>
          <cell r="CF341">
            <v>0</v>
          </cell>
          <cell r="CG341">
            <v>0</v>
          </cell>
          <cell r="CH341">
            <v>0</v>
          </cell>
          <cell r="CI341">
            <v>0</v>
          </cell>
          <cell r="CJ341">
            <v>459272.74</v>
          </cell>
          <cell r="CK341">
            <v>-2.9103830456733704E-11</v>
          </cell>
          <cell r="CL341">
            <v>459272.74</v>
          </cell>
          <cell r="CM341">
            <v>0</v>
          </cell>
          <cell r="CN341">
            <v>0</v>
          </cell>
          <cell r="CO341">
            <v>0</v>
          </cell>
          <cell r="CP341">
            <v>459272.74</v>
          </cell>
          <cell r="CQ341">
            <v>-2.9103830456733704E-11</v>
          </cell>
          <cell r="CR341">
            <v>459272.74</v>
          </cell>
          <cell r="CS341" t="str">
            <v>277180</v>
          </cell>
          <cell r="CT341" t="str">
            <v>277180</v>
          </cell>
          <cell r="CU341" t="str">
            <v>277180BU300</v>
          </cell>
          <cell r="CV341" t="str">
            <v/>
          </cell>
          <cell r="CW341" t="str">
            <v/>
          </cell>
          <cell r="CY341" t="str">
            <v/>
          </cell>
          <cell r="CZ341" t="str">
            <v/>
          </cell>
        </row>
        <row r="342">
          <cell r="A342">
            <v>277290</v>
          </cell>
          <cell r="B342" t="str">
            <v>Prepaid Ins-GWL Adv Pymt</v>
          </cell>
          <cell r="C342">
            <v>0</v>
          </cell>
          <cell r="D342">
            <v>0</v>
          </cell>
          <cell r="E342">
            <v>0</v>
          </cell>
          <cell r="F342">
            <v>0</v>
          </cell>
          <cell r="G342">
            <v>0</v>
          </cell>
          <cell r="H342">
            <v>0</v>
          </cell>
          <cell r="I342">
            <v>0</v>
          </cell>
          <cell r="J342">
            <v>0</v>
          </cell>
          <cell r="K342">
            <v>0</v>
          </cell>
          <cell r="M342">
            <v>558436</v>
          </cell>
          <cell r="N342">
            <v>8.2000000000000003E-2</v>
          </cell>
          <cell r="O342">
            <v>558436.08200000005</v>
          </cell>
          <cell r="P342">
            <v>740252</v>
          </cell>
          <cell r="Q342">
            <v>0.11</v>
          </cell>
          <cell r="R342">
            <v>740252.11</v>
          </cell>
          <cell r="S342">
            <v>0.2</v>
          </cell>
          <cell r="T342">
            <v>-0.192</v>
          </cell>
          <cell r="U342">
            <v>8.0000000000000071E-3</v>
          </cell>
          <cell r="V342">
            <v>1298688.2</v>
          </cell>
          <cell r="W342">
            <v>0</v>
          </cell>
          <cell r="X342">
            <v>1298688.2000000002</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1298688.2</v>
          </cell>
          <cell r="BV342">
            <v>0</v>
          </cell>
          <cell r="BW342">
            <v>1298688.2</v>
          </cell>
          <cell r="BX342">
            <v>0</v>
          </cell>
          <cell r="BY342">
            <v>0</v>
          </cell>
          <cell r="BZ342">
            <v>0</v>
          </cell>
          <cell r="CA342">
            <v>0</v>
          </cell>
          <cell r="CB342">
            <v>0</v>
          </cell>
          <cell r="CC342">
            <v>0</v>
          </cell>
          <cell r="CD342">
            <v>0</v>
          </cell>
          <cell r="CE342">
            <v>0</v>
          </cell>
          <cell r="CF342">
            <v>0</v>
          </cell>
          <cell r="CG342">
            <v>0</v>
          </cell>
          <cell r="CH342">
            <v>0</v>
          </cell>
          <cell r="CI342">
            <v>0</v>
          </cell>
          <cell r="CJ342">
            <v>1298688.2</v>
          </cell>
          <cell r="CK342">
            <v>0</v>
          </cell>
          <cell r="CL342">
            <v>1298688.2</v>
          </cell>
          <cell r="CM342">
            <v>0</v>
          </cell>
          <cell r="CN342">
            <v>0</v>
          </cell>
          <cell r="CO342">
            <v>0</v>
          </cell>
          <cell r="CP342">
            <v>1298688.2</v>
          </cell>
          <cell r="CQ342">
            <v>0</v>
          </cell>
          <cell r="CR342">
            <v>1298688.2</v>
          </cell>
          <cell r="CS342" t="str">
            <v>277290</v>
          </cell>
          <cell r="CT342" t="str">
            <v>277290</v>
          </cell>
          <cell r="CU342" t="str">
            <v>277290BU210</v>
          </cell>
          <cell r="CV342" t="str">
            <v/>
          </cell>
          <cell r="CW342" t="str">
            <v/>
          </cell>
          <cell r="CY342" t="str">
            <v/>
          </cell>
          <cell r="CZ342" t="str">
            <v/>
          </cell>
        </row>
        <row r="343">
          <cell r="A343">
            <v>277500</v>
          </cell>
          <cell r="B343" t="str">
            <v>Prog Pymt Reconciliation Acct</v>
          </cell>
          <cell r="C343">
            <v>0</v>
          </cell>
          <cell r="D343">
            <v>0</v>
          </cell>
          <cell r="E343">
            <v>0</v>
          </cell>
          <cell r="F343">
            <v>0</v>
          </cell>
          <cell r="G343">
            <v>0</v>
          </cell>
          <cell r="H343">
            <v>0</v>
          </cell>
          <cell r="I343">
            <v>0</v>
          </cell>
          <cell r="J343">
            <v>0</v>
          </cell>
          <cell r="K343">
            <v>0</v>
          </cell>
          <cell r="M343">
            <v>0</v>
          </cell>
          <cell r="N343">
            <v>-358475.93</v>
          </cell>
          <cell r="O343">
            <v>-358475.93</v>
          </cell>
          <cell r="P343">
            <v>0</v>
          </cell>
          <cell r="Q343">
            <v>547037.97</v>
          </cell>
          <cell r="R343">
            <v>547037.97</v>
          </cell>
          <cell r="S343">
            <v>188562.04</v>
          </cell>
          <cell r="T343">
            <v>-188562.04</v>
          </cell>
          <cell r="U343">
            <v>0</v>
          </cell>
          <cell r="V343">
            <v>188562.04</v>
          </cell>
          <cell r="W343">
            <v>0</v>
          </cell>
          <cell r="X343">
            <v>188562.03999999998</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188562.04</v>
          </cell>
          <cell r="BV343">
            <v>0</v>
          </cell>
          <cell r="BW343">
            <v>188562.04</v>
          </cell>
          <cell r="BX343">
            <v>0</v>
          </cell>
          <cell r="BY343">
            <v>0</v>
          </cell>
          <cell r="BZ343">
            <v>0</v>
          </cell>
          <cell r="CA343">
            <v>0</v>
          </cell>
          <cell r="CB343">
            <v>0</v>
          </cell>
          <cell r="CC343">
            <v>0</v>
          </cell>
          <cell r="CD343">
            <v>0</v>
          </cell>
          <cell r="CE343">
            <v>0</v>
          </cell>
          <cell r="CF343">
            <v>0</v>
          </cell>
          <cell r="CG343">
            <v>0</v>
          </cell>
          <cell r="CH343">
            <v>0</v>
          </cell>
          <cell r="CI343">
            <v>0</v>
          </cell>
          <cell r="CJ343">
            <v>188562.04</v>
          </cell>
          <cell r="CK343">
            <v>0</v>
          </cell>
          <cell r="CL343">
            <v>188562.04</v>
          </cell>
          <cell r="CM343">
            <v>0</v>
          </cell>
          <cell r="CN343">
            <v>0</v>
          </cell>
          <cell r="CO343">
            <v>0</v>
          </cell>
          <cell r="CP343">
            <v>188562.04</v>
          </cell>
          <cell r="CQ343">
            <v>0</v>
          </cell>
          <cell r="CR343">
            <v>188562.04</v>
          </cell>
          <cell r="CS343" t="str">
            <v>277500</v>
          </cell>
          <cell r="CT343" t="str">
            <v>277500</v>
          </cell>
          <cell r="CU343" t="str">
            <v>277500AllBU</v>
          </cell>
          <cell r="CV343" t="str">
            <v/>
          </cell>
          <cell r="CW343" t="str">
            <v/>
          </cell>
          <cell r="CY343" t="str">
            <v/>
          </cell>
          <cell r="CZ343" t="str">
            <v/>
          </cell>
        </row>
        <row r="344">
          <cell r="A344">
            <v>277860</v>
          </cell>
          <cell r="B344" t="str">
            <v>Job Costing - Meters &amp; Relays</v>
          </cell>
          <cell r="C344">
            <v>0</v>
          </cell>
          <cell r="D344">
            <v>0</v>
          </cell>
          <cell r="E344">
            <v>0</v>
          </cell>
          <cell r="F344">
            <v>0</v>
          </cell>
          <cell r="G344">
            <v>0</v>
          </cell>
          <cell r="H344">
            <v>0</v>
          </cell>
          <cell r="I344">
            <v>0</v>
          </cell>
          <cell r="J344">
            <v>0</v>
          </cell>
          <cell r="K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486899.91</v>
          </cell>
          <cell r="BY344">
            <v>0</v>
          </cell>
          <cell r="BZ344">
            <v>486899.91</v>
          </cell>
          <cell r="CA344">
            <v>0</v>
          </cell>
          <cell r="CB344">
            <v>0</v>
          </cell>
          <cell r="CC344">
            <v>0</v>
          </cell>
          <cell r="CD344">
            <v>486899.91</v>
          </cell>
          <cell r="CE344">
            <v>0</v>
          </cell>
          <cell r="CF344">
            <v>486899.91</v>
          </cell>
          <cell r="CG344">
            <v>0</v>
          </cell>
          <cell r="CH344">
            <v>0</v>
          </cell>
          <cell r="CI344">
            <v>0</v>
          </cell>
          <cell r="CJ344">
            <v>486899.91</v>
          </cell>
          <cell r="CK344">
            <v>0</v>
          </cell>
          <cell r="CL344">
            <v>486899.91</v>
          </cell>
          <cell r="CM344">
            <v>0</v>
          </cell>
          <cell r="CN344">
            <v>0</v>
          </cell>
          <cell r="CO344">
            <v>0</v>
          </cell>
          <cell r="CP344">
            <v>486899.91</v>
          </cell>
          <cell r="CQ344">
            <v>0</v>
          </cell>
          <cell r="CR344">
            <v>486899.91</v>
          </cell>
          <cell r="CS344" t="str">
            <v>277860</v>
          </cell>
          <cell r="CT344" t="str">
            <v>277860</v>
          </cell>
          <cell r="CU344" t="str">
            <v>277860BU510</v>
          </cell>
          <cell r="CV344" t="str">
            <v/>
          </cell>
          <cell r="CW344" t="str">
            <v/>
          </cell>
          <cell r="CY344" t="str">
            <v/>
          </cell>
          <cell r="CZ344" t="str">
            <v/>
          </cell>
        </row>
        <row r="345">
          <cell r="A345">
            <v>277950</v>
          </cell>
          <cell r="B345" t="str">
            <v>OEB Prepaid Expense</v>
          </cell>
          <cell r="C345">
            <v>0</v>
          </cell>
          <cell r="D345">
            <v>0</v>
          </cell>
          <cell r="E345">
            <v>0</v>
          </cell>
          <cell r="F345">
            <v>0</v>
          </cell>
          <cell r="G345">
            <v>0</v>
          </cell>
          <cell r="H345">
            <v>0</v>
          </cell>
          <cell r="I345">
            <v>0</v>
          </cell>
          <cell r="J345">
            <v>0</v>
          </cell>
          <cell r="K345">
            <v>0</v>
          </cell>
          <cell r="M345">
            <v>0</v>
          </cell>
          <cell r="N345">
            <v>957850.32499999995</v>
          </cell>
          <cell r="O345">
            <v>957850.32499999995</v>
          </cell>
          <cell r="P345">
            <v>0</v>
          </cell>
          <cell r="Q345">
            <v>957850.33</v>
          </cell>
          <cell r="R345">
            <v>957850.33</v>
          </cell>
          <cell r="S345">
            <v>1915700.65</v>
          </cell>
          <cell r="T345">
            <v>-1915700.655</v>
          </cell>
          <cell r="U345">
            <v>-5.0000001210719347E-3</v>
          </cell>
          <cell r="V345">
            <v>1915700.65</v>
          </cell>
          <cell r="W345">
            <v>0</v>
          </cell>
          <cell r="X345">
            <v>1915700.65</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1915700.65</v>
          </cell>
          <cell r="BV345">
            <v>0</v>
          </cell>
          <cell r="BW345">
            <v>1915700.65</v>
          </cell>
          <cell r="BX345">
            <v>0</v>
          </cell>
          <cell r="BY345">
            <v>0</v>
          </cell>
          <cell r="BZ345">
            <v>0</v>
          </cell>
          <cell r="CA345">
            <v>0</v>
          </cell>
          <cell r="CB345">
            <v>0</v>
          </cell>
          <cell r="CC345">
            <v>0</v>
          </cell>
          <cell r="CD345">
            <v>0</v>
          </cell>
          <cell r="CE345">
            <v>0</v>
          </cell>
          <cell r="CF345">
            <v>0</v>
          </cell>
          <cell r="CG345">
            <v>0</v>
          </cell>
          <cell r="CH345">
            <v>0</v>
          </cell>
          <cell r="CI345">
            <v>0</v>
          </cell>
          <cell r="CJ345">
            <v>1915700.65</v>
          </cell>
          <cell r="CK345">
            <v>0</v>
          </cell>
          <cell r="CL345">
            <v>1915700.65</v>
          </cell>
          <cell r="CM345">
            <v>0</v>
          </cell>
          <cell r="CN345">
            <v>0</v>
          </cell>
          <cell r="CO345">
            <v>0</v>
          </cell>
          <cell r="CP345">
            <v>1915700.65</v>
          </cell>
          <cell r="CQ345">
            <v>0</v>
          </cell>
          <cell r="CR345">
            <v>1915700.65</v>
          </cell>
          <cell r="CS345" t="str">
            <v>277950</v>
          </cell>
          <cell r="CT345" t="str">
            <v>277950</v>
          </cell>
          <cell r="CU345" t="str">
            <v>277950AllBU</v>
          </cell>
          <cell r="CV345" t="str">
            <v/>
          </cell>
          <cell r="CW345" t="str">
            <v/>
          </cell>
          <cell r="CY345" t="str">
            <v/>
          </cell>
          <cell r="CZ345" t="str">
            <v/>
          </cell>
        </row>
        <row r="346">
          <cell r="A346">
            <v>277960</v>
          </cell>
          <cell r="B346" t="str">
            <v>Prepaid Exp Comm Servs - Mtce</v>
          </cell>
          <cell r="C346">
            <v>0</v>
          </cell>
          <cell r="D346">
            <v>0</v>
          </cell>
          <cell r="E346">
            <v>0</v>
          </cell>
          <cell r="F346">
            <v>0</v>
          </cell>
          <cell r="G346">
            <v>0</v>
          </cell>
          <cell r="H346">
            <v>0</v>
          </cell>
          <cell r="I346">
            <v>0</v>
          </cell>
          <cell r="J346">
            <v>0</v>
          </cell>
          <cell r="K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2192622.3289999999</v>
          </cell>
          <cell r="BY346">
            <v>0</v>
          </cell>
          <cell r="BZ346">
            <v>2192622.3289999999</v>
          </cell>
          <cell r="CA346">
            <v>0</v>
          </cell>
          <cell r="CB346">
            <v>0</v>
          </cell>
          <cell r="CC346">
            <v>0</v>
          </cell>
          <cell r="CD346">
            <v>2192622.3289999999</v>
          </cell>
          <cell r="CE346">
            <v>0</v>
          </cell>
          <cell r="CF346">
            <v>2192622.3289999999</v>
          </cell>
          <cell r="CG346">
            <v>0</v>
          </cell>
          <cell r="CH346">
            <v>0</v>
          </cell>
          <cell r="CI346">
            <v>0</v>
          </cell>
          <cell r="CJ346">
            <v>2192622.3289999999</v>
          </cell>
          <cell r="CK346">
            <v>0</v>
          </cell>
          <cell r="CL346">
            <v>2192622.3289999999</v>
          </cell>
          <cell r="CM346">
            <v>0</v>
          </cell>
          <cell r="CN346">
            <v>0</v>
          </cell>
          <cell r="CO346">
            <v>0</v>
          </cell>
          <cell r="CP346">
            <v>2192622.3289999999</v>
          </cell>
          <cell r="CQ346">
            <v>0</v>
          </cell>
          <cell r="CR346">
            <v>2192622.3289999999</v>
          </cell>
          <cell r="CS346" t="str">
            <v>277960</v>
          </cell>
          <cell r="CT346" t="str">
            <v>277960</v>
          </cell>
          <cell r="CU346" t="str">
            <v>277960BU510</v>
          </cell>
          <cell r="CV346" t="str">
            <v/>
          </cell>
          <cell r="CW346" t="str">
            <v/>
          </cell>
          <cell r="CY346" t="str">
            <v/>
          </cell>
          <cell r="CZ346" t="str">
            <v/>
          </cell>
        </row>
        <row r="347">
          <cell r="A347">
            <v>278010</v>
          </cell>
          <cell r="B347" t="str">
            <v>Premium/Discount ST Notes</v>
          </cell>
          <cell r="C347">
            <v>0</v>
          </cell>
          <cell r="D347">
            <v>0</v>
          </cell>
          <cell r="E347">
            <v>0</v>
          </cell>
          <cell r="F347">
            <v>0</v>
          </cell>
          <cell r="G347">
            <v>0</v>
          </cell>
          <cell r="H347">
            <v>0</v>
          </cell>
          <cell r="I347">
            <v>0</v>
          </cell>
          <cell r="J347">
            <v>0</v>
          </cell>
          <cell r="K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560468.05000000005</v>
          </cell>
          <cell r="BS347">
            <v>0</v>
          </cell>
          <cell r="BT347">
            <v>560468.05000000005</v>
          </cell>
          <cell r="BU347">
            <v>560468.05000000005</v>
          </cell>
          <cell r="BV347">
            <v>0</v>
          </cell>
          <cell r="BW347">
            <v>560468.05000000005</v>
          </cell>
          <cell r="BX347">
            <v>0</v>
          </cell>
          <cell r="BY347">
            <v>0</v>
          </cell>
          <cell r="BZ347">
            <v>0</v>
          </cell>
          <cell r="CA347">
            <v>0</v>
          </cell>
          <cell r="CB347">
            <v>0</v>
          </cell>
          <cell r="CC347">
            <v>0</v>
          </cell>
          <cell r="CD347">
            <v>0</v>
          </cell>
          <cell r="CE347">
            <v>0</v>
          </cell>
          <cell r="CF347">
            <v>0</v>
          </cell>
          <cell r="CG347">
            <v>0</v>
          </cell>
          <cell r="CH347">
            <v>0</v>
          </cell>
          <cell r="CI347">
            <v>0</v>
          </cell>
          <cell r="CJ347">
            <v>560468.05000000005</v>
          </cell>
          <cell r="CK347">
            <v>0</v>
          </cell>
          <cell r="CL347">
            <v>560468.05000000005</v>
          </cell>
          <cell r="CM347">
            <v>0</v>
          </cell>
          <cell r="CN347">
            <v>0</v>
          </cell>
          <cell r="CO347">
            <v>0</v>
          </cell>
          <cell r="CP347">
            <v>560468.05000000005</v>
          </cell>
          <cell r="CQ347">
            <v>0</v>
          </cell>
          <cell r="CR347">
            <v>560468.05000000005</v>
          </cell>
          <cell r="CS347" t="str">
            <v>278010</v>
          </cell>
          <cell r="CT347" t="str">
            <v>278010</v>
          </cell>
          <cell r="CU347" t="str">
            <v>278010AllBU</v>
          </cell>
          <cell r="CV347" t="str">
            <v/>
          </cell>
          <cell r="CW347" t="str">
            <v/>
          </cell>
          <cell r="CY347" t="str">
            <v/>
          </cell>
          <cell r="CZ347" t="str">
            <v/>
          </cell>
        </row>
        <row r="348">
          <cell r="A348">
            <v>280000</v>
          </cell>
          <cell r="B348" t="str">
            <v>Contributed Cap Refund Susp</v>
          </cell>
          <cell r="C348">
            <v>0</v>
          </cell>
          <cell r="D348">
            <v>0</v>
          </cell>
          <cell r="E348">
            <v>0</v>
          </cell>
          <cell r="F348">
            <v>0</v>
          </cell>
          <cell r="G348">
            <v>0</v>
          </cell>
          <cell r="H348">
            <v>0</v>
          </cell>
          <cell r="I348">
            <v>0</v>
          </cell>
          <cell r="J348">
            <v>0</v>
          </cell>
          <cell r="K348">
            <v>0</v>
          </cell>
          <cell r="M348">
            <v>0</v>
          </cell>
          <cell r="N348">
            <v>1455.835</v>
          </cell>
          <cell r="O348">
            <v>1455.835</v>
          </cell>
          <cell r="P348">
            <v>119886.66</v>
          </cell>
          <cell r="Q348">
            <v>1455.83</v>
          </cell>
          <cell r="R348">
            <v>121342.49</v>
          </cell>
          <cell r="S348">
            <v>2911.67</v>
          </cell>
          <cell r="T348">
            <v>-2911.665</v>
          </cell>
          <cell r="U348">
            <v>5.0000000001091394E-3</v>
          </cell>
          <cell r="V348">
            <v>122798.33</v>
          </cell>
          <cell r="W348">
            <v>0</v>
          </cell>
          <cell r="X348">
            <v>122798.33000000002</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122798.33</v>
          </cell>
          <cell r="BV348">
            <v>0</v>
          </cell>
          <cell r="BW348">
            <v>122798.33</v>
          </cell>
          <cell r="BX348">
            <v>0</v>
          </cell>
          <cell r="BY348">
            <v>0</v>
          </cell>
          <cell r="BZ348">
            <v>0</v>
          </cell>
          <cell r="CA348">
            <v>0</v>
          </cell>
          <cell r="CB348">
            <v>0</v>
          </cell>
          <cell r="CC348">
            <v>0</v>
          </cell>
          <cell r="CD348">
            <v>0</v>
          </cell>
          <cell r="CE348">
            <v>0</v>
          </cell>
          <cell r="CF348">
            <v>0</v>
          </cell>
          <cell r="CG348">
            <v>0</v>
          </cell>
          <cell r="CH348">
            <v>0</v>
          </cell>
          <cell r="CI348">
            <v>0</v>
          </cell>
          <cell r="CJ348">
            <v>122798.33</v>
          </cell>
          <cell r="CK348">
            <v>0</v>
          </cell>
          <cell r="CL348">
            <v>122798.33</v>
          </cell>
          <cell r="CM348">
            <v>0</v>
          </cell>
          <cell r="CN348">
            <v>0</v>
          </cell>
          <cell r="CO348">
            <v>0</v>
          </cell>
          <cell r="CP348">
            <v>122798.33</v>
          </cell>
          <cell r="CQ348">
            <v>0</v>
          </cell>
          <cell r="CR348">
            <v>122798.33</v>
          </cell>
          <cell r="CS348" t="str">
            <v>280000</v>
          </cell>
          <cell r="CT348" t="str">
            <v>280000</v>
          </cell>
          <cell r="CU348" t="str">
            <v>280000AllBU</v>
          </cell>
          <cell r="CV348" t="str">
            <v/>
          </cell>
          <cell r="CW348" t="str">
            <v/>
          </cell>
          <cell r="CY348" t="str">
            <v/>
          </cell>
          <cell r="CZ348" t="str">
            <v/>
          </cell>
        </row>
        <row r="349">
          <cell r="A349">
            <v>289010</v>
          </cell>
          <cell r="B349" t="str">
            <v>Investment In Oh International</v>
          </cell>
          <cell r="C349">
            <v>0</v>
          </cell>
          <cell r="D349">
            <v>0</v>
          </cell>
          <cell r="E349">
            <v>0</v>
          </cell>
          <cell r="F349">
            <v>0</v>
          </cell>
          <cell r="G349">
            <v>0</v>
          </cell>
          <cell r="H349">
            <v>0</v>
          </cell>
          <cell r="I349">
            <v>0</v>
          </cell>
          <cell r="J349">
            <v>0</v>
          </cell>
          <cell r="K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0.4</v>
          </cell>
          <cell r="BP349">
            <v>0</v>
          </cell>
          <cell r="BQ349">
            <v>0.4</v>
          </cell>
          <cell r="BR349">
            <v>-0.4</v>
          </cell>
          <cell r="BS349">
            <v>0</v>
          </cell>
          <cell r="BT349">
            <v>-0.4</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T349" t="str">
            <v>289010</v>
          </cell>
          <cell r="CV349" t="str">
            <v/>
          </cell>
          <cell r="CW349" t="str">
            <v>Delete?</v>
          </cell>
          <cell r="CY349" t="str">
            <v/>
          </cell>
          <cell r="CZ349" t="str">
            <v>Add</v>
          </cell>
        </row>
        <row r="350">
          <cell r="A350">
            <v>302000</v>
          </cell>
          <cell r="B350" t="str">
            <v>Debt - General</v>
          </cell>
          <cell r="C350">
            <v>0</v>
          </cell>
          <cell r="D350">
            <v>0</v>
          </cell>
          <cell r="E350">
            <v>0</v>
          </cell>
          <cell r="F350">
            <v>0</v>
          </cell>
          <cell r="G350">
            <v>0</v>
          </cell>
          <cell r="H350">
            <v>0</v>
          </cell>
          <cell r="I350">
            <v>0</v>
          </cell>
          <cell r="J350">
            <v>0</v>
          </cell>
          <cell r="K350">
            <v>0</v>
          </cell>
          <cell r="M350">
            <v>-3108731600</v>
          </cell>
          <cell r="N350">
            <v>-0.124</v>
          </cell>
          <cell r="O350">
            <v>-3108731600.1240001</v>
          </cell>
          <cell r="P350">
            <v>-1954034400</v>
          </cell>
          <cell r="Q350">
            <v>-0.16</v>
          </cell>
          <cell r="R350">
            <v>-1954034400.1600001</v>
          </cell>
          <cell r="S350">
            <v>-0.28999999999999998</v>
          </cell>
          <cell r="T350">
            <v>0.28700000000000003</v>
          </cell>
          <cell r="U350">
            <v>-2.9999999999999472E-3</v>
          </cell>
          <cell r="V350">
            <v>-5062766000.29</v>
          </cell>
          <cell r="W350">
            <v>3.0000000000000304E-3</v>
          </cell>
          <cell r="X350">
            <v>-5062766000.2870007</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0.28999999999999998</v>
          </cell>
          <cell r="AX350">
            <v>-3.0000000000000001E-3</v>
          </cell>
          <cell r="AY350">
            <v>0.28699999999999998</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5228766000</v>
          </cell>
          <cell r="BP350">
            <v>0</v>
          </cell>
          <cell r="BQ350">
            <v>5228766000</v>
          </cell>
          <cell r="BR350">
            <v>-5228766000</v>
          </cell>
          <cell r="BS350">
            <v>0</v>
          </cell>
          <cell r="BT350">
            <v>-5228766000</v>
          </cell>
          <cell r="BU350">
            <v>-5062766000</v>
          </cell>
          <cell r="BV350">
            <v>2.7755575615628914E-17</v>
          </cell>
          <cell r="BW350">
            <v>-5062766000</v>
          </cell>
          <cell r="BX350">
            <v>0</v>
          </cell>
          <cell r="BY350">
            <v>0</v>
          </cell>
          <cell r="BZ350">
            <v>0</v>
          </cell>
          <cell r="CA350">
            <v>0</v>
          </cell>
          <cell r="CB350">
            <v>0</v>
          </cell>
          <cell r="CC350">
            <v>0</v>
          </cell>
          <cell r="CD350">
            <v>0</v>
          </cell>
          <cell r="CE350">
            <v>0</v>
          </cell>
          <cell r="CF350">
            <v>0</v>
          </cell>
          <cell r="CG350">
            <v>-23000000</v>
          </cell>
          <cell r="CH350">
            <v>0</v>
          </cell>
          <cell r="CI350">
            <v>-23000000</v>
          </cell>
          <cell r="CJ350">
            <v>-5085766000</v>
          </cell>
          <cell r="CK350">
            <v>2.7755575615628914E-17</v>
          </cell>
          <cell r="CL350">
            <v>-5085766000</v>
          </cell>
          <cell r="CM350">
            <v>-143000000</v>
          </cell>
          <cell r="CN350">
            <v>0</v>
          </cell>
          <cell r="CO350">
            <v>-143000000</v>
          </cell>
          <cell r="CP350">
            <v>-5228766000</v>
          </cell>
          <cell r="CQ350">
            <v>2.7755575615628914E-17</v>
          </cell>
          <cell r="CR350">
            <v>-5228766000</v>
          </cell>
          <cell r="CS350" t="str">
            <v>302000</v>
          </cell>
          <cell r="CT350" t="str">
            <v>302000</v>
          </cell>
          <cell r="CU350" t="str">
            <v>302000AllBU</v>
          </cell>
          <cell r="CV350" t="str">
            <v/>
          </cell>
          <cell r="CW350" t="str">
            <v/>
          </cell>
          <cell r="CY350" t="str">
            <v/>
          </cell>
          <cell r="CZ350" t="str">
            <v/>
          </cell>
        </row>
        <row r="351">
          <cell r="A351">
            <v>304100</v>
          </cell>
          <cell r="B351" t="str">
            <v>Unamortized  Premium/Discounts</v>
          </cell>
          <cell r="C351">
            <v>0</v>
          </cell>
          <cell r="D351">
            <v>0</v>
          </cell>
          <cell r="E351">
            <v>0</v>
          </cell>
          <cell r="F351">
            <v>0</v>
          </cell>
          <cell r="G351">
            <v>0</v>
          </cell>
          <cell r="H351">
            <v>0</v>
          </cell>
          <cell r="I351">
            <v>0</v>
          </cell>
          <cell r="J351">
            <v>0</v>
          </cell>
          <cell r="K351">
            <v>0</v>
          </cell>
          <cell r="M351">
            <v>-9849849.0399999991</v>
          </cell>
          <cell r="N351">
            <v>0</v>
          </cell>
          <cell r="O351">
            <v>-9849849.0399999991</v>
          </cell>
          <cell r="P351">
            <v>-10751185.07</v>
          </cell>
          <cell r="Q351">
            <v>0</v>
          </cell>
          <cell r="R351">
            <v>-10751185.07</v>
          </cell>
          <cell r="S351">
            <v>0</v>
          </cell>
          <cell r="T351">
            <v>0</v>
          </cell>
          <cell r="U351">
            <v>0</v>
          </cell>
          <cell r="V351">
            <v>-20601034.109999999</v>
          </cell>
          <cell r="W351">
            <v>0</v>
          </cell>
          <cell r="X351">
            <v>-20601034.109999999</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20571603.82</v>
          </cell>
          <cell r="BP351">
            <v>0</v>
          </cell>
          <cell r="BQ351">
            <v>20571603.82</v>
          </cell>
          <cell r="BR351">
            <v>-20571606.25</v>
          </cell>
          <cell r="BS351">
            <v>0</v>
          </cell>
          <cell r="BT351">
            <v>-20571606.25</v>
          </cell>
          <cell r="BU351">
            <v>-20601036.539999999</v>
          </cell>
          <cell r="BV351">
            <v>0</v>
          </cell>
          <cell r="BW351">
            <v>-20601036.539999999</v>
          </cell>
          <cell r="BX351">
            <v>0</v>
          </cell>
          <cell r="BY351">
            <v>0</v>
          </cell>
          <cell r="BZ351">
            <v>0</v>
          </cell>
          <cell r="CA351">
            <v>0</v>
          </cell>
          <cell r="CB351">
            <v>0</v>
          </cell>
          <cell r="CC351">
            <v>0</v>
          </cell>
          <cell r="CD351">
            <v>0</v>
          </cell>
          <cell r="CE351">
            <v>0</v>
          </cell>
          <cell r="CF351">
            <v>0</v>
          </cell>
          <cell r="CG351">
            <v>29428.54</v>
          </cell>
          <cell r="CH351">
            <v>0</v>
          </cell>
          <cell r="CI351">
            <v>29428.54</v>
          </cell>
          <cell r="CJ351">
            <v>-20571608</v>
          </cell>
          <cell r="CK351">
            <v>0</v>
          </cell>
          <cell r="CL351">
            <v>-20571608</v>
          </cell>
          <cell r="CM351">
            <v>0</v>
          </cell>
          <cell r="CN351">
            <v>0</v>
          </cell>
          <cell r="CO351">
            <v>0</v>
          </cell>
          <cell r="CP351">
            <v>-20571608</v>
          </cell>
          <cell r="CQ351">
            <v>0</v>
          </cell>
          <cell r="CR351">
            <v>-20571608</v>
          </cell>
          <cell r="CS351" t="str">
            <v>304100</v>
          </cell>
          <cell r="CT351" t="str">
            <v>304100</v>
          </cell>
          <cell r="CU351" t="str">
            <v>304100AllBU</v>
          </cell>
          <cell r="CV351" t="str">
            <v/>
          </cell>
          <cell r="CW351" t="str">
            <v/>
          </cell>
          <cell r="CY351" t="str">
            <v/>
          </cell>
          <cell r="CZ351" t="str">
            <v/>
          </cell>
        </row>
        <row r="352">
          <cell r="A352">
            <v>330000</v>
          </cell>
          <cell r="B352" t="str">
            <v>L-T Debt Payable Within 1 Year</v>
          </cell>
          <cell r="C352">
            <v>0</v>
          </cell>
          <cell r="D352">
            <v>0</v>
          </cell>
          <cell r="E352">
            <v>0</v>
          </cell>
          <cell r="F352">
            <v>0</v>
          </cell>
          <cell r="G352">
            <v>0</v>
          </cell>
          <cell r="H352">
            <v>0</v>
          </cell>
          <cell r="I352">
            <v>0</v>
          </cell>
          <cell r="J352">
            <v>0</v>
          </cell>
          <cell r="K352">
            <v>0</v>
          </cell>
          <cell r="M352">
            <v>-267500000</v>
          </cell>
          <cell r="N352">
            <v>0</v>
          </cell>
          <cell r="O352">
            <v>-267500000</v>
          </cell>
          <cell r="P352">
            <v>-132500000</v>
          </cell>
          <cell r="Q352">
            <v>0</v>
          </cell>
          <cell r="R352">
            <v>-132500000</v>
          </cell>
          <cell r="S352">
            <v>0</v>
          </cell>
          <cell r="T352">
            <v>0</v>
          </cell>
          <cell r="U352">
            <v>0</v>
          </cell>
          <cell r="V352">
            <v>-400000000</v>
          </cell>
          <cell r="W352">
            <v>0</v>
          </cell>
          <cell r="X352">
            <v>-400000000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400000000</v>
          </cell>
          <cell r="BP352">
            <v>0</v>
          </cell>
          <cell r="BQ352">
            <v>400000000</v>
          </cell>
          <cell r="BR352">
            <v>-400000000</v>
          </cell>
          <cell r="BS352">
            <v>0</v>
          </cell>
          <cell r="BT352">
            <v>-400000000</v>
          </cell>
          <cell r="BU352">
            <v>-400000000</v>
          </cell>
          <cell r="BV352">
            <v>0</v>
          </cell>
          <cell r="BW352">
            <v>-400000000</v>
          </cell>
          <cell r="BX352">
            <v>0</v>
          </cell>
          <cell r="BY352">
            <v>0</v>
          </cell>
          <cell r="BZ352">
            <v>0</v>
          </cell>
          <cell r="CA352">
            <v>0</v>
          </cell>
          <cell r="CB352">
            <v>0</v>
          </cell>
          <cell r="CC352">
            <v>0</v>
          </cell>
          <cell r="CD352">
            <v>0</v>
          </cell>
          <cell r="CE352">
            <v>0</v>
          </cell>
          <cell r="CF352">
            <v>0</v>
          </cell>
          <cell r="CG352">
            <v>0</v>
          </cell>
          <cell r="CH352">
            <v>0</v>
          </cell>
          <cell r="CI352">
            <v>0</v>
          </cell>
          <cell r="CJ352">
            <v>-400000000</v>
          </cell>
          <cell r="CK352">
            <v>0</v>
          </cell>
          <cell r="CL352">
            <v>-400000000</v>
          </cell>
          <cell r="CM352">
            <v>0</v>
          </cell>
          <cell r="CN352">
            <v>0</v>
          </cell>
          <cell r="CO352">
            <v>0</v>
          </cell>
          <cell r="CP352">
            <v>-400000000</v>
          </cell>
          <cell r="CQ352">
            <v>0</v>
          </cell>
          <cell r="CR352">
            <v>-400000000</v>
          </cell>
          <cell r="CS352" t="str">
            <v>330000</v>
          </cell>
          <cell r="CT352" t="str">
            <v>330000</v>
          </cell>
          <cell r="CU352" t="str">
            <v>330000AllBU</v>
          </cell>
          <cell r="CV352" t="str">
            <v/>
          </cell>
          <cell r="CW352" t="str">
            <v/>
          </cell>
          <cell r="CY352" t="str">
            <v/>
          </cell>
          <cell r="CZ352" t="str">
            <v/>
          </cell>
        </row>
        <row r="353">
          <cell r="A353">
            <v>352000</v>
          </cell>
          <cell r="B353" t="str">
            <v>Accounts Payable</v>
          </cell>
          <cell r="C353">
            <v>0</v>
          </cell>
          <cell r="D353">
            <v>0</v>
          </cell>
          <cell r="E353">
            <v>0</v>
          </cell>
          <cell r="F353">
            <v>0</v>
          </cell>
          <cell r="G353">
            <v>0</v>
          </cell>
          <cell r="H353">
            <v>0</v>
          </cell>
          <cell r="I353">
            <v>0</v>
          </cell>
          <cell r="J353">
            <v>0</v>
          </cell>
          <cell r="K353">
            <v>0</v>
          </cell>
          <cell r="M353">
            <v>0</v>
          </cell>
          <cell r="N353">
            <v>1.7000000000000001E-2</v>
          </cell>
          <cell r="O353">
            <v>1.7000000000000001E-2</v>
          </cell>
          <cell r="P353">
            <v>0.03</v>
          </cell>
          <cell r="Q353">
            <v>-0.05</v>
          </cell>
          <cell r="R353">
            <v>-0.02</v>
          </cell>
          <cell r="S353">
            <v>0.03</v>
          </cell>
          <cell r="T353">
            <v>-2.7E-2</v>
          </cell>
          <cell r="U353">
            <v>2.9999999999999992E-3</v>
          </cell>
          <cell r="V353">
            <v>0.06</v>
          </cell>
          <cell r="W353">
            <v>-0.06</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-0.06</v>
          </cell>
          <cell r="AR353">
            <v>0.06</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1.7347234759768071E-18</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1.7347234759768071E-18</v>
          </cell>
          <cell r="CL353">
            <v>0</v>
          </cell>
          <cell r="CM353">
            <v>-4736992.26</v>
          </cell>
          <cell r="CN353">
            <v>0</v>
          </cell>
          <cell r="CO353">
            <v>-4736992.26</v>
          </cell>
          <cell r="CP353">
            <v>-4736992.26</v>
          </cell>
          <cell r="CQ353">
            <v>1.7347234759768071E-18</v>
          </cell>
          <cell r="CR353">
            <v>-4736992.26</v>
          </cell>
          <cell r="CT353" t="str">
            <v>352000</v>
          </cell>
          <cell r="CV353" t="str">
            <v/>
          </cell>
          <cell r="CW353" t="str">
            <v/>
          </cell>
          <cell r="CY353" t="str">
            <v/>
          </cell>
          <cell r="CZ353" t="str">
            <v>Add</v>
          </cell>
        </row>
        <row r="354">
          <cell r="A354">
            <v>352004</v>
          </cell>
          <cell r="B354" t="str">
            <v>Pp/Ps A/P VENDOR RECONCILIATN</v>
          </cell>
          <cell r="C354">
            <v>0</v>
          </cell>
          <cell r="D354">
            <v>0</v>
          </cell>
          <cell r="E354">
            <v>0</v>
          </cell>
          <cell r="F354">
            <v>0</v>
          </cell>
          <cell r="G354">
            <v>0</v>
          </cell>
          <cell r="H354">
            <v>0</v>
          </cell>
          <cell r="I354">
            <v>0</v>
          </cell>
          <cell r="J354">
            <v>0</v>
          </cell>
          <cell r="K354">
            <v>0</v>
          </cell>
          <cell r="M354">
            <v>-7580</v>
          </cell>
          <cell r="N354">
            <v>-22024918.469000001</v>
          </cell>
          <cell r="O354">
            <v>-22032498.469000001</v>
          </cell>
          <cell r="P354">
            <v>0</v>
          </cell>
          <cell r="Q354">
            <v>-23389714.350000001</v>
          </cell>
          <cell r="R354">
            <v>-23389714.350000001</v>
          </cell>
          <cell r="S354">
            <v>-42274315.670000002</v>
          </cell>
          <cell r="T354">
            <v>42274315.678999998</v>
          </cell>
          <cell r="U354">
            <v>8.9999958872795105E-3</v>
          </cell>
          <cell r="V354">
            <v>-42281895.670000002</v>
          </cell>
          <cell r="W354">
            <v>-3140317.1400000043</v>
          </cell>
          <cell r="X354">
            <v>-45422212.810000002</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-3140317.14</v>
          </cell>
          <cell r="AR354">
            <v>3140317.14</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-272699.03000000003</v>
          </cell>
          <cell r="BS354">
            <v>0</v>
          </cell>
          <cell r="BT354">
            <v>-272699.03000000003</v>
          </cell>
          <cell r="BU354">
            <v>-45694911.840000004</v>
          </cell>
          <cell r="BV354">
            <v>-3.7252902984619141E-9</v>
          </cell>
          <cell r="BW354">
            <v>-45694911.840000004</v>
          </cell>
          <cell r="BX354">
            <v>-2801798.49</v>
          </cell>
          <cell r="BY354">
            <v>0</v>
          </cell>
          <cell r="BZ354">
            <v>-2801798.49</v>
          </cell>
          <cell r="CA354">
            <v>0</v>
          </cell>
          <cell r="CB354">
            <v>0</v>
          </cell>
          <cell r="CC354">
            <v>0</v>
          </cell>
          <cell r="CD354">
            <v>-2801798.49</v>
          </cell>
          <cell r="CE354">
            <v>0</v>
          </cell>
          <cell r="CF354">
            <v>-2801798.49</v>
          </cell>
          <cell r="CG354">
            <v>-376140.4</v>
          </cell>
          <cell r="CH354">
            <v>0</v>
          </cell>
          <cell r="CI354">
            <v>-376140.4</v>
          </cell>
          <cell r="CJ354">
            <v>-48872850.730000004</v>
          </cell>
          <cell r="CK354">
            <v>-3.7252902984619141E-9</v>
          </cell>
          <cell r="CL354">
            <v>-48872850.730000004</v>
          </cell>
          <cell r="CM354">
            <v>0</v>
          </cell>
          <cell r="CN354">
            <v>0</v>
          </cell>
          <cell r="CO354">
            <v>0</v>
          </cell>
          <cell r="CP354">
            <v>-48872850.730000004</v>
          </cell>
          <cell r="CQ354">
            <v>-3.7252902984619141E-9</v>
          </cell>
          <cell r="CR354">
            <v>-48872850.730000004</v>
          </cell>
          <cell r="CS354" t="str">
            <v>352004</v>
          </cell>
          <cell r="CT354" t="str">
            <v>352004</v>
          </cell>
          <cell r="CU354" t="str">
            <v>352004AllBU</v>
          </cell>
          <cell r="CV354" t="str">
            <v/>
          </cell>
          <cell r="CW354" t="str">
            <v/>
          </cell>
          <cell r="CY354" t="str">
            <v/>
          </cell>
          <cell r="CZ354" t="str">
            <v/>
          </cell>
        </row>
        <row r="355">
          <cell r="A355">
            <v>352990</v>
          </cell>
          <cell r="B355" t="str">
            <v>A/P Unvoucher Liab (Gr/Ir A/C)</v>
          </cell>
          <cell r="C355">
            <v>0</v>
          </cell>
          <cell r="D355">
            <v>0</v>
          </cell>
          <cell r="E355">
            <v>0</v>
          </cell>
          <cell r="F355">
            <v>0</v>
          </cell>
          <cell r="G355">
            <v>0</v>
          </cell>
          <cell r="H355">
            <v>0</v>
          </cell>
          <cell r="I355">
            <v>0</v>
          </cell>
          <cell r="J355">
            <v>0</v>
          </cell>
          <cell r="K355">
            <v>0</v>
          </cell>
          <cell r="M355">
            <v>1040</v>
          </cell>
          <cell r="N355">
            <v>-10640492.255999999</v>
          </cell>
          <cell r="O355">
            <v>-10639452.255999999</v>
          </cell>
          <cell r="P355">
            <v>0</v>
          </cell>
          <cell r="Q355">
            <v>-9782717.4499999993</v>
          </cell>
          <cell r="R355">
            <v>-9782717.4499999993</v>
          </cell>
          <cell r="S355">
            <v>-20423209.719999999</v>
          </cell>
          <cell r="T355">
            <v>20423209.706</v>
          </cell>
          <cell r="U355">
            <v>-1.3999998569488525E-2</v>
          </cell>
          <cell r="V355">
            <v>-20422169.719999999</v>
          </cell>
          <cell r="W355">
            <v>0</v>
          </cell>
          <cell r="X355">
            <v>-20422169.719999999</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-20422169.719999999</v>
          </cell>
          <cell r="BV355">
            <v>1.862645149230957E-9</v>
          </cell>
          <cell r="BW355">
            <v>-20422169.719999999</v>
          </cell>
          <cell r="BX355">
            <v>44763.54</v>
          </cell>
          <cell r="BY355">
            <v>0</v>
          </cell>
          <cell r="BZ355">
            <v>44763.54</v>
          </cell>
          <cell r="CA355">
            <v>0</v>
          </cell>
          <cell r="CB355">
            <v>0</v>
          </cell>
          <cell r="CC355">
            <v>0</v>
          </cell>
          <cell r="CD355">
            <v>44763.54</v>
          </cell>
          <cell r="CE355">
            <v>0</v>
          </cell>
          <cell r="CF355">
            <v>44763.54</v>
          </cell>
          <cell r="CG355">
            <v>-663113.36</v>
          </cell>
          <cell r="CH355">
            <v>0</v>
          </cell>
          <cell r="CI355">
            <v>-663113.36</v>
          </cell>
          <cell r="CJ355">
            <v>-21040519.539999999</v>
          </cell>
          <cell r="CK355">
            <v>1.862645149230957E-9</v>
          </cell>
          <cell r="CL355">
            <v>-21040519.539999999</v>
          </cell>
          <cell r="CM355">
            <v>0</v>
          </cell>
          <cell r="CN355">
            <v>0</v>
          </cell>
          <cell r="CO355">
            <v>0</v>
          </cell>
          <cell r="CP355">
            <v>-21040519.539999999</v>
          </cell>
          <cell r="CQ355">
            <v>1.862645149230957E-9</v>
          </cell>
          <cell r="CR355">
            <v>-21040519.539999999</v>
          </cell>
          <cell r="CS355" t="str">
            <v>352990</v>
          </cell>
          <cell r="CT355" t="str">
            <v>352990</v>
          </cell>
          <cell r="CU355" t="str">
            <v>352990AllBU</v>
          </cell>
          <cell r="CV355" t="str">
            <v/>
          </cell>
          <cell r="CW355" t="str">
            <v/>
          </cell>
          <cell r="CY355" t="str">
            <v/>
          </cell>
          <cell r="CZ355" t="str">
            <v/>
          </cell>
        </row>
        <row r="356">
          <cell r="A356">
            <v>352998</v>
          </cell>
          <cell r="B356" t="str">
            <v>Unvouchered Liab Conversion</v>
          </cell>
          <cell r="C356">
            <v>0</v>
          </cell>
          <cell r="D356">
            <v>0</v>
          </cell>
          <cell r="E356">
            <v>0</v>
          </cell>
          <cell r="F356">
            <v>0</v>
          </cell>
          <cell r="G356">
            <v>0</v>
          </cell>
          <cell r="H356">
            <v>0</v>
          </cell>
          <cell r="I356">
            <v>0</v>
          </cell>
          <cell r="J356">
            <v>0</v>
          </cell>
          <cell r="K356">
            <v>0</v>
          </cell>
          <cell r="M356">
            <v>0</v>
          </cell>
          <cell r="N356">
            <v>-1523485.63</v>
          </cell>
          <cell r="O356">
            <v>-1523485.63</v>
          </cell>
          <cell r="P356">
            <v>0</v>
          </cell>
          <cell r="Q356">
            <v>-1400473.29</v>
          </cell>
          <cell r="R356">
            <v>-1400473.29</v>
          </cell>
          <cell r="S356">
            <v>-2924156.67</v>
          </cell>
          <cell r="T356">
            <v>2924156.68</v>
          </cell>
          <cell r="U356">
            <v>1.0000000242143869E-2</v>
          </cell>
          <cell r="V356">
            <v>-2924156.67</v>
          </cell>
          <cell r="W356">
            <v>197.76000000024214</v>
          </cell>
          <cell r="X356">
            <v>-2923958.9099999997</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197.76</v>
          </cell>
          <cell r="AR356">
            <v>-197.76</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-2923958.91</v>
          </cell>
          <cell r="BV356">
            <v>2.3283064365386963E-10</v>
          </cell>
          <cell r="BW356">
            <v>-2923958.91</v>
          </cell>
          <cell r="BX356">
            <v>0</v>
          </cell>
          <cell r="BY356">
            <v>0</v>
          </cell>
          <cell r="BZ356">
            <v>0</v>
          </cell>
          <cell r="CA356">
            <v>0</v>
          </cell>
          <cell r="CB356">
            <v>0</v>
          </cell>
          <cell r="CC356">
            <v>0</v>
          </cell>
          <cell r="CD356">
            <v>0</v>
          </cell>
          <cell r="CE356">
            <v>0</v>
          </cell>
          <cell r="CF356">
            <v>0</v>
          </cell>
          <cell r="CG356">
            <v>-1186397.8999999999</v>
          </cell>
          <cell r="CH356">
            <v>0</v>
          </cell>
          <cell r="CI356">
            <v>-1186397.8999999999</v>
          </cell>
          <cell r="CJ356">
            <v>-4110356.81</v>
          </cell>
          <cell r="CK356">
            <v>2.3283064365386963E-10</v>
          </cell>
          <cell r="CL356">
            <v>-4110356.81</v>
          </cell>
          <cell r="CM356">
            <v>0</v>
          </cell>
          <cell r="CN356">
            <v>0</v>
          </cell>
          <cell r="CO356">
            <v>0</v>
          </cell>
          <cell r="CP356">
            <v>-4110356.81</v>
          </cell>
          <cell r="CQ356">
            <v>2.3283064365386963E-10</v>
          </cell>
          <cell r="CR356">
            <v>-4110356.81</v>
          </cell>
          <cell r="CS356" t="str">
            <v>352998</v>
          </cell>
          <cell r="CT356" t="str">
            <v>352998</v>
          </cell>
          <cell r="CU356" t="str">
            <v>352998AllBU</v>
          </cell>
          <cell r="CV356" t="str">
            <v/>
          </cell>
          <cell r="CW356" t="str">
            <v/>
          </cell>
          <cell r="CY356" t="str">
            <v/>
          </cell>
          <cell r="CZ356" t="str">
            <v/>
          </cell>
        </row>
        <row r="357">
          <cell r="A357">
            <v>353000</v>
          </cell>
          <cell r="B357" t="str">
            <v>AFB Bell Invoices</v>
          </cell>
          <cell r="C357">
            <v>0</v>
          </cell>
          <cell r="D357">
            <v>0</v>
          </cell>
          <cell r="E357">
            <v>0</v>
          </cell>
          <cell r="F357">
            <v>0</v>
          </cell>
          <cell r="G357">
            <v>0</v>
          </cell>
          <cell r="H357">
            <v>0</v>
          </cell>
          <cell r="I357">
            <v>0</v>
          </cell>
          <cell r="J357">
            <v>0</v>
          </cell>
          <cell r="K357">
            <v>0</v>
          </cell>
          <cell r="M357">
            <v>0</v>
          </cell>
          <cell r="N357">
            <v>-2E-3</v>
          </cell>
          <cell r="O357">
            <v>-2E-3</v>
          </cell>
          <cell r="P357">
            <v>-58141.86</v>
          </cell>
          <cell r="Q357">
            <v>58140.99</v>
          </cell>
          <cell r="R357">
            <v>-0.87000000000261934</v>
          </cell>
          <cell r="S357">
            <v>58141</v>
          </cell>
          <cell r="T357">
            <v>-58140.987999999998</v>
          </cell>
          <cell r="U357">
            <v>1.2000000002444722E-2</v>
          </cell>
          <cell r="V357">
            <v>-0.86000000000058208</v>
          </cell>
          <cell r="W357">
            <v>4.0745358476090843E-13</v>
          </cell>
          <cell r="X357">
            <v>-0.86000000000017462</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-0.86000000000058208</v>
          </cell>
          <cell r="BV357">
            <v>0</v>
          </cell>
          <cell r="BW357">
            <v>-0.86000000000058208</v>
          </cell>
          <cell r="BX357">
            <v>0</v>
          </cell>
          <cell r="BY357">
            <v>0</v>
          </cell>
          <cell r="BZ357">
            <v>0</v>
          </cell>
          <cell r="CA357">
            <v>0</v>
          </cell>
          <cell r="CB357">
            <v>0</v>
          </cell>
          <cell r="CC357">
            <v>0</v>
          </cell>
          <cell r="CD357">
            <v>0</v>
          </cell>
          <cell r="CE357">
            <v>0</v>
          </cell>
          <cell r="CF357">
            <v>0</v>
          </cell>
          <cell r="CG357">
            <v>0</v>
          </cell>
          <cell r="CH357">
            <v>0</v>
          </cell>
          <cell r="CI357">
            <v>0</v>
          </cell>
          <cell r="CJ357">
            <v>-0.86000000000058208</v>
          </cell>
          <cell r="CK357">
            <v>0</v>
          </cell>
          <cell r="CL357">
            <v>-0.86000000000058208</v>
          </cell>
          <cell r="CM357">
            <v>0</v>
          </cell>
          <cell r="CN357">
            <v>0</v>
          </cell>
          <cell r="CO357">
            <v>0</v>
          </cell>
          <cell r="CP357">
            <v>-0.86000000000058208</v>
          </cell>
          <cell r="CQ357">
            <v>0</v>
          </cell>
          <cell r="CR357">
            <v>-0.86000000000058208</v>
          </cell>
          <cell r="CS357" t="str">
            <v>353000</v>
          </cell>
          <cell r="CT357" t="str">
            <v>353000</v>
          </cell>
          <cell r="CU357" t="str">
            <v>353000AllBU</v>
          </cell>
          <cell r="CV357" t="str">
            <v/>
          </cell>
          <cell r="CW357" t="str">
            <v>Delete?</v>
          </cell>
          <cell r="CY357" t="str">
            <v/>
          </cell>
          <cell r="CZ357" t="str">
            <v/>
          </cell>
        </row>
        <row r="358">
          <cell r="A358">
            <v>353010</v>
          </cell>
          <cell r="B358" t="str">
            <v>A/P Intersystem Clearing</v>
          </cell>
          <cell r="C358">
            <v>0</v>
          </cell>
          <cell r="D358">
            <v>0</v>
          </cell>
          <cell r="E358">
            <v>0</v>
          </cell>
          <cell r="F358">
            <v>0</v>
          </cell>
          <cell r="G358">
            <v>0</v>
          </cell>
          <cell r="H358">
            <v>0</v>
          </cell>
          <cell r="I358">
            <v>0</v>
          </cell>
          <cell r="J358">
            <v>0</v>
          </cell>
          <cell r="K358">
            <v>0</v>
          </cell>
          <cell r="M358">
            <v>-15</v>
          </cell>
          <cell r="N358">
            <v>1113865.0719999999</v>
          </cell>
          <cell r="O358">
            <v>1113850.0719999999</v>
          </cell>
          <cell r="P358">
            <v>-14</v>
          </cell>
          <cell r="Q358">
            <v>1024071.73</v>
          </cell>
          <cell r="R358">
            <v>1024057.73</v>
          </cell>
          <cell r="S358">
            <v>2137936.7999999998</v>
          </cell>
          <cell r="T358">
            <v>-2137936.8020000001</v>
          </cell>
          <cell r="U358">
            <v>-2.0000003278255463E-3</v>
          </cell>
          <cell r="V358">
            <v>2137907.7999999998</v>
          </cell>
          <cell r="W358">
            <v>0</v>
          </cell>
          <cell r="X358">
            <v>2137907.7999999998</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-185</v>
          </cell>
          <cell r="BS358">
            <v>0</v>
          </cell>
          <cell r="BT358">
            <v>-185</v>
          </cell>
          <cell r="BU358">
            <v>2137722.8000000003</v>
          </cell>
          <cell r="BV358">
            <v>-2.3283064365386963E-10</v>
          </cell>
          <cell r="BW358">
            <v>2137722.8000000003</v>
          </cell>
          <cell r="BX358">
            <v>118925.65</v>
          </cell>
          <cell r="BY358">
            <v>0</v>
          </cell>
          <cell r="BZ358">
            <v>118925.65</v>
          </cell>
          <cell r="CA358">
            <v>185</v>
          </cell>
          <cell r="CB358">
            <v>0</v>
          </cell>
          <cell r="CC358">
            <v>185</v>
          </cell>
          <cell r="CD358">
            <v>119110.65</v>
          </cell>
          <cell r="CE358">
            <v>0</v>
          </cell>
          <cell r="CF358">
            <v>119110.65</v>
          </cell>
          <cell r="CG358">
            <v>4513.3</v>
          </cell>
          <cell r="CH358">
            <v>0</v>
          </cell>
          <cell r="CI358">
            <v>4513.3</v>
          </cell>
          <cell r="CJ358">
            <v>2261346.75</v>
          </cell>
          <cell r="CK358">
            <v>-2.3283064365386963E-10</v>
          </cell>
          <cell r="CL358">
            <v>2261346.75</v>
          </cell>
          <cell r="CM358">
            <v>0</v>
          </cell>
          <cell r="CN358">
            <v>0</v>
          </cell>
          <cell r="CO358">
            <v>0</v>
          </cell>
          <cell r="CP358">
            <v>2261346.75</v>
          </cell>
          <cell r="CQ358">
            <v>-2.3283064365386963E-10</v>
          </cell>
          <cell r="CR358">
            <v>2261346.75</v>
          </cell>
          <cell r="CS358" t="str">
            <v>353010</v>
          </cell>
          <cell r="CT358" t="str">
            <v>353010</v>
          </cell>
          <cell r="CU358" t="str">
            <v>353010AllBU</v>
          </cell>
          <cell r="CV358" t="str">
            <v/>
          </cell>
          <cell r="CW358" t="str">
            <v/>
          </cell>
          <cell r="CY358" t="str">
            <v/>
          </cell>
          <cell r="CZ358" t="str">
            <v/>
          </cell>
        </row>
        <row r="359">
          <cell r="A359">
            <v>356000</v>
          </cell>
          <cell r="B359" t="str">
            <v>PP fixed - UV Liability</v>
          </cell>
          <cell r="C359">
            <v>0</v>
          </cell>
          <cell r="D359">
            <v>0</v>
          </cell>
          <cell r="E359">
            <v>0</v>
          </cell>
          <cell r="F359">
            <v>0</v>
          </cell>
          <cell r="G359">
            <v>0</v>
          </cell>
          <cell r="H359">
            <v>0</v>
          </cell>
          <cell r="I359">
            <v>0</v>
          </cell>
          <cell r="J359">
            <v>0</v>
          </cell>
          <cell r="K359">
            <v>0</v>
          </cell>
          <cell r="M359">
            <v>0</v>
          </cell>
          <cell r="N359">
            <v>-4.0000000000000001E-3</v>
          </cell>
          <cell r="O359">
            <v>-4.0000000000000001E-3</v>
          </cell>
          <cell r="P359">
            <v>0</v>
          </cell>
          <cell r="Q359">
            <v>0</v>
          </cell>
          <cell r="R359">
            <v>0</v>
          </cell>
          <cell r="S359">
            <v>0</v>
          </cell>
          <cell r="T359">
            <v>4.0000000000000001E-3</v>
          </cell>
          <cell r="U359">
            <v>4.0000000000000001E-3</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V359" t="str">
            <v/>
          </cell>
          <cell r="CW359" t="str">
            <v>Delete?</v>
          </cell>
          <cell r="CY359" t="str">
            <v/>
          </cell>
          <cell r="CZ359" t="str">
            <v/>
          </cell>
        </row>
        <row r="360">
          <cell r="A360">
            <v>356100</v>
          </cell>
          <cell r="B360" t="str">
            <v>Interco Demand Loan DueTo/From</v>
          </cell>
          <cell r="C360">
            <v>0</v>
          </cell>
          <cell r="D360">
            <v>0</v>
          </cell>
          <cell r="E360">
            <v>0</v>
          </cell>
          <cell r="F360">
            <v>0</v>
          </cell>
          <cell r="G360">
            <v>0</v>
          </cell>
          <cell r="H360">
            <v>0</v>
          </cell>
          <cell r="I360">
            <v>0</v>
          </cell>
          <cell r="J360">
            <v>0</v>
          </cell>
          <cell r="K360">
            <v>0</v>
          </cell>
          <cell r="M360">
            <v>597153598.75999999</v>
          </cell>
          <cell r="N360">
            <v>-778533712.20099998</v>
          </cell>
          <cell r="O360">
            <v>-181380113.44099998</v>
          </cell>
          <cell r="P360">
            <v>-174835837.11000001</v>
          </cell>
          <cell r="Q360">
            <v>2946923.2969999998</v>
          </cell>
          <cell r="R360">
            <v>-171888913.81300002</v>
          </cell>
          <cell r="S360">
            <v>-952553918.00999999</v>
          </cell>
          <cell r="T360">
            <v>952553918.79700005</v>
          </cell>
          <cell r="U360">
            <v>0.78700006008148193</v>
          </cell>
          <cell r="V360">
            <v>-530236156.3599999</v>
          </cell>
          <cell r="W360">
            <v>176967129.89300013</v>
          </cell>
          <cell r="X360">
            <v>-353269026.46699995</v>
          </cell>
          <cell r="Y360">
            <v>-0.23</v>
          </cell>
          <cell r="Z360">
            <v>0.219</v>
          </cell>
          <cell r="AA360">
            <v>-1.100000000000001E-2</v>
          </cell>
          <cell r="AB360">
            <v>-5062590.6900000004</v>
          </cell>
          <cell r="AC360">
            <v>3517.09</v>
          </cell>
          <cell r="AD360">
            <v>-5059073.5999999996</v>
          </cell>
          <cell r="AE360">
            <v>-574.54</v>
          </cell>
          <cell r="AF360">
            <v>574.54399999999998</v>
          </cell>
          <cell r="AG360">
            <v>4.0000000000190994E-3</v>
          </cell>
          <cell r="AH360">
            <v>0.96</v>
          </cell>
          <cell r="AI360">
            <v>0</v>
          </cell>
          <cell r="AJ360">
            <v>0.96</v>
          </cell>
          <cell r="AK360">
            <v>1034853.04</v>
          </cell>
          <cell r="AL360">
            <v>0</v>
          </cell>
          <cell r="AM360">
            <v>1034853.04</v>
          </cell>
          <cell r="AN360">
            <v>0.1</v>
          </cell>
          <cell r="AO360">
            <v>-0.10200000000000001</v>
          </cell>
          <cell r="AP360">
            <v>-2.0000000000000018E-3</v>
          </cell>
          <cell r="AQ360">
            <v>177339810.03</v>
          </cell>
          <cell r="AR360">
            <v>-177339810.47</v>
          </cell>
          <cell r="AS360">
            <v>-0.43999999761581421</v>
          </cell>
          <cell r="AT360">
            <v>0</v>
          </cell>
          <cell r="AU360">
            <v>0</v>
          </cell>
          <cell r="AV360">
            <v>0</v>
          </cell>
          <cell r="AW360">
            <v>-1083037.5900000001</v>
          </cell>
          <cell r="AX360">
            <v>925639.29200000002</v>
          </cell>
          <cell r="AY360">
            <v>-157398.29800000007</v>
          </cell>
          <cell r="AZ360">
            <v>0</v>
          </cell>
          <cell r="BA360">
            <v>0</v>
          </cell>
          <cell r="BB360">
            <v>0</v>
          </cell>
          <cell r="BC360">
            <v>0</v>
          </cell>
          <cell r="BD360">
            <v>0</v>
          </cell>
          <cell r="BE360">
            <v>0</v>
          </cell>
          <cell r="BF360">
            <v>0.4</v>
          </cell>
          <cell r="BG360">
            <v>0</v>
          </cell>
          <cell r="BH360">
            <v>0.4</v>
          </cell>
          <cell r="BI360">
            <v>-54317.69</v>
          </cell>
          <cell r="BJ360">
            <v>0</v>
          </cell>
          <cell r="BK360">
            <v>-54317.69</v>
          </cell>
          <cell r="BL360">
            <v>-0.15</v>
          </cell>
          <cell r="BM360">
            <v>0</v>
          </cell>
          <cell r="BN360">
            <v>-0.15</v>
          </cell>
          <cell r="BO360">
            <v>-207889.02</v>
          </cell>
          <cell r="BP360">
            <v>-557050</v>
          </cell>
          <cell r="BQ360">
            <v>-764939.02</v>
          </cell>
          <cell r="BR360">
            <v>451901665.73000002</v>
          </cell>
          <cell r="BS360">
            <v>0</v>
          </cell>
          <cell r="BT360">
            <v>451901665.73000002</v>
          </cell>
          <cell r="BU360">
            <v>93631763.990000099</v>
          </cell>
          <cell r="BV360">
            <v>0.46600001859664919</v>
          </cell>
          <cell r="BW360">
            <v>93631764.456000119</v>
          </cell>
          <cell r="BX360">
            <v>-86850005.400000006</v>
          </cell>
          <cell r="BY360">
            <v>0</v>
          </cell>
          <cell r="BZ360">
            <v>-86850005.400000006</v>
          </cell>
          <cell r="CA360">
            <v>-3049539.3</v>
          </cell>
          <cell r="CB360">
            <v>0</v>
          </cell>
          <cell r="CC360">
            <v>-3049539.3</v>
          </cell>
          <cell r="CD360">
            <v>-89899544.700000003</v>
          </cell>
          <cell r="CE360">
            <v>0</v>
          </cell>
          <cell r="CF360">
            <v>-89899544.700000003</v>
          </cell>
          <cell r="CG360">
            <v>-3730499.91</v>
          </cell>
          <cell r="CH360">
            <v>0</v>
          </cell>
          <cell r="CI360">
            <v>-3730499.91</v>
          </cell>
          <cell r="CJ360">
            <v>1719.3800000952556</v>
          </cell>
          <cell r="CK360">
            <v>0.46600001859664919</v>
          </cell>
          <cell r="CL360">
            <v>1719.8460001138521</v>
          </cell>
          <cell r="CM360">
            <v>0</v>
          </cell>
          <cell r="CN360">
            <v>0</v>
          </cell>
          <cell r="CO360">
            <v>0</v>
          </cell>
          <cell r="CP360">
            <v>1719.3800000952556</v>
          </cell>
          <cell r="CQ360">
            <v>0.46600001859664919</v>
          </cell>
          <cell r="CR360">
            <v>1719.8460001138521</v>
          </cell>
          <cell r="CS360" t="str">
            <v>356100</v>
          </cell>
          <cell r="CT360" t="str">
            <v>356100</v>
          </cell>
          <cell r="CU360" t="str">
            <v>356100AllBU</v>
          </cell>
          <cell r="CV360" t="str">
            <v/>
          </cell>
          <cell r="CW360" t="str">
            <v/>
          </cell>
          <cell r="CY360" t="str">
            <v/>
          </cell>
          <cell r="CZ360" t="str">
            <v/>
          </cell>
        </row>
        <row r="361">
          <cell r="A361">
            <v>356101</v>
          </cell>
          <cell r="B361" t="str">
            <v>Inter-Co Susp - Asset Mgmt</v>
          </cell>
          <cell r="C361">
            <v>0</v>
          </cell>
          <cell r="D361">
            <v>0</v>
          </cell>
          <cell r="E361">
            <v>0</v>
          </cell>
          <cell r="F361">
            <v>0</v>
          </cell>
          <cell r="G361">
            <v>0</v>
          </cell>
          <cell r="H361">
            <v>0</v>
          </cell>
          <cell r="I361">
            <v>0</v>
          </cell>
          <cell r="J361">
            <v>0</v>
          </cell>
          <cell r="K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0.15</v>
          </cell>
          <cell r="BM361">
            <v>0</v>
          </cell>
          <cell r="BN361">
            <v>0.15</v>
          </cell>
          <cell r="BO361">
            <v>0</v>
          </cell>
          <cell r="BP361">
            <v>0</v>
          </cell>
          <cell r="BQ361">
            <v>0</v>
          </cell>
          <cell r="BR361">
            <v>0</v>
          </cell>
          <cell r="BS361">
            <v>0</v>
          </cell>
          <cell r="BT361">
            <v>0</v>
          </cell>
          <cell r="BU361">
            <v>0.15</v>
          </cell>
          <cell r="BV361">
            <v>0</v>
          </cell>
          <cell r="BW361">
            <v>0.15</v>
          </cell>
          <cell r="BX361">
            <v>0</v>
          </cell>
          <cell r="BY361">
            <v>0</v>
          </cell>
          <cell r="BZ361">
            <v>0</v>
          </cell>
          <cell r="CA361">
            <v>0</v>
          </cell>
          <cell r="CB361">
            <v>0</v>
          </cell>
          <cell r="CC361">
            <v>0</v>
          </cell>
          <cell r="CD361">
            <v>0</v>
          </cell>
          <cell r="CE361">
            <v>0</v>
          </cell>
          <cell r="CF361">
            <v>0</v>
          </cell>
          <cell r="CG361">
            <v>0</v>
          </cell>
          <cell r="CH361">
            <v>0</v>
          </cell>
          <cell r="CI361">
            <v>0</v>
          </cell>
          <cell r="CJ361">
            <v>0.15</v>
          </cell>
          <cell r="CK361">
            <v>0</v>
          </cell>
          <cell r="CL361">
            <v>0.15</v>
          </cell>
          <cell r="CM361">
            <v>0</v>
          </cell>
          <cell r="CN361">
            <v>0</v>
          </cell>
          <cell r="CO361">
            <v>0</v>
          </cell>
          <cell r="CP361">
            <v>0.15</v>
          </cell>
          <cell r="CQ361">
            <v>0</v>
          </cell>
          <cell r="CR361">
            <v>0.15</v>
          </cell>
          <cell r="CS361" t="str">
            <v>356101</v>
          </cell>
          <cell r="CU361" t="str">
            <v>356101AllBU</v>
          </cell>
          <cell r="CV361" t="str">
            <v/>
          </cell>
          <cell r="CW361" t="str">
            <v>Delete?</v>
          </cell>
          <cell r="CY361" t="str">
            <v>Missing - Balance from 999</v>
          </cell>
          <cell r="CZ361" t="str">
            <v/>
          </cell>
        </row>
        <row r="362">
          <cell r="A362">
            <v>356105</v>
          </cell>
          <cell r="B362" t="str">
            <v>RECIB REC/PAY OFFSET</v>
          </cell>
          <cell r="C362">
            <v>0</v>
          </cell>
          <cell r="D362">
            <v>0</v>
          </cell>
          <cell r="E362">
            <v>0</v>
          </cell>
          <cell r="F362">
            <v>0</v>
          </cell>
          <cell r="G362">
            <v>0</v>
          </cell>
          <cell r="H362">
            <v>0</v>
          </cell>
          <cell r="I362">
            <v>0</v>
          </cell>
          <cell r="J362">
            <v>0</v>
          </cell>
          <cell r="K362">
            <v>0</v>
          </cell>
          <cell r="M362">
            <v>0</v>
          </cell>
          <cell r="N362">
            <v>-3.0000000000000001E-3</v>
          </cell>
          <cell r="O362">
            <v>-3.0000000000000001E-3</v>
          </cell>
          <cell r="P362">
            <v>0</v>
          </cell>
          <cell r="Q362">
            <v>0</v>
          </cell>
          <cell r="R362">
            <v>0</v>
          </cell>
          <cell r="S362">
            <v>0</v>
          </cell>
          <cell r="T362">
            <v>3.0000000000000001E-3</v>
          </cell>
          <cell r="U362">
            <v>3.0000000000000001E-3</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V362" t="str">
            <v/>
          </cell>
          <cell r="CW362" t="str">
            <v>Delete?</v>
          </cell>
          <cell r="CY362" t="str">
            <v/>
          </cell>
          <cell r="CZ362" t="str">
            <v/>
          </cell>
        </row>
        <row r="363">
          <cell r="A363">
            <v>356200</v>
          </cell>
          <cell r="B363" t="str">
            <v>A/P INTER BU OUTSIDE OF GROUP</v>
          </cell>
          <cell r="C363">
            <v>0</v>
          </cell>
          <cell r="D363">
            <v>0</v>
          </cell>
          <cell r="E363">
            <v>0</v>
          </cell>
          <cell r="F363">
            <v>0</v>
          </cell>
          <cell r="G363">
            <v>0</v>
          </cell>
          <cell r="H363">
            <v>0</v>
          </cell>
          <cell r="I363">
            <v>0</v>
          </cell>
          <cell r="J363">
            <v>0</v>
          </cell>
          <cell r="K363">
            <v>0</v>
          </cell>
          <cell r="M363">
            <v>5.0000000000000001E-3</v>
          </cell>
          <cell r="N363">
            <v>3.0000000000000001E-3</v>
          </cell>
          <cell r="O363">
            <v>8.0000000000000002E-3</v>
          </cell>
          <cell r="P363">
            <v>0</v>
          </cell>
          <cell r="Q363">
            <v>0</v>
          </cell>
          <cell r="R363">
            <v>0</v>
          </cell>
          <cell r="S363">
            <v>0</v>
          </cell>
          <cell r="T363">
            <v>-3.0000000000000001E-3</v>
          </cell>
          <cell r="U363">
            <v>-3.0000000000000001E-3</v>
          </cell>
          <cell r="V363">
            <v>5.0000000000000001E-3</v>
          </cell>
          <cell r="W363">
            <v>0</v>
          </cell>
          <cell r="X363">
            <v>5.0000000000000001E-3</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0.24</v>
          </cell>
          <cell r="BP363">
            <v>0</v>
          </cell>
          <cell r="BQ363">
            <v>0.24</v>
          </cell>
          <cell r="BR363">
            <v>-0.25</v>
          </cell>
          <cell r="BS363">
            <v>0</v>
          </cell>
          <cell r="BT363">
            <v>-0.25</v>
          </cell>
          <cell r="BU363">
            <v>-5.0000000000000088E-3</v>
          </cell>
          <cell r="BV363">
            <v>0</v>
          </cell>
          <cell r="BW363">
            <v>-5.0000000000000088E-3</v>
          </cell>
          <cell r="BX363">
            <v>0</v>
          </cell>
          <cell r="BY363">
            <v>0</v>
          </cell>
          <cell r="BZ363">
            <v>0</v>
          </cell>
          <cell r="CA363">
            <v>0</v>
          </cell>
          <cell r="CB363">
            <v>0</v>
          </cell>
          <cell r="CC363">
            <v>0</v>
          </cell>
          <cell r="CD363">
            <v>0</v>
          </cell>
          <cell r="CE363">
            <v>0</v>
          </cell>
          <cell r="CF363">
            <v>0</v>
          </cell>
          <cell r="CG363">
            <v>0</v>
          </cell>
          <cell r="CH363">
            <v>0</v>
          </cell>
          <cell r="CI363">
            <v>0</v>
          </cell>
          <cell r="CJ363">
            <v>-5.0000000000000088E-3</v>
          </cell>
          <cell r="CK363">
            <v>0</v>
          </cell>
          <cell r="CL363">
            <v>-5.0000000000000088E-3</v>
          </cell>
          <cell r="CM363">
            <v>0</v>
          </cell>
          <cell r="CN363">
            <v>0</v>
          </cell>
          <cell r="CO363">
            <v>0</v>
          </cell>
          <cell r="CP363">
            <v>-5.0000000000000088E-3</v>
          </cell>
          <cell r="CQ363">
            <v>0</v>
          </cell>
          <cell r="CR363">
            <v>-5.0000000000000088E-3</v>
          </cell>
          <cell r="CT363" t="str">
            <v>356200</v>
          </cell>
          <cell r="CV363" t="str">
            <v/>
          </cell>
          <cell r="CW363" t="str">
            <v>Delete?</v>
          </cell>
          <cell r="CY363" t="str">
            <v/>
          </cell>
          <cell r="CZ363" t="str">
            <v>Add</v>
          </cell>
        </row>
        <row r="364">
          <cell r="A364">
            <v>361982</v>
          </cell>
          <cell r="B364" t="str">
            <v>CPP - Corporate Contribution</v>
          </cell>
          <cell r="C364">
            <v>0</v>
          </cell>
          <cell r="D364">
            <v>0</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-691611.82</v>
          </cell>
          <cell r="CN364">
            <v>0</v>
          </cell>
          <cell r="CO364">
            <v>-691611.82</v>
          </cell>
          <cell r="CP364">
            <v>-691611.82</v>
          </cell>
          <cell r="CQ364">
            <v>0</v>
          </cell>
          <cell r="CR364">
            <v>-691611.82</v>
          </cell>
          <cell r="CV364" t="str">
            <v/>
          </cell>
          <cell r="CW364" t="str">
            <v/>
          </cell>
          <cell r="CY364" t="str">
            <v/>
          </cell>
          <cell r="CZ364" t="str">
            <v/>
          </cell>
        </row>
        <row r="365">
          <cell r="A365">
            <v>362000</v>
          </cell>
          <cell r="B365" t="str">
            <v>VACATION RESERVE</v>
          </cell>
          <cell r="C365">
            <v>0</v>
          </cell>
          <cell r="D365">
            <v>0</v>
          </cell>
          <cell r="E365">
            <v>0</v>
          </cell>
          <cell r="F365">
            <v>0</v>
          </cell>
          <cell r="G365">
            <v>0</v>
          </cell>
          <cell r="H365">
            <v>0</v>
          </cell>
          <cell r="I365">
            <v>0</v>
          </cell>
          <cell r="J365">
            <v>0</v>
          </cell>
          <cell r="K365">
            <v>0</v>
          </cell>
          <cell r="M365">
            <v>-4689369.9800000004</v>
          </cell>
          <cell r="N365">
            <v>-1742785.9839999999</v>
          </cell>
          <cell r="O365">
            <v>-6432155.9640000006</v>
          </cell>
          <cell r="P365">
            <v>-6216141.5999999996</v>
          </cell>
          <cell r="Q365">
            <v>-2310204.6800000002</v>
          </cell>
          <cell r="R365">
            <v>-8526346.2799999993</v>
          </cell>
          <cell r="S365">
            <v>-4052990.67</v>
          </cell>
          <cell r="T365">
            <v>4052990.6639999999</v>
          </cell>
          <cell r="U365">
            <v>-6.0000000521540642E-3</v>
          </cell>
          <cell r="V365">
            <v>-14958502.25</v>
          </cell>
          <cell r="W365">
            <v>0</v>
          </cell>
          <cell r="X365">
            <v>-14958502.25</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-91785</v>
          </cell>
          <cell r="BS365">
            <v>0</v>
          </cell>
          <cell r="BT365">
            <v>-91785</v>
          </cell>
          <cell r="BU365">
            <v>-15050287.25</v>
          </cell>
          <cell r="BV365">
            <v>-4.6566128730773926E-10</v>
          </cell>
          <cell r="BW365">
            <v>-15050287.25</v>
          </cell>
          <cell r="BX365">
            <v>-203281.61</v>
          </cell>
          <cell r="BY365">
            <v>0</v>
          </cell>
          <cell r="BZ365">
            <v>-203281.61</v>
          </cell>
          <cell r="CA365">
            <v>0</v>
          </cell>
          <cell r="CB365">
            <v>0</v>
          </cell>
          <cell r="CC365">
            <v>0</v>
          </cell>
          <cell r="CD365">
            <v>-203281.61</v>
          </cell>
          <cell r="CE365">
            <v>0</v>
          </cell>
          <cell r="CF365">
            <v>-203281.61</v>
          </cell>
          <cell r="CG365">
            <v>-159363.94</v>
          </cell>
          <cell r="CH365">
            <v>0</v>
          </cell>
          <cell r="CI365">
            <v>-159363.94</v>
          </cell>
          <cell r="CJ365">
            <v>-15412932.799999999</v>
          </cell>
          <cell r="CK365">
            <v>-4.6566128730773926E-10</v>
          </cell>
          <cell r="CL365">
            <v>-15412932.799999999</v>
          </cell>
          <cell r="CM365">
            <v>0</v>
          </cell>
          <cell r="CN365">
            <v>0</v>
          </cell>
          <cell r="CO365">
            <v>0</v>
          </cell>
          <cell r="CP365">
            <v>-15412932.799999999</v>
          </cell>
          <cell r="CQ365">
            <v>-4.6566128730773926E-10</v>
          </cell>
          <cell r="CR365">
            <v>-15412932.799999999</v>
          </cell>
          <cell r="CS365" t="str">
            <v>362000</v>
          </cell>
          <cell r="CT365" t="str">
            <v>362000</v>
          </cell>
          <cell r="CU365" t="str">
            <v>362000AllBU</v>
          </cell>
          <cell r="CV365" t="str">
            <v/>
          </cell>
          <cell r="CW365" t="str">
            <v/>
          </cell>
          <cell r="CY365" t="str">
            <v/>
          </cell>
          <cell r="CZ365" t="str">
            <v/>
          </cell>
        </row>
        <row r="366">
          <cell r="A366">
            <v>362100</v>
          </cell>
          <cell r="B366" t="str">
            <v>Banked Vacation Reserve</v>
          </cell>
          <cell r="C366">
            <v>0</v>
          </cell>
          <cell r="D366">
            <v>0</v>
          </cell>
          <cell r="E366">
            <v>0</v>
          </cell>
          <cell r="F366">
            <v>0</v>
          </cell>
          <cell r="G366">
            <v>0</v>
          </cell>
          <cell r="H366">
            <v>0</v>
          </cell>
          <cell r="I366">
            <v>0</v>
          </cell>
          <cell r="J366">
            <v>0</v>
          </cell>
          <cell r="K366">
            <v>0</v>
          </cell>
          <cell r="M366">
            <v>-2061835.12</v>
          </cell>
          <cell r="N366">
            <v>-559495.72400000005</v>
          </cell>
          <cell r="O366">
            <v>-2621330.844</v>
          </cell>
          <cell r="P366">
            <v>-2733130.27</v>
          </cell>
          <cell r="Q366">
            <v>-741657.12</v>
          </cell>
          <cell r="R366">
            <v>-3474787.39</v>
          </cell>
          <cell r="S366">
            <v>-1301152.8500000001</v>
          </cell>
          <cell r="T366">
            <v>1301152.844</v>
          </cell>
          <cell r="U366">
            <v>-6.0000000521540642E-3</v>
          </cell>
          <cell r="V366">
            <v>-6096118.2400000002</v>
          </cell>
          <cell r="W366">
            <v>0</v>
          </cell>
          <cell r="X366">
            <v>-6096118.2400000002</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-6096118.2399999993</v>
          </cell>
          <cell r="BV366">
            <v>0</v>
          </cell>
          <cell r="BW366">
            <v>-6096118.2399999993</v>
          </cell>
          <cell r="BX366">
            <v>-142009.78</v>
          </cell>
          <cell r="BY366">
            <v>0</v>
          </cell>
          <cell r="BZ366">
            <v>-142009.78</v>
          </cell>
          <cell r="CA366">
            <v>0</v>
          </cell>
          <cell r="CB366">
            <v>0</v>
          </cell>
          <cell r="CC366">
            <v>0</v>
          </cell>
          <cell r="CD366">
            <v>-142009.78</v>
          </cell>
          <cell r="CE366">
            <v>0</v>
          </cell>
          <cell r="CF366">
            <v>-142009.78</v>
          </cell>
          <cell r="CG366">
            <v>-16117.15</v>
          </cell>
          <cell r="CH366">
            <v>0</v>
          </cell>
          <cell r="CI366">
            <v>-16117.15</v>
          </cell>
          <cell r="CJ366">
            <v>-6254245.1699999999</v>
          </cell>
          <cell r="CK366">
            <v>0</v>
          </cell>
          <cell r="CL366">
            <v>-6254245.1699999999</v>
          </cell>
          <cell r="CM366">
            <v>0</v>
          </cell>
          <cell r="CN366">
            <v>0</v>
          </cell>
          <cell r="CO366">
            <v>0</v>
          </cell>
          <cell r="CP366">
            <v>-6254245.1699999999</v>
          </cell>
          <cell r="CQ366">
            <v>0</v>
          </cell>
          <cell r="CR366">
            <v>-6254245.1699999999</v>
          </cell>
          <cell r="CS366" t="str">
            <v>362100</v>
          </cell>
          <cell r="CT366" t="str">
            <v>362100</v>
          </cell>
          <cell r="CU366" t="str">
            <v>362100AllBU</v>
          </cell>
          <cell r="CV366" t="str">
            <v/>
          </cell>
          <cell r="CW366" t="str">
            <v/>
          </cell>
          <cell r="CY366" t="str">
            <v/>
          </cell>
          <cell r="CZ366" t="str">
            <v/>
          </cell>
        </row>
        <row r="367">
          <cell r="A367">
            <v>363120</v>
          </cell>
          <cell r="B367" t="str">
            <v>WC - Admin Fee</v>
          </cell>
          <cell r="C367">
            <v>0</v>
          </cell>
          <cell r="D367">
            <v>0</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-0.02</v>
          </cell>
          <cell r="T367">
            <v>0</v>
          </cell>
          <cell r="U367">
            <v>-0.02</v>
          </cell>
          <cell r="V367">
            <v>-0.02</v>
          </cell>
          <cell r="W367">
            <v>0</v>
          </cell>
          <cell r="X367">
            <v>-0.02</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0.02</v>
          </cell>
          <cell r="BS367">
            <v>0</v>
          </cell>
          <cell r="BT367">
            <v>0.02</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T367" t="str">
            <v>363120</v>
          </cell>
          <cell r="CV367" t="str">
            <v/>
          </cell>
          <cell r="CW367" t="str">
            <v>Delete?</v>
          </cell>
          <cell r="CY367" t="str">
            <v/>
          </cell>
          <cell r="CZ367" t="str">
            <v>Add</v>
          </cell>
        </row>
        <row r="368">
          <cell r="A368">
            <v>363800</v>
          </cell>
          <cell r="B368" t="str">
            <v>WSIB - Schedule  1 Pemiums</v>
          </cell>
          <cell r="C368">
            <v>0</v>
          </cell>
          <cell r="D368">
            <v>0</v>
          </cell>
          <cell r="E368">
            <v>0</v>
          </cell>
          <cell r="F368">
            <v>0</v>
          </cell>
          <cell r="G368">
            <v>0</v>
          </cell>
          <cell r="H368">
            <v>0</v>
          </cell>
          <cell r="I368">
            <v>0</v>
          </cell>
          <cell r="J368">
            <v>0</v>
          </cell>
          <cell r="K368">
            <v>0</v>
          </cell>
          <cell r="M368">
            <v>0</v>
          </cell>
          <cell r="N368">
            <v>-590134.71799999999</v>
          </cell>
          <cell r="O368">
            <v>-590134.71799999999</v>
          </cell>
          <cell r="P368">
            <v>0</v>
          </cell>
          <cell r="Q368">
            <v>-782271.61</v>
          </cell>
          <cell r="R368">
            <v>-782271.61</v>
          </cell>
          <cell r="S368">
            <v>-1372406.32</v>
          </cell>
          <cell r="T368">
            <v>1372406.328</v>
          </cell>
          <cell r="U368">
            <v>7.9999999143183231E-3</v>
          </cell>
          <cell r="V368">
            <v>-1372406.32</v>
          </cell>
          <cell r="W368">
            <v>0</v>
          </cell>
          <cell r="X368">
            <v>-1372406.32</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917853.24</v>
          </cell>
          <cell r="BS368">
            <v>0</v>
          </cell>
          <cell r="BT368">
            <v>917853.24</v>
          </cell>
          <cell r="BU368">
            <v>-454553.07999999996</v>
          </cell>
          <cell r="BV368">
            <v>0</v>
          </cell>
          <cell r="BW368">
            <v>-454553.07999999996</v>
          </cell>
          <cell r="BX368">
            <v>3148.85</v>
          </cell>
          <cell r="BY368">
            <v>0</v>
          </cell>
          <cell r="BZ368">
            <v>3148.85</v>
          </cell>
          <cell r="CA368">
            <v>0</v>
          </cell>
          <cell r="CB368">
            <v>0</v>
          </cell>
          <cell r="CC368">
            <v>0</v>
          </cell>
          <cell r="CD368">
            <v>3148.85</v>
          </cell>
          <cell r="CE368">
            <v>0</v>
          </cell>
          <cell r="CF368">
            <v>3148.85</v>
          </cell>
          <cell r="CG368">
            <v>12955.79</v>
          </cell>
          <cell r="CH368">
            <v>0</v>
          </cell>
          <cell r="CI368">
            <v>12955.79</v>
          </cell>
          <cell r="CJ368">
            <v>-438448.44</v>
          </cell>
          <cell r="CK368">
            <v>0</v>
          </cell>
          <cell r="CL368">
            <v>-438448.44</v>
          </cell>
          <cell r="CM368">
            <v>0</v>
          </cell>
          <cell r="CN368">
            <v>0</v>
          </cell>
          <cell r="CO368">
            <v>0</v>
          </cell>
          <cell r="CP368">
            <v>-438448.44</v>
          </cell>
          <cell r="CQ368">
            <v>0</v>
          </cell>
          <cell r="CR368">
            <v>-438448.44</v>
          </cell>
          <cell r="CS368" t="str">
            <v>363800</v>
          </cell>
          <cell r="CT368" t="str">
            <v>363800</v>
          </cell>
          <cell r="CU368" t="str">
            <v>363800AllBU</v>
          </cell>
          <cell r="CV368" t="str">
            <v/>
          </cell>
          <cell r="CW368" t="str">
            <v/>
          </cell>
          <cell r="CY368" t="str">
            <v/>
          </cell>
          <cell r="CZ368" t="str">
            <v/>
          </cell>
        </row>
        <row r="369">
          <cell r="A369">
            <v>364000</v>
          </cell>
          <cell r="B369" t="str">
            <v>MISCELLANEOUS BENEFIT PLANS</v>
          </cell>
          <cell r="C369">
            <v>0</v>
          </cell>
          <cell r="D369">
            <v>0</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-73307.03</v>
          </cell>
          <cell r="CN369">
            <v>0</v>
          </cell>
          <cell r="CO369">
            <v>-73307.03</v>
          </cell>
          <cell r="CP369">
            <v>-73307.03</v>
          </cell>
          <cell r="CQ369">
            <v>0</v>
          </cell>
          <cell r="CR369">
            <v>-73307.03</v>
          </cell>
          <cell r="CS369" t="str">
            <v>364000</v>
          </cell>
          <cell r="CU369" t="str">
            <v>364000AllBU</v>
          </cell>
          <cell r="CV369" t="str">
            <v/>
          </cell>
          <cell r="CW369" t="str">
            <v/>
          </cell>
          <cell r="CY369" t="str">
            <v/>
          </cell>
          <cell r="CZ369" t="str">
            <v/>
          </cell>
        </row>
        <row r="370">
          <cell r="A370">
            <v>364010</v>
          </cell>
          <cell r="B370" t="str">
            <v>DENTALCost Alloc'd via Payroll</v>
          </cell>
          <cell r="C370">
            <v>0</v>
          </cell>
          <cell r="D370">
            <v>0</v>
          </cell>
          <cell r="E370">
            <v>0</v>
          </cell>
          <cell r="F370">
            <v>0</v>
          </cell>
          <cell r="G370">
            <v>0</v>
          </cell>
          <cell r="H370">
            <v>0</v>
          </cell>
          <cell r="I370">
            <v>0</v>
          </cell>
          <cell r="J370">
            <v>0</v>
          </cell>
          <cell r="K370">
            <v>0</v>
          </cell>
          <cell r="M370">
            <v>50082.12</v>
          </cell>
          <cell r="N370">
            <v>-2373847.6239999998</v>
          </cell>
          <cell r="O370">
            <v>-2323765.5039999997</v>
          </cell>
          <cell r="P370">
            <v>72069.39</v>
          </cell>
          <cell r="Q370">
            <v>-3146728.24</v>
          </cell>
          <cell r="R370">
            <v>-3074658.85</v>
          </cell>
          <cell r="S370">
            <v>-5520575.8600000003</v>
          </cell>
          <cell r="T370">
            <v>5520575.8640000001</v>
          </cell>
          <cell r="U370">
            <v>3.9999997243285179E-3</v>
          </cell>
          <cell r="V370">
            <v>-5398424.3500000006</v>
          </cell>
          <cell r="W370">
            <v>0</v>
          </cell>
          <cell r="X370">
            <v>-5398424.3499999996</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-16686.939999999999</v>
          </cell>
          <cell r="BS370">
            <v>0</v>
          </cell>
          <cell r="BT370">
            <v>-16686.939999999999</v>
          </cell>
          <cell r="BU370">
            <v>-5415111.29</v>
          </cell>
          <cell r="BV370">
            <v>0</v>
          </cell>
          <cell r="BW370">
            <v>-5415111.29</v>
          </cell>
          <cell r="BX370">
            <v>-107059.83</v>
          </cell>
          <cell r="BY370">
            <v>0</v>
          </cell>
          <cell r="BZ370">
            <v>-107059.83</v>
          </cell>
          <cell r="CA370">
            <v>0</v>
          </cell>
          <cell r="CB370">
            <v>0</v>
          </cell>
          <cell r="CC370">
            <v>0</v>
          </cell>
          <cell r="CD370">
            <v>-107059.83</v>
          </cell>
          <cell r="CE370">
            <v>0</v>
          </cell>
          <cell r="CF370">
            <v>-107059.83</v>
          </cell>
          <cell r="CG370">
            <v>-40146.53</v>
          </cell>
          <cell r="CH370">
            <v>0</v>
          </cell>
          <cell r="CI370">
            <v>-40146.53</v>
          </cell>
          <cell r="CJ370">
            <v>-5562317.6500000004</v>
          </cell>
          <cell r="CK370">
            <v>0</v>
          </cell>
          <cell r="CL370">
            <v>-5562317.6500000004</v>
          </cell>
          <cell r="CM370">
            <v>0</v>
          </cell>
          <cell r="CN370">
            <v>0</v>
          </cell>
          <cell r="CO370">
            <v>0</v>
          </cell>
          <cell r="CP370">
            <v>-5562317.6500000004</v>
          </cell>
          <cell r="CQ370">
            <v>0</v>
          </cell>
          <cell r="CR370">
            <v>-5562317.6500000004</v>
          </cell>
          <cell r="CS370" t="str">
            <v>364010</v>
          </cell>
          <cell r="CT370" t="str">
            <v>364010</v>
          </cell>
          <cell r="CU370" t="str">
            <v>364010AllBU</v>
          </cell>
          <cell r="CV370" t="str">
            <v/>
          </cell>
          <cell r="CW370" t="str">
            <v/>
          </cell>
          <cell r="CY370" t="str">
            <v/>
          </cell>
          <cell r="CZ370" t="str">
            <v/>
          </cell>
        </row>
        <row r="371">
          <cell r="A371">
            <v>364020</v>
          </cell>
          <cell r="B371" t="str">
            <v>DENTAL INS PLAN-SPCL EMP CONTR</v>
          </cell>
          <cell r="C371">
            <v>0</v>
          </cell>
          <cell r="D371">
            <v>0</v>
          </cell>
          <cell r="E371">
            <v>0</v>
          </cell>
          <cell r="F371">
            <v>0</v>
          </cell>
          <cell r="G371">
            <v>0</v>
          </cell>
          <cell r="H371">
            <v>0</v>
          </cell>
          <cell r="I371">
            <v>0</v>
          </cell>
          <cell r="J371">
            <v>0</v>
          </cell>
          <cell r="K371">
            <v>0</v>
          </cell>
          <cell r="M371">
            <v>0</v>
          </cell>
          <cell r="N371">
            <v>-4.0000000000000001E-3</v>
          </cell>
          <cell r="O371">
            <v>-4.0000000000000001E-3</v>
          </cell>
          <cell r="P371">
            <v>0</v>
          </cell>
          <cell r="Q371">
            <v>0</v>
          </cell>
          <cell r="R371">
            <v>0</v>
          </cell>
          <cell r="S371">
            <v>0</v>
          </cell>
          <cell r="T371">
            <v>4.0000000000000001E-3</v>
          </cell>
          <cell r="U371">
            <v>4.0000000000000001E-3</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V371" t="str">
            <v/>
          </cell>
          <cell r="CW371" t="str">
            <v>Delete?</v>
          </cell>
          <cell r="CY371" t="str">
            <v/>
          </cell>
          <cell r="CZ371" t="str">
            <v/>
          </cell>
        </row>
        <row r="372">
          <cell r="A372">
            <v>364030</v>
          </cell>
          <cell r="B372" t="str">
            <v>Dental During Emplmnt-Payments</v>
          </cell>
          <cell r="C372">
            <v>0</v>
          </cell>
          <cell r="D372">
            <v>0</v>
          </cell>
          <cell r="E372">
            <v>0</v>
          </cell>
          <cell r="F372">
            <v>0</v>
          </cell>
          <cell r="G372">
            <v>0</v>
          </cell>
          <cell r="H372">
            <v>0</v>
          </cell>
          <cell r="I372">
            <v>0</v>
          </cell>
          <cell r="J372">
            <v>0</v>
          </cell>
          <cell r="K372">
            <v>0</v>
          </cell>
          <cell r="M372">
            <v>0</v>
          </cell>
          <cell r="N372">
            <v>2065253.932</v>
          </cell>
          <cell r="O372">
            <v>2065253.932</v>
          </cell>
          <cell r="P372">
            <v>0</v>
          </cell>
          <cell r="Q372">
            <v>2737662.19</v>
          </cell>
          <cell r="R372">
            <v>2737662.19</v>
          </cell>
          <cell r="S372">
            <v>4802916.12</v>
          </cell>
          <cell r="T372">
            <v>-4802916.1220000004</v>
          </cell>
          <cell r="U372">
            <v>-2.0000003278255463E-3</v>
          </cell>
          <cell r="V372">
            <v>4802916.12</v>
          </cell>
          <cell r="W372">
            <v>0</v>
          </cell>
          <cell r="X372">
            <v>4802916.1199999992</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31284.720000000001</v>
          </cell>
          <cell r="BS372">
            <v>0</v>
          </cell>
          <cell r="BT372">
            <v>31284.720000000001</v>
          </cell>
          <cell r="BU372">
            <v>4834200.84</v>
          </cell>
          <cell r="BV372">
            <v>-4.6566128730773926E-10</v>
          </cell>
          <cell r="BW372">
            <v>4834200.84</v>
          </cell>
          <cell r="BX372">
            <v>82910.429999999993</v>
          </cell>
          <cell r="BY372">
            <v>0</v>
          </cell>
          <cell r="BZ372">
            <v>82910.429999999993</v>
          </cell>
          <cell r="CA372">
            <v>0</v>
          </cell>
          <cell r="CB372">
            <v>0</v>
          </cell>
          <cell r="CC372">
            <v>0</v>
          </cell>
          <cell r="CD372">
            <v>82910.429999999993</v>
          </cell>
          <cell r="CE372">
            <v>0</v>
          </cell>
          <cell r="CF372">
            <v>82910.429999999993</v>
          </cell>
          <cell r="CG372">
            <v>30019.86</v>
          </cell>
          <cell r="CH372">
            <v>0</v>
          </cell>
          <cell r="CI372">
            <v>30019.86</v>
          </cell>
          <cell r="CJ372">
            <v>4947131.13</v>
          </cell>
          <cell r="CK372">
            <v>-4.6566128730773926E-10</v>
          </cell>
          <cell r="CL372">
            <v>4947131.13</v>
          </cell>
          <cell r="CM372">
            <v>0</v>
          </cell>
          <cell r="CN372">
            <v>0</v>
          </cell>
          <cell r="CO372">
            <v>0</v>
          </cell>
          <cell r="CP372">
            <v>4947131.13</v>
          </cell>
          <cell r="CQ372">
            <v>-4.6566128730773926E-10</v>
          </cell>
          <cell r="CR372">
            <v>4947131.13</v>
          </cell>
          <cell r="CS372" t="str">
            <v>364030</v>
          </cell>
          <cell r="CT372" t="str">
            <v>364030</v>
          </cell>
          <cell r="CU372" t="str">
            <v>364030AllBU</v>
          </cell>
          <cell r="CV372" t="str">
            <v/>
          </cell>
          <cell r="CW372" t="str">
            <v/>
          </cell>
          <cell r="CY372" t="str">
            <v/>
          </cell>
          <cell r="CZ372" t="str">
            <v/>
          </cell>
        </row>
        <row r="373">
          <cell r="A373">
            <v>364100</v>
          </cell>
          <cell r="B373" t="str">
            <v>OHIP Premium Accrual &amp; Payment</v>
          </cell>
          <cell r="C373">
            <v>0</v>
          </cell>
          <cell r="D373">
            <v>0</v>
          </cell>
          <cell r="E373">
            <v>0</v>
          </cell>
          <cell r="F373">
            <v>0</v>
          </cell>
          <cell r="G373">
            <v>0</v>
          </cell>
          <cell r="H373">
            <v>0</v>
          </cell>
          <cell r="I373">
            <v>0</v>
          </cell>
          <cell r="J373">
            <v>0</v>
          </cell>
          <cell r="K373">
            <v>0</v>
          </cell>
          <cell r="M373">
            <v>0</v>
          </cell>
          <cell r="N373">
            <v>-761071.91700000002</v>
          </cell>
          <cell r="O373">
            <v>-761071.91700000002</v>
          </cell>
          <cell r="P373">
            <v>0</v>
          </cell>
          <cell r="Q373">
            <v>-1008862.77</v>
          </cell>
          <cell r="R373">
            <v>-1008862.77</v>
          </cell>
          <cell r="S373">
            <v>-1769934.69</v>
          </cell>
          <cell r="T373">
            <v>1769934.6869999999</v>
          </cell>
          <cell r="U373">
            <v>-3.0000000260770321E-3</v>
          </cell>
          <cell r="V373">
            <v>-1769934.69</v>
          </cell>
          <cell r="W373">
            <v>0</v>
          </cell>
          <cell r="X373">
            <v>-1769934.69</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-1769934.6900000002</v>
          </cell>
          <cell r="BV373">
            <v>-1.1641532182693481E-10</v>
          </cell>
          <cell r="BW373">
            <v>-1769934.6900000002</v>
          </cell>
          <cell r="BX373">
            <v>9246.58</v>
          </cell>
          <cell r="BY373">
            <v>0</v>
          </cell>
          <cell r="BZ373">
            <v>9246.58</v>
          </cell>
          <cell r="CA373">
            <v>0</v>
          </cell>
          <cell r="CB373">
            <v>0</v>
          </cell>
          <cell r="CC373">
            <v>0</v>
          </cell>
          <cell r="CD373">
            <v>9246.58</v>
          </cell>
          <cell r="CE373">
            <v>0</v>
          </cell>
          <cell r="CF373">
            <v>9246.58</v>
          </cell>
          <cell r="CG373">
            <v>18600</v>
          </cell>
          <cell r="CH373">
            <v>0</v>
          </cell>
          <cell r="CI373">
            <v>18600</v>
          </cell>
          <cell r="CJ373">
            <v>-1742088.11</v>
          </cell>
          <cell r="CK373">
            <v>-1.1641532182693481E-10</v>
          </cell>
          <cell r="CL373">
            <v>-1742088.11</v>
          </cell>
          <cell r="CM373">
            <v>0</v>
          </cell>
          <cell r="CN373">
            <v>0</v>
          </cell>
          <cell r="CO373">
            <v>0</v>
          </cell>
          <cell r="CP373">
            <v>-1742088.11</v>
          </cell>
          <cell r="CQ373">
            <v>-1.1641532182693481E-10</v>
          </cell>
          <cell r="CR373">
            <v>-1742088.11</v>
          </cell>
          <cell r="CS373" t="str">
            <v>364100</v>
          </cell>
          <cell r="CT373" t="str">
            <v>364100</v>
          </cell>
          <cell r="CU373" t="str">
            <v>364100BU300</v>
          </cell>
          <cell r="CV373" t="str">
            <v/>
          </cell>
          <cell r="CW373" t="str">
            <v/>
          </cell>
          <cell r="CY373" t="str">
            <v/>
          </cell>
          <cell r="CZ373" t="str">
            <v/>
          </cell>
        </row>
        <row r="374">
          <cell r="A374">
            <v>364140</v>
          </cell>
          <cell r="B374" t="str">
            <v>EHB&amp;GLI&amp;MAT-Cost Alloc Via Pay</v>
          </cell>
          <cell r="C374">
            <v>0</v>
          </cell>
          <cell r="D374">
            <v>0</v>
          </cell>
          <cell r="E374">
            <v>0</v>
          </cell>
          <cell r="F374">
            <v>0</v>
          </cell>
          <cell r="G374">
            <v>0</v>
          </cell>
          <cell r="H374">
            <v>0</v>
          </cell>
          <cell r="I374">
            <v>0</v>
          </cell>
          <cell r="J374">
            <v>0</v>
          </cell>
          <cell r="K374">
            <v>0</v>
          </cell>
          <cell r="M374">
            <v>66412.259999999995</v>
          </cell>
          <cell r="N374">
            <v>-4088965.34</v>
          </cell>
          <cell r="O374">
            <v>-4022553.08</v>
          </cell>
          <cell r="P374">
            <v>95568.86</v>
          </cell>
          <cell r="Q374">
            <v>-5420256.3799999999</v>
          </cell>
          <cell r="R374">
            <v>-5324687.5199999996</v>
          </cell>
          <cell r="S374">
            <v>-9509221.7300000004</v>
          </cell>
          <cell r="T374">
            <v>9509221.7200000007</v>
          </cell>
          <cell r="U374">
            <v>-9.9999997764825821E-3</v>
          </cell>
          <cell r="V374">
            <v>-9347240.6100000013</v>
          </cell>
          <cell r="W374">
            <v>0</v>
          </cell>
          <cell r="X374">
            <v>-9347240.6099999994</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-17348.400000000001</v>
          </cell>
          <cell r="BS374">
            <v>0</v>
          </cell>
          <cell r="BT374">
            <v>-17348.400000000001</v>
          </cell>
          <cell r="BU374">
            <v>-9364589.0100000016</v>
          </cell>
          <cell r="BV374">
            <v>9.3132257461547852E-10</v>
          </cell>
          <cell r="BW374">
            <v>-9364589.0099999998</v>
          </cell>
          <cell r="BX374">
            <v>-133634.74</v>
          </cell>
          <cell r="BY374">
            <v>0</v>
          </cell>
          <cell r="BZ374">
            <v>-133634.74</v>
          </cell>
          <cell r="CA374">
            <v>0</v>
          </cell>
          <cell r="CB374">
            <v>0</v>
          </cell>
          <cell r="CC374">
            <v>0</v>
          </cell>
          <cell r="CD374">
            <v>-133634.74</v>
          </cell>
          <cell r="CE374">
            <v>0</v>
          </cell>
          <cell r="CF374">
            <v>-133634.74</v>
          </cell>
          <cell r="CG374">
            <v>-67006.66</v>
          </cell>
          <cell r="CH374">
            <v>0</v>
          </cell>
          <cell r="CI374">
            <v>-67006.66</v>
          </cell>
          <cell r="CJ374">
            <v>-9565230.410000002</v>
          </cell>
          <cell r="CK374">
            <v>9.3132257461547852E-10</v>
          </cell>
          <cell r="CL374">
            <v>-9565230.4100000001</v>
          </cell>
          <cell r="CM374">
            <v>0</v>
          </cell>
          <cell r="CN374">
            <v>0</v>
          </cell>
          <cell r="CO374">
            <v>0</v>
          </cell>
          <cell r="CP374">
            <v>-9565230.410000002</v>
          </cell>
          <cell r="CQ374">
            <v>9.3132257461547852E-10</v>
          </cell>
          <cell r="CR374">
            <v>-9565230.4100000001</v>
          </cell>
          <cell r="CS374" t="str">
            <v>364140</v>
          </cell>
          <cell r="CT374" t="str">
            <v>364140</v>
          </cell>
          <cell r="CU374" t="str">
            <v>364140AllBU</v>
          </cell>
          <cell r="CV374" t="str">
            <v/>
          </cell>
          <cell r="CW374" t="str">
            <v/>
          </cell>
          <cell r="CY374" t="str">
            <v/>
          </cell>
          <cell r="CZ374" t="str">
            <v/>
          </cell>
        </row>
        <row r="375">
          <cell r="A375">
            <v>364141</v>
          </cell>
          <cell r="B375" t="str">
            <v>EHB - Employee</v>
          </cell>
          <cell r="C375">
            <v>0</v>
          </cell>
          <cell r="D375">
            <v>0</v>
          </cell>
          <cell r="E375">
            <v>0</v>
          </cell>
          <cell r="F375">
            <v>0</v>
          </cell>
          <cell r="G375">
            <v>0</v>
          </cell>
          <cell r="H375">
            <v>0</v>
          </cell>
          <cell r="I375">
            <v>0</v>
          </cell>
          <cell r="J375">
            <v>0</v>
          </cell>
          <cell r="K375">
            <v>0</v>
          </cell>
          <cell r="M375">
            <v>0</v>
          </cell>
          <cell r="N375">
            <v>4.0000000000000001E-3</v>
          </cell>
          <cell r="O375">
            <v>4.0000000000000001E-3</v>
          </cell>
          <cell r="P375">
            <v>0</v>
          </cell>
          <cell r="Q375">
            <v>0</v>
          </cell>
          <cell r="R375">
            <v>0</v>
          </cell>
          <cell r="S375">
            <v>0</v>
          </cell>
          <cell r="T375">
            <v>-4.0000000000000001E-3</v>
          </cell>
          <cell r="U375">
            <v>-4.0000000000000001E-3</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V375" t="str">
            <v/>
          </cell>
          <cell r="CW375" t="str">
            <v>Delete?</v>
          </cell>
          <cell r="CY375" t="str">
            <v/>
          </cell>
          <cell r="CZ375" t="str">
            <v/>
          </cell>
        </row>
        <row r="376">
          <cell r="A376">
            <v>364142</v>
          </cell>
          <cell r="B376" t="str">
            <v>Semi Private Coverage - Empl</v>
          </cell>
          <cell r="C376">
            <v>0</v>
          </cell>
          <cell r="D376">
            <v>0</v>
          </cell>
          <cell r="E376">
            <v>0</v>
          </cell>
          <cell r="F376">
            <v>0</v>
          </cell>
          <cell r="G376">
            <v>0</v>
          </cell>
          <cell r="H376">
            <v>0</v>
          </cell>
          <cell r="I376">
            <v>0</v>
          </cell>
          <cell r="J376">
            <v>0</v>
          </cell>
          <cell r="K376">
            <v>0</v>
          </cell>
          <cell r="M376">
            <v>0</v>
          </cell>
          <cell r="N376">
            <v>2E-3</v>
          </cell>
          <cell r="O376">
            <v>2E-3</v>
          </cell>
          <cell r="P376">
            <v>0</v>
          </cell>
          <cell r="Q376">
            <v>0</v>
          </cell>
          <cell r="R376">
            <v>0</v>
          </cell>
          <cell r="S376">
            <v>0</v>
          </cell>
          <cell r="T376">
            <v>-2E-3</v>
          </cell>
          <cell r="U376">
            <v>-2E-3</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V376" t="str">
            <v/>
          </cell>
          <cell r="CW376" t="str">
            <v>Delete?</v>
          </cell>
          <cell r="CY376" t="str">
            <v/>
          </cell>
          <cell r="CZ376" t="str">
            <v/>
          </cell>
        </row>
        <row r="377">
          <cell r="A377">
            <v>364150</v>
          </cell>
          <cell r="B377" t="str">
            <v>EHB - Payments</v>
          </cell>
          <cell r="C377">
            <v>0</v>
          </cell>
          <cell r="D377">
            <v>0</v>
          </cell>
          <cell r="E377">
            <v>0</v>
          </cell>
          <cell r="F377">
            <v>0</v>
          </cell>
          <cell r="G377">
            <v>0</v>
          </cell>
          <cell r="H377">
            <v>0</v>
          </cell>
          <cell r="I377">
            <v>0</v>
          </cell>
          <cell r="J377">
            <v>0</v>
          </cell>
          <cell r="K377">
            <v>0</v>
          </cell>
          <cell r="M377">
            <v>0</v>
          </cell>
          <cell r="N377">
            <v>3611129.4909999999</v>
          </cell>
          <cell r="O377">
            <v>3611129.4909999999</v>
          </cell>
          <cell r="P377">
            <v>0</v>
          </cell>
          <cell r="Q377">
            <v>4786846.08</v>
          </cell>
          <cell r="R377">
            <v>4786846.08</v>
          </cell>
          <cell r="S377">
            <v>8397975.5800000001</v>
          </cell>
          <cell r="T377">
            <v>-8397975.5710000005</v>
          </cell>
          <cell r="U377">
            <v>8.999999612569809E-3</v>
          </cell>
          <cell r="V377">
            <v>8397975.5800000001</v>
          </cell>
          <cell r="W377">
            <v>0</v>
          </cell>
          <cell r="X377">
            <v>8397975.5800000001</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16437.7</v>
          </cell>
          <cell r="BS377">
            <v>0</v>
          </cell>
          <cell r="BT377">
            <v>16437.7</v>
          </cell>
          <cell r="BU377">
            <v>8414413.2800000012</v>
          </cell>
          <cell r="BV377">
            <v>0</v>
          </cell>
          <cell r="BW377">
            <v>8414413.2800000012</v>
          </cell>
          <cell r="BX377">
            <v>103228.54</v>
          </cell>
          <cell r="BY377">
            <v>0</v>
          </cell>
          <cell r="BZ377">
            <v>103228.54</v>
          </cell>
          <cell r="CA377">
            <v>0</v>
          </cell>
          <cell r="CB377">
            <v>0</v>
          </cell>
          <cell r="CC377">
            <v>0</v>
          </cell>
          <cell r="CD377">
            <v>103228.54</v>
          </cell>
          <cell r="CE377">
            <v>0</v>
          </cell>
          <cell r="CF377">
            <v>103228.54</v>
          </cell>
          <cell r="CG377">
            <v>50057.01</v>
          </cell>
          <cell r="CH377">
            <v>0</v>
          </cell>
          <cell r="CI377">
            <v>50057.01</v>
          </cell>
          <cell r="CJ377">
            <v>8567698.8300000001</v>
          </cell>
          <cell r="CK377">
            <v>0</v>
          </cell>
          <cell r="CL377">
            <v>8567698.8300000001</v>
          </cell>
          <cell r="CM377">
            <v>0</v>
          </cell>
          <cell r="CN377">
            <v>0</v>
          </cell>
          <cell r="CO377">
            <v>0</v>
          </cell>
          <cell r="CP377">
            <v>8567698.8300000001</v>
          </cell>
          <cell r="CQ377">
            <v>0</v>
          </cell>
          <cell r="CR377">
            <v>8567698.8300000001</v>
          </cell>
          <cell r="CS377" t="str">
            <v>364150</v>
          </cell>
          <cell r="CT377" t="str">
            <v>364150</v>
          </cell>
          <cell r="CU377" t="str">
            <v>364150AllBU</v>
          </cell>
          <cell r="CV377" t="str">
            <v/>
          </cell>
          <cell r="CW377" t="str">
            <v/>
          </cell>
          <cell r="CY377" t="str">
            <v/>
          </cell>
          <cell r="CZ377" t="str">
            <v/>
          </cell>
        </row>
        <row r="378">
          <cell r="A378">
            <v>364190</v>
          </cell>
          <cell r="B378" t="str">
            <v>Pays - Unallocated</v>
          </cell>
          <cell r="C378">
            <v>0</v>
          </cell>
          <cell r="D378">
            <v>0</v>
          </cell>
          <cell r="E378">
            <v>0</v>
          </cell>
          <cell r="F378">
            <v>0</v>
          </cell>
          <cell r="G378">
            <v>0</v>
          </cell>
          <cell r="H378">
            <v>0</v>
          </cell>
          <cell r="I378">
            <v>0</v>
          </cell>
          <cell r="J378">
            <v>0</v>
          </cell>
          <cell r="K378">
            <v>0</v>
          </cell>
          <cell r="M378">
            <v>0</v>
          </cell>
          <cell r="N378">
            <v>2E-3</v>
          </cell>
          <cell r="O378">
            <v>2E-3</v>
          </cell>
          <cell r="P378">
            <v>0</v>
          </cell>
          <cell r="Q378">
            <v>0</v>
          </cell>
          <cell r="R378">
            <v>0</v>
          </cell>
          <cell r="S378">
            <v>0</v>
          </cell>
          <cell r="T378">
            <v>-2E-3</v>
          </cell>
          <cell r="U378">
            <v>-2E-3</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V378" t="str">
            <v/>
          </cell>
          <cell r="CW378" t="str">
            <v>Delete?</v>
          </cell>
          <cell r="CY378" t="str">
            <v/>
          </cell>
          <cell r="CZ378" t="str">
            <v/>
          </cell>
        </row>
        <row r="379">
          <cell r="A379">
            <v>364210</v>
          </cell>
          <cell r="B379" t="str">
            <v>MATERNITY - PAYMENTS</v>
          </cell>
          <cell r="C379">
            <v>0</v>
          </cell>
          <cell r="D379">
            <v>0</v>
          </cell>
          <cell r="E379">
            <v>0</v>
          </cell>
          <cell r="F379">
            <v>0</v>
          </cell>
          <cell r="G379">
            <v>0</v>
          </cell>
          <cell r="H379">
            <v>0</v>
          </cell>
          <cell r="I379">
            <v>0</v>
          </cell>
          <cell r="J379">
            <v>0</v>
          </cell>
          <cell r="K379">
            <v>0</v>
          </cell>
          <cell r="M379">
            <v>0</v>
          </cell>
          <cell r="N379">
            <v>133544.959</v>
          </cell>
          <cell r="O379">
            <v>133544.959</v>
          </cell>
          <cell r="P379">
            <v>0</v>
          </cell>
          <cell r="Q379">
            <v>177024.72</v>
          </cell>
          <cell r="R379">
            <v>177024.72</v>
          </cell>
          <cell r="S379">
            <v>310569.69</v>
          </cell>
          <cell r="T379">
            <v>-310569.679</v>
          </cell>
          <cell r="U379">
            <v>1.0999999998603016E-2</v>
          </cell>
          <cell r="V379">
            <v>310569.69</v>
          </cell>
          <cell r="W379">
            <v>0</v>
          </cell>
          <cell r="X379">
            <v>310569.69</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310569.69</v>
          </cell>
          <cell r="BV379">
            <v>0</v>
          </cell>
          <cell r="BW379">
            <v>310569.69</v>
          </cell>
          <cell r="BX379">
            <v>0</v>
          </cell>
          <cell r="BY379">
            <v>0</v>
          </cell>
          <cell r="BZ379">
            <v>0</v>
          </cell>
          <cell r="CA379">
            <v>0</v>
          </cell>
          <cell r="CB379">
            <v>0</v>
          </cell>
          <cell r="CC379">
            <v>0</v>
          </cell>
          <cell r="CD379">
            <v>0</v>
          </cell>
          <cell r="CE379">
            <v>0</v>
          </cell>
          <cell r="CF379">
            <v>0</v>
          </cell>
          <cell r="CG379">
            <v>0</v>
          </cell>
          <cell r="CH379">
            <v>0</v>
          </cell>
          <cell r="CI379">
            <v>0</v>
          </cell>
          <cell r="CJ379">
            <v>310569.69</v>
          </cell>
          <cell r="CK379">
            <v>0</v>
          </cell>
          <cell r="CL379">
            <v>310569.69</v>
          </cell>
          <cell r="CM379">
            <v>0</v>
          </cell>
          <cell r="CN379">
            <v>0</v>
          </cell>
          <cell r="CO379">
            <v>0</v>
          </cell>
          <cell r="CP379">
            <v>310569.69</v>
          </cell>
          <cell r="CQ379">
            <v>0</v>
          </cell>
          <cell r="CR379">
            <v>310569.69</v>
          </cell>
          <cell r="CS379" t="str">
            <v>364210</v>
          </cell>
          <cell r="CT379" t="str">
            <v>364210</v>
          </cell>
          <cell r="CU379" t="str">
            <v>364210AllBU</v>
          </cell>
          <cell r="CV379" t="str">
            <v/>
          </cell>
          <cell r="CW379" t="str">
            <v/>
          </cell>
          <cell r="CY379" t="str">
            <v/>
          </cell>
          <cell r="CZ379" t="str">
            <v/>
          </cell>
        </row>
        <row r="380">
          <cell r="A380">
            <v>364220</v>
          </cell>
          <cell r="B380" t="str">
            <v>EHT - CORP CONTRIBUTION</v>
          </cell>
          <cell r="C380">
            <v>0</v>
          </cell>
          <cell r="D380">
            <v>0</v>
          </cell>
          <cell r="E380">
            <v>0</v>
          </cell>
          <cell r="F380">
            <v>0</v>
          </cell>
          <cell r="G380">
            <v>0</v>
          </cell>
          <cell r="H380">
            <v>0</v>
          </cell>
          <cell r="I380">
            <v>0</v>
          </cell>
          <cell r="J380">
            <v>0</v>
          </cell>
          <cell r="K380">
            <v>0</v>
          </cell>
          <cell r="M380">
            <v>0</v>
          </cell>
          <cell r="N380">
            <v>1E-3</v>
          </cell>
          <cell r="O380">
            <v>1E-3</v>
          </cell>
          <cell r="P380">
            <v>0</v>
          </cell>
          <cell r="Q380">
            <v>0</v>
          </cell>
          <cell r="R380">
            <v>0</v>
          </cell>
          <cell r="S380">
            <v>0</v>
          </cell>
          <cell r="T380">
            <v>-1E-3</v>
          </cell>
          <cell r="U380">
            <v>-1E-3</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V380" t="str">
            <v/>
          </cell>
          <cell r="CW380" t="str">
            <v>Delete?</v>
          </cell>
          <cell r="CY380" t="str">
            <v/>
          </cell>
          <cell r="CZ380" t="str">
            <v/>
          </cell>
        </row>
        <row r="381">
          <cell r="A381">
            <v>364230</v>
          </cell>
          <cell r="B381" t="str">
            <v>EHT - PAYMENTS</v>
          </cell>
          <cell r="C381">
            <v>0</v>
          </cell>
          <cell r="D381">
            <v>0</v>
          </cell>
          <cell r="E381">
            <v>0</v>
          </cell>
          <cell r="F381">
            <v>0</v>
          </cell>
          <cell r="G381">
            <v>0</v>
          </cell>
          <cell r="H381">
            <v>0</v>
          </cell>
          <cell r="I381">
            <v>0</v>
          </cell>
          <cell r="J381">
            <v>0</v>
          </cell>
          <cell r="K381">
            <v>0</v>
          </cell>
          <cell r="M381">
            <v>0</v>
          </cell>
          <cell r="N381">
            <v>-496222.065</v>
          </cell>
          <cell r="O381">
            <v>-496222.065</v>
          </cell>
          <cell r="P381">
            <v>0</v>
          </cell>
          <cell r="Q381">
            <v>-657782.73</v>
          </cell>
          <cell r="R381">
            <v>-657782.73</v>
          </cell>
          <cell r="S381">
            <v>-1154004.8</v>
          </cell>
          <cell r="T381">
            <v>1154004.7949999999</v>
          </cell>
          <cell r="U381">
            <v>-5.0000001210719347E-3</v>
          </cell>
          <cell r="V381">
            <v>-1154004.8</v>
          </cell>
          <cell r="W381">
            <v>0</v>
          </cell>
          <cell r="X381">
            <v>-1154004.8</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10637.92</v>
          </cell>
          <cell r="BS381">
            <v>0</v>
          </cell>
          <cell r="BT381">
            <v>10637.92</v>
          </cell>
          <cell r="BU381">
            <v>-1143366.8800000001</v>
          </cell>
          <cell r="BV381">
            <v>0</v>
          </cell>
          <cell r="BW381">
            <v>-1143366.8800000001</v>
          </cell>
          <cell r="BX381">
            <v>-15181.91</v>
          </cell>
          <cell r="BY381">
            <v>0</v>
          </cell>
          <cell r="BZ381">
            <v>-15181.91</v>
          </cell>
          <cell r="CA381">
            <v>0</v>
          </cell>
          <cell r="CB381">
            <v>0</v>
          </cell>
          <cell r="CC381">
            <v>0</v>
          </cell>
          <cell r="CD381">
            <v>-15181.91</v>
          </cell>
          <cell r="CE381">
            <v>0</v>
          </cell>
          <cell r="CF381">
            <v>-15181.91</v>
          </cell>
          <cell r="CG381">
            <v>-9033.92</v>
          </cell>
          <cell r="CH381">
            <v>0</v>
          </cell>
          <cell r="CI381">
            <v>-9033.92</v>
          </cell>
          <cell r="CJ381">
            <v>-1167582.71</v>
          </cell>
          <cell r="CK381">
            <v>0</v>
          </cell>
          <cell r="CL381">
            <v>-1167582.71</v>
          </cell>
          <cell r="CM381">
            <v>0</v>
          </cell>
          <cell r="CN381">
            <v>0</v>
          </cell>
          <cell r="CO381">
            <v>0</v>
          </cell>
          <cell r="CP381">
            <v>-1167582.71</v>
          </cell>
          <cell r="CQ381">
            <v>0</v>
          </cell>
          <cell r="CR381">
            <v>-1167582.71</v>
          </cell>
          <cell r="CS381" t="str">
            <v>364230</v>
          </cell>
          <cell r="CT381" t="str">
            <v>364230</v>
          </cell>
          <cell r="CU381" t="str">
            <v>364230BU100</v>
          </cell>
          <cell r="CV381" t="str">
            <v/>
          </cell>
          <cell r="CW381" t="str">
            <v/>
          </cell>
          <cell r="CY381" t="str">
            <v/>
          </cell>
          <cell r="CZ381" t="str">
            <v/>
          </cell>
        </row>
        <row r="382">
          <cell r="A382">
            <v>364270</v>
          </cell>
          <cell r="B382" t="str">
            <v>ENERGYM</v>
          </cell>
          <cell r="C382">
            <v>0</v>
          </cell>
          <cell r="D382">
            <v>0</v>
          </cell>
          <cell r="E382">
            <v>0</v>
          </cell>
          <cell r="F382">
            <v>0</v>
          </cell>
          <cell r="G382">
            <v>0</v>
          </cell>
          <cell r="H382">
            <v>0</v>
          </cell>
          <cell r="I382">
            <v>0</v>
          </cell>
          <cell r="J382">
            <v>0</v>
          </cell>
          <cell r="K382">
            <v>0</v>
          </cell>
          <cell r="M382">
            <v>0</v>
          </cell>
          <cell r="N382">
            <v>-2E-3</v>
          </cell>
          <cell r="O382">
            <v>-2E-3</v>
          </cell>
          <cell r="P382">
            <v>0</v>
          </cell>
          <cell r="Q382">
            <v>0</v>
          </cell>
          <cell r="R382">
            <v>0</v>
          </cell>
          <cell r="S382">
            <v>0</v>
          </cell>
          <cell r="T382">
            <v>2E-3</v>
          </cell>
          <cell r="U382">
            <v>2E-3</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t="str">
            <v>364270</v>
          </cell>
          <cell r="CU382" t="str">
            <v>364270BU100</v>
          </cell>
          <cell r="CV382" t="str">
            <v/>
          </cell>
          <cell r="CW382" t="str">
            <v>Delete?</v>
          </cell>
          <cell r="CY382" t="str">
            <v/>
          </cell>
          <cell r="CZ382" t="str">
            <v/>
          </cell>
        </row>
        <row r="383">
          <cell r="A383">
            <v>364300</v>
          </cell>
          <cell r="B383" t="str">
            <v>PARKING</v>
          </cell>
          <cell r="C383">
            <v>0</v>
          </cell>
          <cell r="D383">
            <v>0</v>
          </cell>
          <cell r="E383">
            <v>0</v>
          </cell>
          <cell r="F383">
            <v>0</v>
          </cell>
          <cell r="G383">
            <v>0</v>
          </cell>
          <cell r="H383">
            <v>0</v>
          </cell>
          <cell r="I383">
            <v>0</v>
          </cell>
          <cell r="J383">
            <v>0</v>
          </cell>
          <cell r="K383">
            <v>0</v>
          </cell>
          <cell r="M383">
            <v>0</v>
          </cell>
          <cell r="N383">
            <v>3.0000000000000001E-3</v>
          </cell>
          <cell r="O383">
            <v>3.0000000000000001E-3</v>
          </cell>
          <cell r="P383">
            <v>0</v>
          </cell>
          <cell r="Q383">
            <v>0</v>
          </cell>
          <cell r="R383">
            <v>0</v>
          </cell>
          <cell r="S383">
            <v>0</v>
          </cell>
          <cell r="T383">
            <v>-3.0000000000000001E-3</v>
          </cell>
          <cell r="U383">
            <v>-3.0000000000000001E-3</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V383" t="str">
            <v/>
          </cell>
          <cell r="CW383" t="str">
            <v>Delete?</v>
          </cell>
          <cell r="CY383" t="str">
            <v/>
          </cell>
          <cell r="CZ383" t="str">
            <v/>
          </cell>
        </row>
        <row r="384">
          <cell r="A384">
            <v>365981</v>
          </cell>
          <cell r="B384" t="str">
            <v>CPP - Employee Contribution</v>
          </cell>
          <cell r="C384">
            <v>0</v>
          </cell>
          <cell r="D384">
            <v>0</v>
          </cell>
          <cell r="E384">
            <v>0</v>
          </cell>
          <cell r="F384">
            <v>0</v>
          </cell>
          <cell r="G384">
            <v>0</v>
          </cell>
          <cell r="H384">
            <v>0</v>
          </cell>
          <cell r="I384">
            <v>0</v>
          </cell>
          <cell r="J384">
            <v>0</v>
          </cell>
          <cell r="K384">
            <v>0</v>
          </cell>
          <cell r="M384">
            <v>0</v>
          </cell>
          <cell r="N384">
            <v>4.0000000000000001E-3</v>
          </cell>
          <cell r="O384">
            <v>4.0000000000000001E-3</v>
          </cell>
          <cell r="P384">
            <v>0</v>
          </cell>
          <cell r="Q384">
            <v>0</v>
          </cell>
          <cell r="R384">
            <v>0</v>
          </cell>
          <cell r="S384">
            <v>0</v>
          </cell>
          <cell r="T384">
            <v>-4.0000000000000001E-3</v>
          </cell>
          <cell r="U384">
            <v>-4.0000000000000001E-3</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V384" t="str">
            <v/>
          </cell>
          <cell r="CW384" t="str">
            <v>Delete?</v>
          </cell>
          <cell r="CY384" t="str">
            <v/>
          </cell>
          <cell r="CZ384" t="str">
            <v/>
          </cell>
        </row>
        <row r="385">
          <cell r="A385">
            <v>365982</v>
          </cell>
          <cell r="B385" t="str">
            <v>CPP - Corporate Contribution</v>
          </cell>
          <cell r="C385">
            <v>0</v>
          </cell>
          <cell r="D385">
            <v>0</v>
          </cell>
          <cell r="E385">
            <v>0</v>
          </cell>
          <cell r="F385">
            <v>0</v>
          </cell>
          <cell r="G385">
            <v>0</v>
          </cell>
          <cell r="H385">
            <v>0</v>
          </cell>
          <cell r="I385">
            <v>0</v>
          </cell>
          <cell r="J385">
            <v>0</v>
          </cell>
          <cell r="K385">
            <v>0</v>
          </cell>
          <cell r="M385">
            <v>0</v>
          </cell>
          <cell r="N385">
            <v>2E-3</v>
          </cell>
          <cell r="O385">
            <v>2E-3</v>
          </cell>
          <cell r="P385">
            <v>0</v>
          </cell>
          <cell r="Q385">
            <v>0</v>
          </cell>
          <cell r="R385">
            <v>0</v>
          </cell>
          <cell r="S385">
            <v>0</v>
          </cell>
          <cell r="T385">
            <v>-2E-3</v>
          </cell>
          <cell r="U385">
            <v>-2E-3</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V385" t="str">
            <v/>
          </cell>
          <cell r="CW385" t="str">
            <v>Delete?</v>
          </cell>
          <cell r="CY385" t="str">
            <v/>
          </cell>
          <cell r="CZ385" t="str">
            <v/>
          </cell>
        </row>
        <row r="386">
          <cell r="A386">
            <v>365983</v>
          </cell>
          <cell r="B386" t="str">
            <v>CPP - Payments</v>
          </cell>
          <cell r="C386">
            <v>0</v>
          </cell>
          <cell r="D386">
            <v>0</v>
          </cell>
          <cell r="E386">
            <v>0</v>
          </cell>
          <cell r="F386">
            <v>0</v>
          </cell>
          <cell r="G386">
            <v>0</v>
          </cell>
          <cell r="H386">
            <v>0</v>
          </cell>
          <cell r="I386">
            <v>0</v>
          </cell>
          <cell r="J386">
            <v>0</v>
          </cell>
          <cell r="K386">
            <v>0</v>
          </cell>
          <cell r="M386">
            <v>0</v>
          </cell>
          <cell r="N386">
            <v>-182223.291</v>
          </cell>
          <cell r="O386">
            <v>-182223.291</v>
          </cell>
          <cell r="P386">
            <v>0</v>
          </cell>
          <cell r="Q386">
            <v>-241551.8</v>
          </cell>
          <cell r="R386">
            <v>-241551.8</v>
          </cell>
          <cell r="S386">
            <v>-423775.08</v>
          </cell>
          <cell r="T386">
            <v>423775.09100000001</v>
          </cell>
          <cell r="U386">
            <v>1.0999999998603016E-2</v>
          </cell>
          <cell r="V386">
            <v>-423775.08</v>
          </cell>
          <cell r="W386">
            <v>0</v>
          </cell>
          <cell r="X386">
            <v>-423775.07999999996</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-423775.08</v>
          </cell>
          <cell r="BV386">
            <v>0</v>
          </cell>
          <cell r="BW386">
            <v>-423775.08</v>
          </cell>
          <cell r="BX386">
            <v>-3179.32</v>
          </cell>
          <cell r="BY386">
            <v>0</v>
          </cell>
          <cell r="BZ386">
            <v>-3179.32</v>
          </cell>
          <cell r="CA386">
            <v>0</v>
          </cell>
          <cell r="CB386">
            <v>0</v>
          </cell>
          <cell r="CC386">
            <v>0</v>
          </cell>
          <cell r="CD386">
            <v>-3179.32</v>
          </cell>
          <cell r="CE386">
            <v>0</v>
          </cell>
          <cell r="CF386">
            <v>-3179.32</v>
          </cell>
          <cell r="CG386">
            <v>-1803.98</v>
          </cell>
          <cell r="CH386">
            <v>0</v>
          </cell>
          <cell r="CI386">
            <v>-1803.98</v>
          </cell>
          <cell r="CJ386">
            <v>-428758.38</v>
          </cell>
          <cell r="CK386">
            <v>0</v>
          </cell>
          <cell r="CL386">
            <v>-428758.38</v>
          </cell>
          <cell r="CM386">
            <v>0</v>
          </cell>
          <cell r="CN386">
            <v>0</v>
          </cell>
          <cell r="CO386">
            <v>0</v>
          </cell>
          <cell r="CP386">
            <v>-428758.38</v>
          </cell>
          <cell r="CQ386">
            <v>0</v>
          </cell>
          <cell r="CR386">
            <v>-428758.38</v>
          </cell>
          <cell r="CS386" t="str">
            <v>365983</v>
          </cell>
          <cell r="CT386" t="str">
            <v>365983</v>
          </cell>
          <cell r="CU386" t="str">
            <v>365983BU100</v>
          </cell>
          <cell r="CV386" t="str">
            <v/>
          </cell>
          <cell r="CW386" t="str">
            <v/>
          </cell>
          <cell r="CY386" t="str">
            <v/>
          </cell>
          <cell r="CZ386" t="str">
            <v/>
          </cell>
        </row>
        <row r="387">
          <cell r="A387">
            <v>366030</v>
          </cell>
          <cell r="B387" t="str">
            <v>Trust-Charitable Contribution</v>
          </cell>
          <cell r="C387">
            <v>0</v>
          </cell>
          <cell r="D387">
            <v>0</v>
          </cell>
          <cell r="E387">
            <v>0</v>
          </cell>
          <cell r="F387">
            <v>0</v>
          </cell>
          <cell r="G387">
            <v>0</v>
          </cell>
          <cell r="H387">
            <v>0</v>
          </cell>
          <cell r="I387">
            <v>0</v>
          </cell>
          <cell r="J387">
            <v>0</v>
          </cell>
          <cell r="K387">
            <v>0</v>
          </cell>
          <cell r="M387">
            <v>0</v>
          </cell>
          <cell r="N387">
            <v>-3015.3720000000003</v>
          </cell>
          <cell r="O387">
            <v>-3015.3720000000003</v>
          </cell>
          <cell r="P387">
            <v>0</v>
          </cell>
          <cell r="Q387">
            <v>-3997.12</v>
          </cell>
          <cell r="R387">
            <v>-3997.12</v>
          </cell>
          <cell r="S387">
            <v>-7012.48</v>
          </cell>
          <cell r="T387">
            <v>7012.4920000000002</v>
          </cell>
          <cell r="U387">
            <v>1.2000000000625732E-2</v>
          </cell>
          <cell r="V387">
            <v>-7012.48</v>
          </cell>
          <cell r="W387">
            <v>0</v>
          </cell>
          <cell r="X387">
            <v>-7012.48</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-7012.4799999999959</v>
          </cell>
          <cell r="BV387">
            <v>0</v>
          </cell>
          <cell r="BW387">
            <v>-7012.4799999999959</v>
          </cell>
          <cell r="BX387">
            <v>-37</v>
          </cell>
          <cell r="BY387">
            <v>0</v>
          </cell>
          <cell r="BZ387">
            <v>-37</v>
          </cell>
          <cell r="CA387">
            <v>0</v>
          </cell>
          <cell r="CB387">
            <v>0</v>
          </cell>
          <cell r="CC387">
            <v>0</v>
          </cell>
          <cell r="CD387">
            <v>-37</v>
          </cell>
          <cell r="CE387">
            <v>0</v>
          </cell>
          <cell r="CF387">
            <v>-37</v>
          </cell>
          <cell r="CG387">
            <v>-104</v>
          </cell>
          <cell r="CH387">
            <v>0</v>
          </cell>
          <cell r="CI387">
            <v>-104</v>
          </cell>
          <cell r="CJ387">
            <v>-7153.4799999999959</v>
          </cell>
          <cell r="CK387">
            <v>0</v>
          </cell>
          <cell r="CL387">
            <v>-7153.4799999999959</v>
          </cell>
          <cell r="CM387">
            <v>-112500</v>
          </cell>
          <cell r="CN387">
            <v>0</v>
          </cell>
          <cell r="CO387">
            <v>-112500</v>
          </cell>
          <cell r="CP387">
            <v>-119653.48</v>
          </cell>
          <cell r="CQ387">
            <v>0</v>
          </cell>
          <cell r="CR387">
            <v>-119653.48</v>
          </cell>
          <cell r="CS387" t="str">
            <v>366030</v>
          </cell>
          <cell r="CT387" t="str">
            <v>366030</v>
          </cell>
          <cell r="CU387" t="str">
            <v>366030BU100</v>
          </cell>
          <cell r="CV387" t="str">
            <v/>
          </cell>
          <cell r="CW387" t="str">
            <v/>
          </cell>
          <cell r="CY387" t="str">
            <v/>
          </cell>
          <cell r="CZ387" t="str">
            <v/>
          </cell>
        </row>
        <row r="388">
          <cell r="A388">
            <v>366110</v>
          </cell>
          <cell r="B388" t="str">
            <v>Trust-Contribution in Yr-Emply</v>
          </cell>
          <cell r="C388">
            <v>0</v>
          </cell>
          <cell r="D388">
            <v>0</v>
          </cell>
          <cell r="E388">
            <v>0</v>
          </cell>
          <cell r="F388">
            <v>0</v>
          </cell>
          <cell r="G388">
            <v>0</v>
          </cell>
          <cell r="H388">
            <v>0</v>
          </cell>
          <cell r="I388">
            <v>0</v>
          </cell>
          <cell r="J388">
            <v>0</v>
          </cell>
          <cell r="K388">
            <v>0</v>
          </cell>
          <cell r="M388">
            <v>0</v>
          </cell>
          <cell r="N388">
            <v>-145669.704</v>
          </cell>
          <cell r="O388">
            <v>-145669.704</v>
          </cell>
          <cell r="P388">
            <v>0</v>
          </cell>
          <cell r="Q388">
            <v>-193097.05</v>
          </cell>
          <cell r="R388">
            <v>-193097.05</v>
          </cell>
          <cell r="S388">
            <v>-338766.78</v>
          </cell>
          <cell r="T388">
            <v>338766.75400000002</v>
          </cell>
          <cell r="U388">
            <v>-2.6000000012572855E-2</v>
          </cell>
          <cell r="V388">
            <v>-338766.78</v>
          </cell>
          <cell r="W388">
            <v>0</v>
          </cell>
          <cell r="X388">
            <v>-338766.78</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-338766.77999999997</v>
          </cell>
          <cell r="BV388">
            <v>0</v>
          </cell>
          <cell r="BW388">
            <v>-338766.77999999997</v>
          </cell>
          <cell r="BX388">
            <v>-5456.84</v>
          </cell>
          <cell r="BY388">
            <v>0</v>
          </cell>
          <cell r="BZ388">
            <v>-5456.84</v>
          </cell>
          <cell r="CA388">
            <v>0</v>
          </cell>
          <cell r="CB388">
            <v>0</v>
          </cell>
          <cell r="CC388">
            <v>0</v>
          </cell>
          <cell r="CD388">
            <v>-5456.84</v>
          </cell>
          <cell r="CE388">
            <v>0</v>
          </cell>
          <cell r="CF388">
            <v>-5456.84</v>
          </cell>
          <cell r="CG388">
            <v>-3096.38</v>
          </cell>
          <cell r="CH388">
            <v>0</v>
          </cell>
          <cell r="CI388">
            <v>-3096.38</v>
          </cell>
          <cell r="CJ388">
            <v>-347320</v>
          </cell>
          <cell r="CK388">
            <v>0</v>
          </cell>
          <cell r="CL388">
            <v>-347320</v>
          </cell>
          <cell r="CM388">
            <v>0</v>
          </cell>
          <cell r="CN388">
            <v>0</v>
          </cell>
          <cell r="CO388">
            <v>0</v>
          </cell>
          <cell r="CP388">
            <v>-347320</v>
          </cell>
          <cell r="CQ388">
            <v>0</v>
          </cell>
          <cell r="CR388">
            <v>-347320</v>
          </cell>
          <cell r="CS388" t="str">
            <v>366110</v>
          </cell>
          <cell r="CT388" t="str">
            <v>366110</v>
          </cell>
          <cell r="CU388" t="str">
            <v>366110BU100</v>
          </cell>
          <cell r="CV388" t="str">
            <v/>
          </cell>
          <cell r="CW388" t="str">
            <v/>
          </cell>
          <cell r="CY388" t="str">
            <v/>
          </cell>
          <cell r="CZ388" t="str">
            <v/>
          </cell>
        </row>
        <row r="389">
          <cell r="A389">
            <v>366300</v>
          </cell>
          <cell r="B389" t="str">
            <v>GLI - Current Employees</v>
          </cell>
          <cell r="C389">
            <v>0</v>
          </cell>
          <cell r="D389">
            <v>0</v>
          </cell>
          <cell r="E389">
            <v>0</v>
          </cell>
          <cell r="F389">
            <v>0</v>
          </cell>
          <cell r="G389">
            <v>0</v>
          </cell>
          <cell r="H389">
            <v>0</v>
          </cell>
          <cell r="I389">
            <v>0</v>
          </cell>
          <cell r="J389">
            <v>0</v>
          </cell>
          <cell r="K389">
            <v>0</v>
          </cell>
          <cell r="M389">
            <v>0</v>
          </cell>
          <cell r="N389">
            <v>483174.826</v>
          </cell>
          <cell r="O389">
            <v>483174.826</v>
          </cell>
          <cell r="P389">
            <v>0</v>
          </cell>
          <cell r="Q389">
            <v>640487.56000000006</v>
          </cell>
          <cell r="R389">
            <v>640487.56000000006</v>
          </cell>
          <cell r="S389">
            <v>1123662.3999999999</v>
          </cell>
          <cell r="T389">
            <v>-1123662.3859999999</v>
          </cell>
          <cell r="U389">
            <v>1.3999999966472387E-2</v>
          </cell>
          <cell r="V389">
            <v>1123662.3999999999</v>
          </cell>
          <cell r="W389">
            <v>0</v>
          </cell>
          <cell r="X389">
            <v>1123662.3999999999</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855.87</v>
          </cell>
          <cell r="BS389">
            <v>0</v>
          </cell>
          <cell r="BT389">
            <v>855.87</v>
          </cell>
          <cell r="BU389">
            <v>1124518.27</v>
          </cell>
          <cell r="BV389">
            <v>1.1641532182693481E-10</v>
          </cell>
          <cell r="BW389">
            <v>1124518.27</v>
          </cell>
          <cell r="BX389">
            <v>-11387.93</v>
          </cell>
          <cell r="BY389">
            <v>0</v>
          </cell>
          <cell r="BZ389">
            <v>-11387.93</v>
          </cell>
          <cell r="CA389">
            <v>0</v>
          </cell>
          <cell r="CB389">
            <v>0</v>
          </cell>
          <cell r="CC389">
            <v>0</v>
          </cell>
          <cell r="CD389">
            <v>-11387.93</v>
          </cell>
          <cell r="CE389">
            <v>0</v>
          </cell>
          <cell r="CF389">
            <v>-11387.93</v>
          </cell>
          <cell r="CG389">
            <v>-11002.73</v>
          </cell>
          <cell r="CH389">
            <v>0</v>
          </cell>
          <cell r="CI389">
            <v>-11002.73</v>
          </cell>
          <cell r="CJ389">
            <v>1102127.6100000001</v>
          </cell>
          <cell r="CK389">
            <v>1.1641532182693481E-10</v>
          </cell>
          <cell r="CL389">
            <v>1102127.6100000001</v>
          </cell>
          <cell r="CM389">
            <v>0</v>
          </cell>
          <cell r="CN389">
            <v>0</v>
          </cell>
          <cell r="CO389">
            <v>0</v>
          </cell>
          <cell r="CP389">
            <v>1102127.6100000001</v>
          </cell>
          <cell r="CQ389">
            <v>1.1641532182693481E-10</v>
          </cell>
          <cell r="CR389">
            <v>1102127.6100000001</v>
          </cell>
          <cell r="CS389" t="str">
            <v>366300</v>
          </cell>
          <cell r="CT389" t="str">
            <v>366300</v>
          </cell>
          <cell r="CU389" t="str">
            <v>366300AllBU</v>
          </cell>
          <cell r="CV389" t="str">
            <v/>
          </cell>
          <cell r="CW389" t="str">
            <v/>
          </cell>
          <cell r="CY389" t="str">
            <v/>
          </cell>
          <cell r="CZ389" t="str">
            <v/>
          </cell>
        </row>
        <row r="390">
          <cell r="A390">
            <v>367000</v>
          </cell>
          <cell r="B390" t="str">
            <v>ACC LIAB-EMPLOYEES ON SABBATIC</v>
          </cell>
          <cell r="C390">
            <v>0</v>
          </cell>
          <cell r="D390">
            <v>0</v>
          </cell>
          <cell r="E390">
            <v>0</v>
          </cell>
          <cell r="F390">
            <v>0</v>
          </cell>
          <cell r="G390">
            <v>0</v>
          </cell>
          <cell r="H390">
            <v>0</v>
          </cell>
          <cell r="I390">
            <v>0</v>
          </cell>
          <cell r="J390">
            <v>0</v>
          </cell>
          <cell r="K390">
            <v>0</v>
          </cell>
          <cell r="M390">
            <v>0</v>
          </cell>
          <cell r="N390">
            <v>-4.0000000000000001E-3</v>
          </cell>
          <cell r="O390">
            <v>-4.0000000000000001E-3</v>
          </cell>
          <cell r="P390">
            <v>0</v>
          </cell>
          <cell r="Q390">
            <v>0</v>
          </cell>
          <cell r="R390">
            <v>0</v>
          </cell>
          <cell r="S390">
            <v>0</v>
          </cell>
          <cell r="T390">
            <v>4.0000000000000001E-3</v>
          </cell>
          <cell r="U390">
            <v>4.0000000000000001E-3</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V390" t="str">
            <v/>
          </cell>
          <cell r="CW390" t="str">
            <v>Delete?</v>
          </cell>
          <cell r="CY390" t="str">
            <v/>
          </cell>
          <cell r="CZ390" t="str">
            <v/>
          </cell>
        </row>
        <row r="391">
          <cell r="A391">
            <v>369981</v>
          </cell>
          <cell r="B391" t="str">
            <v>Net Pay - Employees</v>
          </cell>
          <cell r="C391">
            <v>0</v>
          </cell>
          <cell r="D391">
            <v>0</v>
          </cell>
          <cell r="E391">
            <v>0</v>
          </cell>
          <cell r="F391">
            <v>0</v>
          </cell>
          <cell r="G391">
            <v>0</v>
          </cell>
          <cell r="H391">
            <v>0</v>
          </cell>
          <cell r="I391">
            <v>0</v>
          </cell>
          <cell r="J391">
            <v>0</v>
          </cell>
          <cell r="K391">
            <v>0</v>
          </cell>
          <cell r="M391">
            <v>0</v>
          </cell>
          <cell r="N391">
            <v>-3235236.0690000001</v>
          </cell>
          <cell r="O391">
            <v>-3235236.0690000001</v>
          </cell>
          <cell r="P391">
            <v>0</v>
          </cell>
          <cell r="Q391">
            <v>-4288568.74</v>
          </cell>
          <cell r="R391">
            <v>-4288568.74</v>
          </cell>
          <cell r="S391">
            <v>-7523804.7999999998</v>
          </cell>
          <cell r="T391">
            <v>7523804.8090000004</v>
          </cell>
          <cell r="U391">
            <v>9.0000005438923836E-3</v>
          </cell>
          <cell r="V391">
            <v>-7523804.7999999998</v>
          </cell>
          <cell r="W391">
            <v>0</v>
          </cell>
          <cell r="X391">
            <v>-7523804.7999999998</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-72235.87</v>
          </cell>
          <cell r="BS391">
            <v>0</v>
          </cell>
          <cell r="BT391">
            <v>-72235.87</v>
          </cell>
          <cell r="BU391">
            <v>-7596040.6699999999</v>
          </cell>
          <cell r="BV391">
            <v>0</v>
          </cell>
          <cell r="BW391">
            <v>-7596040.6699999999</v>
          </cell>
          <cell r="BX391">
            <v>-88966.6</v>
          </cell>
          <cell r="BY391">
            <v>0</v>
          </cell>
          <cell r="BZ391">
            <v>-88966.6</v>
          </cell>
          <cell r="CA391">
            <v>0</v>
          </cell>
          <cell r="CB391">
            <v>0</v>
          </cell>
          <cell r="CC391">
            <v>0</v>
          </cell>
          <cell r="CD391">
            <v>-88966.6</v>
          </cell>
          <cell r="CE391">
            <v>0</v>
          </cell>
          <cell r="CF391">
            <v>-88966.6</v>
          </cell>
          <cell r="CG391">
            <v>-54074.91</v>
          </cell>
          <cell r="CH391">
            <v>0</v>
          </cell>
          <cell r="CI391">
            <v>-54074.91</v>
          </cell>
          <cell r="CJ391">
            <v>-7739082.1799999997</v>
          </cell>
          <cell r="CK391">
            <v>0</v>
          </cell>
          <cell r="CL391">
            <v>-7739082.1799999997</v>
          </cell>
          <cell r="CM391">
            <v>0</v>
          </cell>
          <cell r="CN391">
            <v>0</v>
          </cell>
          <cell r="CO391">
            <v>0</v>
          </cell>
          <cell r="CP391">
            <v>-7739082.1799999997</v>
          </cell>
          <cell r="CQ391">
            <v>0</v>
          </cell>
          <cell r="CR391">
            <v>-7739082.1799999997</v>
          </cell>
          <cell r="CS391" t="str">
            <v>369981</v>
          </cell>
          <cell r="CT391" t="str">
            <v>369981</v>
          </cell>
          <cell r="CU391" t="str">
            <v>369981BU100</v>
          </cell>
          <cell r="CV391" t="str">
            <v/>
          </cell>
          <cell r="CW391" t="str">
            <v/>
          </cell>
          <cell r="CY391" t="str">
            <v/>
          </cell>
          <cell r="CZ391" t="str">
            <v/>
          </cell>
        </row>
        <row r="392">
          <cell r="A392">
            <v>371600</v>
          </cell>
          <cell r="B392" t="str">
            <v>Witholding Tax - Rentals</v>
          </cell>
          <cell r="C392">
            <v>0</v>
          </cell>
          <cell r="D392">
            <v>0</v>
          </cell>
          <cell r="E392">
            <v>0</v>
          </cell>
          <cell r="F392">
            <v>0</v>
          </cell>
          <cell r="G392">
            <v>0</v>
          </cell>
          <cell r="H392">
            <v>0</v>
          </cell>
          <cell r="I392">
            <v>0</v>
          </cell>
          <cell r="J392">
            <v>0</v>
          </cell>
          <cell r="K392">
            <v>0</v>
          </cell>
          <cell r="M392">
            <v>-27.88</v>
          </cell>
          <cell r="N392">
            <v>11.993</v>
          </cell>
          <cell r="O392">
            <v>-15.886999999999999</v>
          </cell>
          <cell r="P392">
            <v>0</v>
          </cell>
          <cell r="Q392">
            <v>15.89</v>
          </cell>
          <cell r="R392">
            <v>15.89</v>
          </cell>
          <cell r="S392">
            <v>27.88</v>
          </cell>
          <cell r="T392">
            <v>-27.883000000000003</v>
          </cell>
          <cell r="U392">
            <v>-3.0000000000036664E-3</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-1.7763568394002505E-15</v>
          </cell>
          <cell r="BW392">
            <v>-1.7763568394002505E-15</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-1.7763568394002505E-15</v>
          </cell>
          <cell r="CL392">
            <v>-1.7763568394002505E-15</v>
          </cell>
          <cell r="CM392">
            <v>0</v>
          </cell>
          <cell r="CN392">
            <v>0</v>
          </cell>
          <cell r="CO392">
            <v>0</v>
          </cell>
          <cell r="CP392">
            <v>0</v>
          </cell>
          <cell r="CQ392">
            <v>-1.7763568394002505E-15</v>
          </cell>
          <cell r="CR392">
            <v>-1.7763568394002505E-15</v>
          </cell>
          <cell r="CS392" t="str">
            <v>371600</v>
          </cell>
          <cell r="CT392" t="str">
            <v>371600</v>
          </cell>
          <cell r="CU392" t="str">
            <v>371600AllBU</v>
          </cell>
          <cell r="CV392" t="str">
            <v/>
          </cell>
          <cell r="CW392" t="str">
            <v/>
          </cell>
          <cell r="CY392" t="str">
            <v/>
          </cell>
          <cell r="CZ392" t="str">
            <v/>
          </cell>
        </row>
        <row r="393">
          <cell r="A393">
            <v>371800</v>
          </cell>
          <cell r="B393" t="str">
            <v>Witholding Tax - Services</v>
          </cell>
          <cell r="C393">
            <v>0</v>
          </cell>
          <cell r="D393">
            <v>0</v>
          </cell>
          <cell r="E393">
            <v>0</v>
          </cell>
          <cell r="F393">
            <v>0</v>
          </cell>
          <cell r="G393">
            <v>0</v>
          </cell>
          <cell r="H393">
            <v>0</v>
          </cell>
          <cell r="I393">
            <v>0</v>
          </cell>
          <cell r="J393">
            <v>0</v>
          </cell>
          <cell r="K393">
            <v>0</v>
          </cell>
          <cell r="M393">
            <v>3573.91</v>
          </cell>
          <cell r="N393">
            <v>-146678.93</v>
          </cell>
          <cell r="O393">
            <v>-143105.01999999999</v>
          </cell>
          <cell r="P393">
            <v>-2292.7399999999998</v>
          </cell>
          <cell r="Q393">
            <v>-194434.87</v>
          </cell>
          <cell r="R393">
            <v>-196727.61</v>
          </cell>
          <cell r="S393">
            <v>-341113.79</v>
          </cell>
          <cell r="T393">
            <v>341113.8</v>
          </cell>
          <cell r="U393">
            <v>1.0000000009313226E-2</v>
          </cell>
          <cell r="V393">
            <v>-339832.62</v>
          </cell>
          <cell r="W393">
            <v>0</v>
          </cell>
          <cell r="X393">
            <v>-339832.62</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-125541.27</v>
          </cell>
          <cell r="BS393">
            <v>0</v>
          </cell>
          <cell r="BT393">
            <v>-125541.27</v>
          </cell>
          <cell r="BU393">
            <v>-465373.89</v>
          </cell>
          <cell r="BV393">
            <v>0</v>
          </cell>
          <cell r="BW393">
            <v>-465373.89</v>
          </cell>
          <cell r="BX393">
            <v>-28824.720000000001</v>
          </cell>
          <cell r="BY393">
            <v>0</v>
          </cell>
          <cell r="BZ393">
            <v>-28824.720000000001</v>
          </cell>
          <cell r="CA393">
            <v>0</v>
          </cell>
          <cell r="CB393">
            <v>0</v>
          </cell>
          <cell r="CC393">
            <v>0</v>
          </cell>
          <cell r="CD393">
            <v>-28824.720000000001</v>
          </cell>
          <cell r="CE393">
            <v>0</v>
          </cell>
          <cell r="CF393">
            <v>-28824.720000000001</v>
          </cell>
          <cell r="CG393">
            <v>-1179.05</v>
          </cell>
          <cell r="CH393">
            <v>0</v>
          </cell>
          <cell r="CI393">
            <v>-1179.05</v>
          </cell>
          <cell r="CJ393">
            <v>-495377.66</v>
          </cell>
          <cell r="CK393">
            <v>0</v>
          </cell>
          <cell r="CL393">
            <v>-495377.66</v>
          </cell>
          <cell r="CM393">
            <v>0</v>
          </cell>
          <cell r="CN393">
            <v>0</v>
          </cell>
          <cell r="CO393">
            <v>0</v>
          </cell>
          <cell r="CP393">
            <v>-495377.66</v>
          </cell>
          <cell r="CQ393">
            <v>0</v>
          </cell>
          <cell r="CR393">
            <v>-495377.66</v>
          </cell>
          <cell r="CS393" t="str">
            <v>371800</v>
          </cell>
          <cell r="CT393" t="str">
            <v>371800</v>
          </cell>
          <cell r="CU393" t="str">
            <v>371800AllBU</v>
          </cell>
          <cell r="CV393" t="str">
            <v/>
          </cell>
          <cell r="CW393" t="str">
            <v/>
          </cell>
          <cell r="CY393" t="str">
            <v/>
          </cell>
          <cell r="CZ393" t="str">
            <v/>
          </cell>
        </row>
        <row r="394">
          <cell r="A394">
            <v>371980</v>
          </cell>
          <cell r="B394" t="str">
            <v>Income Tax Payable-Pyrl Deduct</v>
          </cell>
          <cell r="C394">
            <v>0</v>
          </cell>
          <cell r="D394">
            <v>0</v>
          </cell>
          <cell r="E394">
            <v>0</v>
          </cell>
          <cell r="F394">
            <v>0</v>
          </cell>
          <cell r="G394">
            <v>0</v>
          </cell>
          <cell r="H394">
            <v>0</v>
          </cell>
          <cell r="I394">
            <v>0</v>
          </cell>
          <cell r="J394">
            <v>0</v>
          </cell>
          <cell r="K394">
            <v>0</v>
          </cell>
          <cell r="M394">
            <v>0</v>
          </cell>
          <cell r="N394">
            <v>-2504076.6809999999</v>
          </cell>
          <cell r="O394">
            <v>-2504076.6809999999</v>
          </cell>
          <cell r="P394">
            <v>0</v>
          </cell>
          <cell r="Q394">
            <v>-3319357.46</v>
          </cell>
          <cell r="R394">
            <v>-3319357.46</v>
          </cell>
          <cell r="S394">
            <v>-5823434.1399999997</v>
          </cell>
          <cell r="T394">
            <v>5823434.1409999998</v>
          </cell>
          <cell r="U394">
            <v>1.0000001639127731E-3</v>
          </cell>
          <cell r="V394">
            <v>-5823434.1399999997</v>
          </cell>
          <cell r="W394">
            <v>0</v>
          </cell>
          <cell r="X394">
            <v>-5823434.1399999997</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-11040.66</v>
          </cell>
          <cell r="BS394">
            <v>0</v>
          </cell>
          <cell r="BT394">
            <v>-11040.66</v>
          </cell>
          <cell r="BU394">
            <v>-5834474.7999999998</v>
          </cell>
          <cell r="BV394">
            <v>0</v>
          </cell>
          <cell r="BW394">
            <v>-5834474.7999999998</v>
          </cell>
          <cell r="BX394">
            <v>-68993.42</v>
          </cell>
          <cell r="BY394">
            <v>0</v>
          </cell>
          <cell r="BZ394">
            <v>-68993.42</v>
          </cell>
          <cell r="CA394">
            <v>0</v>
          </cell>
          <cell r="CB394">
            <v>0</v>
          </cell>
          <cell r="CC394">
            <v>0</v>
          </cell>
          <cell r="CD394">
            <v>-68993.42</v>
          </cell>
          <cell r="CE394">
            <v>0</v>
          </cell>
          <cell r="CF394">
            <v>-68993.42</v>
          </cell>
          <cell r="CG394">
            <v>-50456.41</v>
          </cell>
          <cell r="CH394">
            <v>0</v>
          </cell>
          <cell r="CI394">
            <v>-50456.41</v>
          </cell>
          <cell r="CJ394">
            <v>-5953924.6299999999</v>
          </cell>
          <cell r="CK394">
            <v>0</v>
          </cell>
          <cell r="CL394">
            <v>-5953924.6299999999</v>
          </cell>
          <cell r="CM394">
            <v>0</v>
          </cell>
          <cell r="CN394">
            <v>0</v>
          </cell>
          <cell r="CO394">
            <v>0</v>
          </cell>
          <cell r="CP394">
            <v>-5953924.6299999999</v>
          </cell>
          <cell r="CQ394">
            <v>0</v>
          </cell>
          <cell r="CR394">
            <v>-5953924.6299999999</v>
          </cell>
          <cell r="CS394" t="str">
            <v>371980</v>
          </cell>
          <cell r="CT394" t="str">
            <v>371980</v>
          </cell>
          <cell r="CU394" t="str">
            <v>371980BU100</v>
          </cell>
          <cell r="CV394" t="str">
            <v/>
          </cell>
          <cell r="CW394" t="str">
            <v/>
          </cell>
          <cell r="CY394" t="str">
            <v/>
          </cell>
          <cell r="CZ394" t="str">
            <v/>
          </cell>
        </row>
        <row r="395">
          <cell r="A395">
            <v>372981</v>
          </cell>
          <cell r="B395" t="str">
            <v>EI - Employee Contribution</v>
          </cell>
          <cell r="C395">
            <v>0</v>
          </cell>
          <cell r="D395">
            <v>0</v>
          </cell>
          <cell r="E395">
            <v>0</v>
          </cell>
          <cell r="F395">
            <v>0</v>
          </cell>
          <cell r="G395">
            <v>0</v>
          </cell>
          <cell r="H395">
            <v>0</v>
          </cell>
          <cell r="I395">
            <v>0</v>
          </cell>
          <cell r="J395">
            <v>0</v>
          </cell>
          <cell r="K395">
            <v>0</v>
          </cell>
          <cell r="M395">
            <v>0</v>
          </cell>
          <cell r="N395">
            <v>3.0000000000000001E-3</v>
          </cell>
          <cell r="O395">
            <v>3.0000000000000001E-3</v>
          </cell>
          <cell r="P395">
            <v>0</v>
          </cell>
          <cell r="Q395">
            <v>0</v>
          </cell>
          <cell r="R395">
            <v>0</v>
          </cell>
          <cell r="S395">
            <v>0</v>
          </cell>
          <cell r="T395">
            <v>-3.0000000000000001E-3</v>
          </cell>
          <cell r="U395">
            <v>-3.0000000000000001E-3</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V395" t="str">
            <v/>
          </cell>
          <cell r="CW395" t="str">
            <v>Delete?</v>
          </cell>
          <cell r="CY395" t="str">
            <v/>
          </cell>
          <cell r="CZ395" t="str">
            <v/>
          </cell>
        </row>
        <row r="396">
          <cell r="A396">
            <v>372983</v>
          </cell>
          <cell r="B396" t="str">
            <v>EI - Payments</v>
          </cell>
          <cell r="C396">
            <v>0</v>
          </cell>
          <cell r="D396">
            <v>0</v>
          </cell>
          <cell r="E396">
            <v>0</v>
          </cell>
          <cell r="F396">
            <v>0</v>
          </cell>
          <cell r="G396">
            <v>0</v>
          </cell>
          <cell r="H396">
            <v>0</v>
          </cell>
          <cell r="I396">
            <v>0</v>
          </cell>
          <cell r="J396">
            <v>0</v>
          </cell>
          <cell r="K396">
            <v>0</v>
          </cell>
          <cell r="M396">
            <v>0</v>
          </cell>
          <cell r="N396">
            <v>-70299.381999999998</v>
          </cell>
          <cell r="O396">
            <v>-70299.381999999998</v>
          </cell>
          <cell r="P396">
            <v>0</v>
          </cell>
          <cell r="Q396">
            <v>-93187.56</v>
          </cell>
          <cell r="R396">
            <v>-93187.56</v>
          </cell>
          <cell r="S396">
            <v>-163486.93</v>
          </cell>
          <cell r="T396">
            <v>163486.94200000001</v>
          </cell>
          <cell r="U396">
            <v>1.2000000016996637E-2</v>
          </cell>
          <cell r="V396">
            <v>-163486.93</v>
          </cell>
          <cell r="W396">
            <v>0</v>
          </cell>
          <cell r="X396">
            <v>-163486.93</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-5.26</v>
          </cell>
          <cell r="BS396">
            <v>0</v>
          </cell>
          <cell r="BT396">
            <v>-5.26</v>
          </cell>
          <cell r="BU396">
            <v>-163492.19</v>
          </cell>
          <cell r="BV396">
            <v>1.4551915228366852E-11</v>
          </cell>
          <cell r="BW396">
            <v>-163492.19</v>
          </cell>
          <cell r="BX396">
            <v>-1163.1600000000001</v>
          </cell>
          <cell r="BY396">
            <v>0</v>
          </cell>
          <cell r="BZ396">
            <v>-1163.1600000000001</v>
          </cell>
          <cell r="CA396">
            <v>0</v>
          </cell>
          <cell r="CB396">
            <v>0</v>
          </cell>
          <cell r="CC396">
            <v>0</v>
          </cell>
          <cell r="CD396">
            <v>-1163.1600000000001</v>
          </cell>
          <cell r="CE396">
            <v>0</v>
          </cell>
          <cell r="CF396">
            <v>-1163.1600000000001</v>
          </cell>
          <cell r="CG396">
            <v>-740.09</v>
          </cell>
          <cell r="CH396">
            <v>0</v>
          </cell>
          <cell r="CI396">
            <v>-740.09</v>
          </cell>
          <cell r="CJ396">
            <v>-165395.44</v>
          </cell>
          <cell r="CK396">
            <v>1.4551915228366852E-11</v>
          </cell>
          <cell r="CL396">
            <v>-165395.44</v>
          </cell>
          <cell r="CM396">
            <v>0</v>
          </cell>
          <cell r="CN396">
            <v>0</v>
          </cell>
          <cell r="CO396">
            <v>0</v>
          </cell>
          <cell r="CP396">
            <v>-165395.44</v>
          </cell>
          <cell r="CQ396">
            <v>1.4551915228366852E-11</v>
          </cell>
          <cell r="CR396">
            <v>-165395.44</v>
          </cell>
          <cell r="CS396" t="str">
            <v>372983</v>
          </cell>
          <cell r="CT396" t="str">
            <v>372983</v>
          </cell>
          <cell r="CU396" t="str">
            <v>372983BU100</v>
          </cell>
          <cell r="CV396" t="str">
            <v/>
          </cell>
          <cell r="CW396" t="str">
            <v/>
          </cell>
          <cell r="CY396" t="str">
            <v/>
          </cell>
          <cell r="CZ396" t="str">
            <v/>
          </cell>
        </row>
        <row r="397">
          <cell r="A397">
            <v>373030</v>
          </cell>
          <cell r="B397" t="str">
            <v>Accr Mkt-Mkt Lss Int Rt Sw Cur</v>
          </cell>
          <cell r="C397">
            <v>0</v>
          </cell>
          <cell r="D397">
            <v>0</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3766000</v>
          </cell>
          <cell r="BP397">
            <v>0</v>
          </cell>
          <cell r="BQ397">
            <v>3766000</v>
          </cell>
          <cell r="BR397">
            <v>-3766000</v>
          </cell>
          <cell r="BS397">
            <v>0</v>
          </cell>
          <cell r="BT397">
            <v>-3766000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t="str">
            <v>373030</v>
          </cell>
          <cell r="CT397" t="str">
            <v>373030</v>
          </cell>
          <cell r="CU397" t="str">
            <v>373030AllBU</v>
          </cell>
          <cell r="CV397" t="str">
            <v/>
          </cell>
          <cell r="CW397" t="str">
            <v>Delete?</v>
          </cell>
          <cell r="CY397" t="str">
            <v/>
          </cell>
          <cell r="CZ397" t="str">
            <v/>
          </cell>
        </row>
        <row r="398">
          <cell r="A398">
            <v>374050</v>
          </cell>
          <cell r="B398" t="str">
            <v>Garnishments Deduction</v>
          </cell>
          <cell r="C398">
            <v>0</v>
          </cell>
          <cell r="D398">
            <v>0</v>
          </cell>
          <cell r="E398">
            <v>0</v>
          </cell>
          <cell r="F398">
            <v>0</v>
          </cell>
          <cell r="G398">
            <v>0</v>
          </cell>
          <cell r="H398">
            <v>0</v>
          </cell>
          <cell r="I398">
            <v>0</v>
          </cell>
          <cell r="J398">
            <v>0</v>
          </cell>
          <cell r="K398">
            <v>0</v>
          </cell>
          <cell r="M398">
            <v>0</v>
          </cell>
          <cell r="N398">
            <v>-15762.39</v>
          </cell>
          <cell r="O398">
            <v>-15762.39</v>
          </cell>
          <cell r="P398">
            <v>0</v>
          </cell>
          <cell r="Q398">
            <v>-20894.34</v>
          </cell>
          <cell r="R398">
            <v>-20894.34</v>
          </cell>
          <cell r="S398">
            <v>-36656.720000000001</v>
          </cell>
          <cell r="T398">
            <v>36656.730000000003</v>
          </cell>
          <cell r="U398">
            <v>1.0000000002037268E-2</v>
          </cell>
          <cell r="V398">
            <v>-36656.720000000001</v>
          </cell>
          <cell r="W398">
            <v>0</v>
          </cell>
          <cell r="X398">
            <v>-36656.720000000001</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-36656.720000000001</v>
          </cell>
          <cell r="BV398">
            <v>3.637978807091713E-12</v>
          </cell>
          <cell r="BW398">
            <v>-36656.720000000001</v>
          </cell>
          <cell r="BX398">
            <v>-168.5</v>
          </cell>
          <cell r="BY398">
            <v>0</v>
          </cell>
          <cell r="BZ398">
            <v>-168.5</v>
          </cell>
          <cell r="CA398">
            <v>0</v>
          </cell>
          <cell r="CB398">
            <v>0</v>
          </cell>
          <cell r="CC398">
            <v>0</v>
          </cell>
          <cell r="CD398">
            <v>-168.5</v>
          </cell>
          <cell r="CE398">
            <v>0</v>
          </cell>
          <cell r="CF398">
            <v>-168.5</v>
          </cell>
          <cell r="CG398">
            <v>0</v>
          </cell>
          <cell r="CH398">
            <v>0</v>
          </cell>
          <cell r="CI398">
            <v>0</v>
          </cell>
          <cell r="CJ398">
            <v>-36825.22</v>
          </cell>
          <cell r="CK398">
            <v>3.637978807091713E-12</v>
          </cell>
          <cell r="CL398">
            <v>-36825.22</v>
          </cell>
          <cell r="CM398">
            <v>0</v>
          </cell>
          <cell r="CN398">
            <v>0</v>
          </cell>
          <cell r="CO398">
            <v>0</v>
          </cell>
          <cell r="CP398">
            <v>-36825.22</v>
          </cell>
          <cell r="CQ398">
            <v>3.637978807091713E-12</v>
          </cell>
          <cell r="CR398">
            <v>-36825.22</v>
          </cell>
          <cell r="CS398" t="str">
            <v>374050</v>
          </cell>
          <cell r="CT398" t="str">
            <v>374050</v>
          </cell>
          <cell r="CU398" t="str">
            <v>374050BU100</v>
          </cell>
          <cell r="CV398" t="str">
            <v/>
          </cell>
          <cell r="CW398" t="str">
            <v/>
          </cell>
          <cell r="CY398" t="str">
            <v/>
          </cell>
          <cell r="CZ398" t="str">
            <v/>
          </cell>
        </row>
        <row r="399">
          <cell r="A399">
            <v>374091</v>
          </cell>
          <cell r="B399" t="str">
            <v>PWU Union</v>
          </cell>
          <cell r="C399">
            <v>0</v>
          </cell>
          <cell r="D399">
            <v>0</v>
          </cell>
          <cell r="E399">
            <v>0</v>
          </cell>
          <cell r="F399">
            <v>0</v>
          </cell>
          <cell r="G399">
            <v>0</v>
          </cell>
          <cell r="H399">
            <v>0</v>
          </cell>
          <cell r="I399">
            <v>0</v>
          </cell>
          <cell r="J399">
            <v>0</v>
          </cell>
          <cell r="K399">
            <v>0</v>
          </cell>
          <cell r="M399">
            <v>0</v>
          </cell>
          <cell r="N399">
            <v>-25300.188999999998</v>
          </cell>
          <cell r="O399">
            <v>-25300.188999999998</v>
          </cell>
          <cell r="P399">
            <v>0</v>
          </cell>
          <cell r="Q399">
            <v>-33537.46</v>
          </cell>
          <cell r="R399">
            <v>-33537.46</v>
          </cell>
          <cell r="S399">
            <v>-58837.65</v>
          </cell>
          <cell r="T399">
            <v>58837.649000000005</v>
          </cell>
          <cell r="U399">
            <v>-9.9999999656574801E-4</v>
          </cell>
          <cell r="V399">
            <v>-58837.65</v>
          </cell>
          <cell r="W399">
            <v>0</v>
          </cell>
          <cell r="X399">
            <v>-58837.649999999994</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-58837.65</v>
          </cell>
          <cell r="BV399">
            <v>7.2759576141834259E-12</v>
          </cell>
          <cell r="BW399">
            <v>-58837.65</v>
          </cell>
          <cell r="BX399">
            <v>-479.79</v>
          </cell>
          <cell r="BY399">
            <v>0</v>
          </cell>
          <cell r="BZ399">
            <v>-479.79</v>
          </cell>
          <cell r="CA399">
            <v>0</v>
          </cell>
          <cell r="CB399">
            <v>0</v>
          </cell>
          <cell r="CC399">
            <v>0</v>
          </cell>
          <cell r="CD399">
            <v>-479.79</v>
          </cell>
          <cell r="CE399">
            <v>0</v>
          </cell>
          <cell r="CF399">
            <v>-479.79</v>
          </cell>
          <cell r="CG399">
            <v>-462.02</v>
          </cell>
          <cell r="CH399">
            <v>0</v>
          </cell>
          <cell r="CI399">
            <v>-462.02</v>
          </cell>
          <cell r="CJ399">
            <v>-59779.46</v>
          </cell>
          <cell r="CK399">
            <v>7.2759576141834259E-12</v>
          </cell>
          <cell r="CL399">
            <v>-59779.46</v>
          </cell>
          <cell r="CM399">
            <v>0</v>
          </cell>
          <cell r="CN399">
            <v>0</v>
          </cell>
          <cell r="CO399">
            <v>0</v>
          </cell>
          <cell r="CP399">
            <v>-59779.46</v>
          </cell>
          <cell r="CQ399">
            <v>7.2759576141834259E-12</v>
          </cell>
          <cell r="CR399">
            <v>-59779.46</v>
          </cell>
          <cell r="CS399" t="str">
            <v>374091</v>
          </cell>
          <cell r="CT399" t="str">
            <v>374091</v>
          </cell>
          <cell r="CU399" t="str">
            <v>374091BU100</v>
          </cell>
          <cell r="CV399" t="str">
            <v/>
          </cell>
          <cell r="CW399" t="str">
            <v/>
          </cell>
          <cell r="CY399" t="str">
            <v/>
          </cell>
          <cell r="CZ399" t="str">
            <v/>
          </cell>
        </row>
        <row r="400">
          <cell r="A400">
            <v>374092</v>
          </cell>
          <cell r="B400" t="str">
            <v>Society Union</v>
          </cell>
          <cell r="C400">
            <v>0</v>
          </cell>
          <cell r="D400">
            <v>0</v>
          </cell>
          <cell r="E400">
            <v>0</v>
          </cell>
          <cell r="F400">
            <v>0</v>
          </cell>
          <cell r="G400">
            <v>0</v>
          </cell>
          <cell r="H400">
            <v>0</v>
          </cell>
          <cell r="I400">
            <v>0</v>
          </cell>
          <cell r="J400">
            <v>0</v>
          </cell>
          <cell r="K400">
            <v>0</v>
          </cell>
          <cell r="M400">
            <v>0</v>
          </cell>
          <cell r="N400">
            <v>-6735.5219999999999</v>
          </cell>
          <cell r="O400">
            <v>-6735.5219999999999</v>
          </cell>
          <cell r="P400">
            <v>0</v>
          </cell>
          <cell r="Q400">
            <v>-8928.48</v>
          </cell>
          <cell r="R400">
            <v>-8928.48</v>
          </cell>
          <cell r="S400">
            <v>-15664</v>
          </cell>
          <cell r="T400">
            <v>15664.002</v>
          </cell>
          <cell r="U400">
            <v>2.0000000004074536E-3</v>
          </cell>
          <cell r="V400">
            <v>-15664</v>
          </cell>
          <cell r="W400">
            <v>0</v>
          </cell>
          <cell r="X400">
            <v>-15664</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-15664</v>
          </cell>
          <cell r="BV400">
            <v>0</v>
          </cell>
          <cell r="BW400">
            <v>-15664</v>
          </cell>
          <cell r="BX400">
            <v>-752</v>
          </cell>
          <cell r="BY400">
            <v>0</v>
          </cell>
          <cell r="BZ400">
            <v>-752</v>
          </cell>
          <cell r="CA400">
            <v>0</v>
          </cell>
          <cell r="CB400">
            <v>0</v>
          </cell>
          <cell r="CC400">
            <v>0</v>
          </cell>
          <cell r="CD400">
            <v>-752</v>
          </cell>
          <cell r="CE400">
            <v>0</v>
          </cell>
          <cell r="CF400">
            <v>-752</v>
          </cell>
          <cell r="CG400">
            <v>-160</v>
          </cell>
          <cell r="CH400">
            <v>0</v>
          </cell>
          <cell r="CI400">
            <v>-160</v>
          </cell>
          <cell r="CJ400">
            <v>-16576</v>
          </cell>
          <cell r="CK400">
            <v>0</v>
          </cell>
          <cell r="CL400">
            <v>-16576</v>
          </cell>
          <cell r="CM400">
            <v>0</v>
          </cell>
          <cell r="CN400">
            <v>0</v>
          </cell>
          <cell r="CO400">
            <v>0</v>
          </cell>
          <cell r="CP400">
            <v>-16576</v>
          </cell>
          <cell r="CQ400">
            <v>0</v>
          </cell>
          <cell r="CR400">
            <v>-16576</v>
          </cell>
          <cell r="CS400" t="str">
            <v>374092</v>
          </cell>
          <cell r="CT400" t="str">
            <v>374092</v>
          </cell>
          <cell r="CU400" t="str">
            <v>374092BU100</v>
          </cell>
          <cell r="CV400" t="str">
            <v/>
          </cell>
          <cell r="CW400" t="str">
            <v/>
          </cell>
          <cell r="CY400" t="str">
            <v/>
          </cell>
          <cell r="CZ400" t="str">
            <v/>
          </cell>
        </row>
        <row r="401">
          <cell r="A401">
            <v>374094</v>
          </cell>
          <cell r="B401" t="str">
            <v>Current Year PWU Dues Refund</v>
          </cell>
          <cell r="C401">
            <v>0</v>
          </cell>
          <cell r="D401">
            <v>0</v>
          </cell>
          <cell r="E401">
            <v>0</v>
          </cell>
          <cell r="F401">
            <v>0</v>
          </cell>
          <cell r="G401">
            <v>0</v>
          </cell>
          <cell r="H401">
            <v>0</v>
          </cell>
          <cell r="I401">
            <v>0</v>
          </cell>
          <cell r="J401">
            <v>0</v>
          </cell>
          <cell r="K401">
            <v>0</v>
          </cell>
          <cell r="M401">
            <v>0</v>
          </cell>
          <cell r="N401">
            <v>3.0000000000000001E-3</v>
          </cell>
          <cell r="O401">
            <v>3.0000000000000001E-3</v>
          </cell>
          <cell r="P401">
            <v>0</v>
          </cell>
          <cell r="Q401">
            <v>0</v>
          </cell>
          <cell r="R401">
            <v>0</v>
          </cell>
          <cell r="S401">
            <v>0</v>
          </cell>
          <cell r="T401">
            <v>-3.0000000000000001E-3</v>
          </cell>
          <cell r="U401">
            <v>-3.0000000000000001E-3</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U401" t="str">
            <v>374094BU300</v>
          </cell>
          <cell r="CV401" t="str">
            <v/>
          </cell>
          <cell r="CW401" t="str">
            <v>Delete?</v>
          </cell>
          <cell r="CY401" t="str">
            <v/>
          </cell>
          <cell r="CZ401" t="str">
            <v/>
          </cell>
        </row>
        <row r="402">
          <cell r="A402">
            <v>374095</v>
          </cell>
          <cell r="B402" t="str">
            <v>MUNION-Misc.UnionDue Deduction</v>
          </cell>
          <cell r="C402">
            <v>0</v>
          </cell>
          <cell r="D402">
            <v>0</v>
          </cell>
          <cell r="E402">
            <v>0</v>
          </cell>
          <cell r="F402">
            <v>0</v>
          </cell>
          <cell r="G402">
            <v>0</v>
          </cell>
          <cell r="H402">
            <v>0</v>
          </cell>
          <cell r="I402">
            <v>0</v>
          </cell>
          <cell r="J402">
            <v>0</v>
          </cell>
          <cell r="K402">
            <v>0</v>
          </cell>
          <cell r="M402">
            <v>0</v>
          </cell>
          <cell r="N402">
            <v>4.0000000000000001E-3</v>
          </cell>
          <cell r="O402">
            <v>4.0000000000000001E-3</v>
          </cell>
          <cell r="P402">
            <v>0</v>
          </cell>
          <cell r="Q402">
            <v>0</v>
          </cell>
          <cell r="R402">
            <v>0</v>
          </cell>
          <cell r="S402">
            <v>0</v>
          </cell>
          <cell r="T402">
            <v>-4.0000000000000001E-3</v>
          </cell>
          <cell r="U402">
            <v>-4.0000000000000001E-3</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V402" t="str">
            <v/>
          </cell>
          <cell r="CW402" t="str">
            <v>Delete?</v>
          </cell>
          <cell r="CY402" t="str">
            <v/>
          </cell>
          <cell r="CZ402" t="str">
            <v/>
          </cell>
        </row>
        <row r="403">
          <cell r="A403">
            <v>374096</v>
          </cell>
          <cell r="B403" t="str">
            <v>M&amp;A Deductions</v>
          </cell>
          <cell r="C403">
            <v>0</v>
          </cell>
          <cell r="D403">
            <v>0</v>
          </cell>
          <cell r="E403">
            <v>0</v>
          </cell>
          <cell r="F403">
            <v>0</v>
          </cell>
          <cell r="G403">
            <v>0</v>
          </cell>
          <cell r="H403">
            <v>0</v>
          </cell>
          <cell r="I403">
            <v>0</v>
          </cell>
          <cell r="J403">
            <v>0</v>
          </cell>
          <cell r="K403">
            <v>0</v>
          </cell>
          <cell r="M403">
            <v>0</v>
          </cell>
          <cell r="N403">
            <v>3.0000000000000001E-3</v>
          </cell>
          <cell r="O403">
            <v>3.0000000000000001E-3</v>
          </cell>
          <cell r="P403">
            <v>0</v>
          </cell>
          <cell r="Q403">
            <v>0</v>
          </cell>
          <cell r="R403">
            <v>0</v>
          </cell>
          <cell r="S403">
            <v>0</v>
          </cell>
          <cell r="T403">
            <v>-3.0000000000000001E-3</v>
          </cell>
          <cell r="U403">
            <v>-3.0000000000000001E-3</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V403" t="str">
            <v/>
          </cell>
          <cell r="CW403" t="str">
            <v>Delete?</v>
          </cell>
          <cell r="CY403" t="str">
            <v/>
          </cell>
          <cell r="CZ403" t="str">
            <v/>
          </cell>
        </row>
        <row r="404">
          <cell r="A404">
            <v>374110</v>
          </cell>
          <cell r="B404" t="str">
            <v>HEPCOE Credit Union</v>
          </cell>
          <cell r="C404">
            <v>0</v>
          </cell>
          <cell r="D404">
            <v>0</v>
          </cell>
          <cell r="E404">
            <v>0</v>
          </cell>
          <cell r="F404">
            <v>0</v>
          </cell>
          <cell r="G404">
            <v>0</v>
          </cell>
          <cell r="H404">
            <v>0</v>
          </cell>
          <cell r="I404">
            <v>0</v>
          </cell>
          <cell r="J404">
            <v>0</v>
          </cell>
          <cell r="K404">
            <v>0</v>
          </cell>
          <cell r="M404">
            <v>0</v>
          </cell>
          <cell r="N404">
            <v>-159832.88399999999</v>
          </cell>
          <cell r="O404">
            <v>-159832.88399999999</v>
          </cell>
          <cell r="P404">
            <v>0</v>
          </cell>
          <cell r="Q404">
            <v>-211871.5</v>
          </cell>
          <cell r="R404">
            <v>-211871.5</v>
          </cell>
          <cell r="S404">
            <v>-371704.38</v>
          </cell>
          <cell r="T404">
            <v>371704.38400000002</v>
          </cell>
          <cell r="U404">
            <v>4.0000000153668225E-3</v>
          </cell>
          <cell r="V404">
            <v>-371704.38</v>
          </cell>
          <cell r="W404">
            <v>0</v>
          </cell>
          <cell r="X404">
            <v>-371704.38</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-371704.38</v>
          </cell>
          <cell r="BV404">
            <v>2.9103830456733704E-11</v>
          </cell>
          <cell r="BW404">
            <v>-371704.38</v>
          </cell>
          <cell r="BX404">
            <v>-1871</v>
          </cell>
          <cell r="BY404">
            <v>0</v>
          </cell>
          <cell r="BZ404">
            <v>-1871</v>
          </cell>
          <cell r="CA404">
            <v>0</v>
          </cell>
          <cell r="CB404">
            <v>0</v>
          </cell>
          <cell r="CC404">
            <v>0</v>
          </cell>
          <cell r="CD404">
            <v>-1871</v>
          </cell>
          <cell r="CE404">
            <v>0</v>
          </cell>
          <cell r="CF404">
            <v>-1871</v>
          </cell>
          <cell r="CG404">
            <v>-2266</v>
          </cell>
          <cell r="CH404">
            <v>0</v>
          </cell>
          <cell r="CI404">
            <v>-2266</v>
          </cell>
          <cell r="CJ404">
            <v>-375841.38</v>
          </cell>
          <cell r="CK404">
            <v>2.9103830456733704E-11</v>
          </cell>
          <cell r="CL404">
            <v>-375841.38</v>
          </cell>
          <cell r="CM404">
            <v>0</v>
          </cell>
          <cell r="CN404">
            <v>0</v>
          </cell>
          <cell r="CO404">
            <v>0</v>
          </cell>
          <cell r="CP404">
            <v>-375841.38</v>
          </cell>
          <cell r="CQ404">
            <v>2.9103830456733704E-11</v>
          </cell>
          <cell r="CR404">
            <v>-375841.38</v>
          </cell>
          <cell r="CS404" t="str">
            <v>374110</v>
          </cell>
          <cell r="CT404" t="str">
            <v>374110</v>
          </cell>
          <cell r="CU404" t="str">
            <v>374110BU100</v>
          </cell>
          <cell r="CV404" t="str">
            <v/>
          </cell>
          <cell r="CW404" t="str">
            <v/>
          </cell>
          <cell r="CY404" t="str">
            <v/>
          </cell>
          <cell r="CZ404" t="str">
            <v/>
          </cell>
        </row>
        <row r="405">
          <cell r="A405">
            <v>374980</v>
          </cell>
          <cell r="B405" t="str">
            <v>Misc Payroll Deduction</v>
          </cell>
          <cell r="C405">
            <v>0</v>
          </cell>
          <cell r="D405">
            <v>0</v>
          </cell>
          <cell r="E405">
            <v>0</v>
          </cell>
          <cell r="F405">
            <v>0</v>
          </cell>
          <cell r="G405">
            <v>0</v>
          </cell>
          <cell r="H405">
            <v>0</v>
          </cell>
          <cell r="I405">
            <v>0</v>
          </cell>
          <cell r="J405">
            <v>0</v>
          </cell>
          <cell r="K405">
            <v>0</v>
          </cell>
          <cell r="M405">
            <v>0</v>
          </cell>
          <cell r="N405">
            <v>-4310.4180000000006</v>
          </cell>
          <cell r="O405">
            <v>-4310.4180000000006</v>
          </cell>
          <cell r="P405">
            <v>0</v>
          </cell>
          <cell r="Q405">
            <v>-5713.82</v>
          </cell>
          <cell r="R405">
            <v>-5713.82</v>
          </cell>
          <cell r="S405">
            <v>-10024.24</v>
          </cell>
          <cell r="T405">
            <v>10024.237999999999</v>
          </cell>
          <cell r="U405">
            <v>-2.0000000004074536E-3</v>
          </cell>
          <cell r="V405">
            <v>-10024.24</v>
          </cell>
          <cell r="W405">
            <v>0</v>
          </cell>
          <cell r="X405">
            <v>-10024.240000000002</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-10024.24</v>
          </cell>
          <cell r="BV405">
            <v>-9.0949470177292824E-13</v>
          </cell>
          <cell r="BW405">
            <v>-10024.24</v>
          </cell>
          <cell r="BX405">
            <v>0</v>
          </cell>
          <cell r="BY405">
            <v>0</v>
          </cell>
          <cell r="BZ405">
            <v>0</v>
          </cell>
          <cell r="CA405">
            <v>0</v>
          </cell>
          <cell r="CB405">
            <v>0</v>
          </cell>
          <cell r="CC405">
            <v>0</v>
          </cell>
          <cell r="CD405">
            <v>0</v>
          </cell>
          <cell r="CE405">
            <v>0</v>
          </cell>
          <cell r="CF405">
            <v>0</v>
          </cell>
          <cell r="CG405">
            <v>0</v>
          </cell>
          <cell r="CH405">
            <v>0</v>
          </cell>
          <cell r="CI405">
            <v>0</v>
          </cell>
          <cell r="CJ405">
            <v>-10024.24</v>
          </cell>
          <cell r="CK405">
            <v>-9.0949470177292824E-13</v>
          </cell>
          <cell r="CL405">
            <v>-10024.24</v>
          </cell>
          <cell r="CM405">
            <v>0</v>
          </cell>
          <cell r="CN405">
            <v>0</v>
          </cell>
          <cell r="CO405">
            <v>0</v>
          </cell>
          <cell r="CP405">
            <v>-10024.24</v>
          </cell>
          <cell r="CQ405">
            <v>-9.0949470177292824E-13</v>
          </cell>
          <cell r="CR405">
            <v>-10024.24</v>
          </cell>
          <cell r="CS405" t="str">
            <v>374980</v>
          </cell>
          <cell r="CT405" t="str">
            <v>374980</v>
          </cell>
          <cell r="CU405" t="str">
            <v>374980AllBU</v>
          </cell>
          <cell r="CV405" t="str">
            <v/>
          </cell>
          <cell r="CW405" t="str">
            <v/>
          </cell>
          <cell r="CY405" t="str">
            <v/>
          </cell>
          <cell r="CZ405" t="str">
            <v/>
          </cell>
        </row>
        <row r="406">
          <cell r="A406">
            <v>375000</v>
          </cell>
          <cell r="B406" t="str">
            <v>Death Grant(ESR,PWU &amp; Society)</v>
          </cell>
          <cell r="C406">
            <v>0</v>
          </cell>
          <cell r="D406">
            <v>0</v>
          </cell>
          <cell r="E406">
            <v>0</v>
          </cell>
          <cell r="F406">
            <v>0</v>
          </cell>
          <cell r="G406">
            <v>0</v>
          </cell>
          <cell r="H406">
            <v>0</v>
          </cell>
          <cell r="I406">
            <v>0</v>
          </cell>
          <cell r="J406">
            <v>0</v>
          </cell>
          <cell r="K406">
            <v>0</v>
          </cell>
          <cell r="M406">
            <v>0</v>
          </cell>
          <cell r="N406">
            <v>-22830.067999999999</v>
          </cell>
          <cell r="O406">
            <v>-22830.067999999999</v>
          </cell>
          <cell r="P406">
            <v>0</v>
          </cell>
          <cell r="Q406">
            <v>-30263.119999999999</v>
          </cell>
          <cell r="R406">
            <v>-30263.119999999999</v>
          </cell>
          <cell r="S406">
            <v>-53093.19</v>
          </cell>
          <cell r="T406">
            <v>53093.188000000002</v>
          </cell>
          <cell r="U406">
            <v>-2.0000000004074536E-3</v>
          </cell>
          <cell r="V406">
            <v>-53093.19</v>
          </cell>
          <cell r="W406">
            <v>0</v>
          </cell>
          <cell r="X406">
            <v>-53093.19</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-53093.19</v>
          </cell>
          <cell r="BV406">
            <v>3.637978807091713E-12</v>
          </cell>
          <cell r="BW406">
            <v>-53093.19</v>
          </cell>
          <cell r="BX406">
            <v>0</v>
          </cell>
          <cell r="BY406">
            <v>0</v>
          </cell>
          <cell r="BZ406">
            <v>0</v>
          </cell>
          <cell r="CA406">
            <v>0</v>
          </cell>
          <cell r="CB406">
            <v>0</v>
          </cell>
          <cell r="CC406">
            <v>0</v>
          </cell>
          <cell r="CD406">
            <v>0</v>
          </cell>
          <cell r="CE406">
            <v>0</v>
          </cell>
          <cell r="CF406">
            <v>0</v>
          </cell>
          <cell r="CG406">
            <v>0</v>
          </cell>
          <cell r="CH406">
            <v>0</v>
          </cell>
          <cell r="CI406">
            <v>0</v>
          </cell>
          <cell r="CJ406">
            <v>-53093.19</v>
          </cell>
          <cell r="CK406">
            <v>3.637978807091713E-12</v>
          </cell>
          <cell r="CL406">
            <v>-53093.19</v>
          </cell>
          <cell r="CM406">
            <v>0</v>
          </cell>
          <cell r="CN406">
            <v>0</v>
          </cell>
          <cell r="CO406">
            <v>0</v>
          </cell>
          <cell r="CP406">
            <v>-53093.19</v>
          </cell>
          <cell r="CQ406">
            <v>3.637978807091713E-12</v>
          </cell>
          <cell r="CR406">
            <v>-53093.19</v>
          </cell>
          <cell r="CS406" t="str">
            <v>375000</v>
          </cell>
          <cell r="CT406" t="str">
            <v>375000</v>
          </cell>
          <cell r="CU406" t="str">
            <v>375000AllBU</v>
          </cell>
          <cell r="CV406" t="str">
            <v/>
          </cell>
          <cell r="CW406" t="str">
            <v/>
          </cell>
          <cell r="CY406" t="str">
            <v/>
          </cell>
          <cell r="CZ406" t="str">
            <v/>
          </cell>
        </row>
        <row r="407">
          <cell r="A407">
            <v>375999</v>
          </cell>
          <cell r="B407" t="str">
            <v>Clearing Vendor Discount</v>
          </cell>
          <cell r="C407">
            <v>0</v>
          </cell>
          <cell r="D407">
            <v>0</v>
          </cell>
          <cell r="E407">
            <v>0</v>
          </cell>
          <cell r="F407">
            <v>0</v>
          </cell>
          <cell r="G407">
            <v>0</v>
          </cell>
          <cell r="H407">
            <v>0</v>
          </cell>
          <cell r="I407">
            <v>0</v>
          </cell>
          <cell r="J407">
            <v>0</v>
          </cell>
          <cell r="K407">
            <v>0</v>
          </cell>
          <cell r="M407">
            <v>0</v>
          </cell>
          <cell r="N407">
            <v>16643.866000000002</v>
          </cell>
          <cell r="O407">
            <v>16643.866000000002</v>
          </cell>
          <cell r="P407">
            <v>0</v>
          </cell>
          <cell r="Q407">
            <v>15302.14</v>
          </cell>
          <cell r="R407">
            <v>15302.14</v>
          </cell>
          <cell r="S407">
            <v>31946.01</v>
          </cell>
          <cell r="T407">
            <v>-31946.006000000001</v>
          </cell>
          <cell r="U407">
            <v>3.9999999971769284E-3</v>
          </cell>
          <cell r="V407">
            <v>31946.01</v>
          </cell>
          <cell r="W407">
            <v>0</v>
          </cell>
          <cell r="X407">
            <v>31946.01</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31946.010000000002</v>
          </cell>
          <cell r="BV407">
            <v>0</v>
          </cell>
          <cell r="BW407">
            <v>31946.010000000002</v>
          </cell>
          <cell r="BX407">
            <v>2073.46</v>
          </cell>
          <cell r="BY407">
            <v>0</v>
          </cell>
          <cell r="BZ407">
            <v>2073.46</v>
          </cell>
          <cell r="CA407">
            <v>0</v>
          </cell>
          <cell r="CB407">
            <v>0</v>
          </cell>
          <cell r="CC407">
            <v>0</v>
          </cell>
          <cell r="CD407">
            <v>2073.46</v>
          </cell>
          <cell r="CE407">
            <v>0</v>
          </cell>
          <cell r="CF407">
            <v>2073.46</v>
          </cell>
          <cell r="CG407">
            <v>0</v>
          </cell>
          <cell r="CH407">
            <v>0</v>
          </cell>
          <cell r="CI407">
            <v>0</v>
          </cell>
          <cell r="CJ407">
            <v>34019.47</v>
          </cell>
          <cell r="CK407">
            <v>0</v>
          </cell>
          <cell r="CL407">
            <v>34019.47</v>
          </cell>
          <cell r="CM407">
            <v>0</v>
          </cell>
          <cell r="CN407">
            <v>0</v>
          </cell>
          <cell r="CO407">
            <v>0</v>
          </cell>
          <cell r="CP407">
            <v>34019.47</v>
          </cell>
          <cell r="CQ407">
            <v>0</v>
          </cell>
          <cell r="CR407">
            <v>34019.47</v>
          </cell>
          <cell r="CS407" t="str">
            <v>375999</v>
          </cell>
          <cell r="CT407" t="str">
            <v>375999</v>
          </cell>
          <cell r="CU407" t="str">
            <v>375999AllBU</v>
          </cell>
          <cell r="CV407" t="str">
            <v/>
          </cell>
          <cell r="CW407" t="str">
            <v/>
          </cell>
          <cell r="CY407" t="str">
            <v/>
          </cell>
          <cell r="CZ407" t="str">
            <v/>
          </cell>
        </row>
        <row r="408">
          <cell r="A408">
            <v>376060</v>
          </cell>
          <cell r="B408" t="str">
            <v>Trade Union Related Deductions</v>
          </cell>
          <cell r="C408">
            <v>0</v>
          </cell>
          <cell r="D408">
            <v>0</v>
          </cell>
          <cell r="E408">
            <v>0</v>
          </cell>
          <cell r="F408">
            <v>0</v>
          </cell>
          <cell r="G408">
            <v>0</v>
          </cell>
          <cell r="H408">
            <v>0</v>
          </cell>
          <cell r="I408">
            <v>0</v>
          </cell>
          <cell r="J408">
            <v>0</v>
          </cell>
          <cell r="K408">
            <v>0</v>
          </cell>
          <cell r="M408">
            <v>0</v>
          </cell>
          <cell r="N408">
            <v>-170099.75700000001</v>
          </cell>
          <cell r="O408">
            <v>-170099.75700000001</v>
          </cell>
          <cell r="P408">
            <v>0</v>
          </cell>
          <cell r="Q408">
            <v>-225481.07</v>
          </cell>
          <cell r="R408">
            <v>-225481.07</v>
          </cell>
          <cell r="S408">
            <v>-395580.82</v>
          </cell>
          <cell r="T408">
            <v>395580.82699999999</v>
          </cell>
          <cell r="U408">
            <v>6.9999999832361937E-3</v>
          </cell>
          <cell r="V408">
            <v>-395580.82</v>
          </cell>
          <cell r="W408">
            <v>0</v>
          </cell>
          <cell r="X408">
            <v>-395580.82000000007</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-2666.28</v>
          </cell>
          <cell r="BS408">
            <v>0</v>
          </cell>
          <cell r="BT408">
            <v>-2666.28</v>
          </cell>
          <cell r="BU408">
            <v>-398247.10000000003</v>
          </cell>
          <cell r="BV408">
            <v>-2.9103830456733704E-11</v>
          </cell>
          <cell r="BW408">
            <v>-398247.10000000003</v>
          </cell>
          <cell r="BX408">
            <v>0</v>
          </cell>
          <cell r="BY408">
            <v>0</v>
          </cell>
          <cell r="BZ408">
            <v>0</v>
          </cell>
          <cell r="CA408">
            <v>0</v>
          </cell>
          <cell r="CB408">
            <v>0</v>
          </cell>
          <cell r="CC408">
            <v>0</v>
          </cell>
          <cell r="CD408">
            <v>0</v>
          </cell>
          <cell r="CE408">
            <v>0</v>
          </cell>
          <cell r="CF408">
            <v>0</v>
          </cell>
          <cell r="CG408">
            <v>-38956.61</v>
          </cell>
          <cell r="CH408">
            <v>0</v>
          </cell>
          <cell r="CI408">
            <v>-38956.61</v>
          </cell>
          <cell r="CJ408">
            <v>-437203.71</v>
          </cell>
          <cell r="CK408">
            <v>-2.9103830456733704E-11</v>
          </cell>
          <cell r="CL408">
            <v>-437203.71</v>
          </cell>
          <cell r="CM408">
            <v>0</v>
          </cell>
          <cell r="CN408">
            <v>0</v>
          </cell>
          <cell r="CO408">
            <v>0</v>
          </cell>
          <cell r="CP408">
            <v>-437203.71</v>
          </cell>
          <cell r="CQ408">
            <v>-2.9103830456733704E-11</v>
          </cell>
          <cell r="CR408">
            <v>-437203.71</v>
          </cell>
          <cell r="CS408" t="str">
            <v>376060</v>
          </cell>
          <cell r="CT408" t="str">
            <v>376060</v>
          </cell>
          <cell r="CU408" t="str">
            <v>376060BU100</v>
          </cell>
          <cell r="CV408" t="str">
            <v/>
          </cell>
          <cell r="CW408" t="str">
            <v/>
          </cell>
          <cell r="CY408" t="str">
            <v/>
          </cell>
          <cell r="CZ408" t="str">
            <v/>
          </cell>
        </row>
        <row r="409">
          <cell r="A409">
            <v>378980</v>
          </cell>
          <cell r="B409" t="str">
            <v>Payroll Burden Suspense</v>
          </cell>
          <cell r="C409">
            <v>0</v>
          </cell>
          <cell r="D409">
            <v>0</v>
          </cell>
          <cell r="E409">
            <v>0</v>
          </cell>
          <cell r="F409">
            <v>0</v>
          </cell>
          <cell r="G409">
            <v>0</v>
          </cell>
          <cell r="H409">
            <v>0</v>
          </cell>
          <cell r="I409">
            <v>0</v>
          </cell>
          <cell r="J409">
            <v>0</v>
          </cell>
          <cell r="K409">
            <v>0</v>
          </cell>
          <cell r="M409">
            <v>0</v>
          </cell>
          <cell r="N409">
            <v>1E-3</v>
          </cell>
          <cell r="O409">
            <v>1E-3</v>
          </cell>
          <cell r="P409">
            <v>0</v>
          </cell>
          <cell r="Q409">
            <v>0</v>
          </cell>
          <cell r="R409">
            <v>0</v>
          </cell>
          <cell r="S409">
            <v>0</v>
          </cell>
          <cell r="T409">
            <v>-1E-3</v>
          </cell>
          <cell r="U409">
            <v>-1E-3</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t="str">
            <v>378980</v>
          </cell>
          <cell r="CT409" t="str">
            <v>378980</v>
          </cell>
          <cell r="CU409" t="str">
            <v>378980BU100</v>
          </cell>
          <cell r="CV409" t="str">
            <v/>
          </cell>
          <cell r="CW409" t="str">
            <v>Delete?</v>
          </cell>
          <cell r="CY409" t="str">
            <v/>
          </cell>
          <cell r="CZ409" t="str">
            <v/>
          </cell>
        </row>
        <row r="410">
          <cell r="A410">
            <v>380010</v>
          </cell>
          <cell r="B410" t="str">
            <v>Pension Accr-Corp Contribution</v>
          </cell>
          <cell r="C410">
            <v>0</v>
          </cell>
          <cell r="D410">
            <v>0</v>
          </cell>
          <cell r="E410">
            <v>0</v>
          </cell>
          <cell r="F410">
            <v>0</v>
          </cell>
          <cell r="G410">
            <v>0</v>
          </cell>
          <cell r="H410">
            <v>0</v>
          </cell>
          <cell r="I410">
            <v>0</v>
          </cell>
          <cell r="J410">
            <v>0</v>
          </cell>
          <cell r="K410">
            <v>0</v>
          </cell>
          <cell r="M410">
            <v>0</v>
          </cell>
          <cell r="N410">
            <v>-31747045.015000001</v>
          </cell>
          <cell r="O410">
            <v>-31747045.015000001</v>
          </cell>
          <cell r="P410">
            <v>0</v>
          </cell>
          <cell r="Q410">
            <v>-42083292.219999999</v>
          </cell>
          <cell r="R410">
            <v>-42083292.219999999</v>
          </cell>
          <cell r="S410">
            <v>-73830337.25</v>
          </cell>
          <cell r="T410">
            <v>73830337.234999999</v>
          </cell>
          <cell r="U410">
            <v>-1.5000000596046448E-2</v>
          </cell>
          <cell r="V410">
            <v>-73830337.25</v>
          </cell>
          <cell r="W410">
            <v>0</v>
          </cell>
          <cell r="X410">
            <v>-73830337.25</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-196603.03</v>
          </cell>
          <cell r="BS410">
            <v>0</v>
          </cell>
          <cell r="BT410">
            <v>-196603.03</v>
          </cell>
          <cell r="BU410">
            <v>-74026940.280000016</v>
          </cell>
          <cell r="BV410">
            <v>0</v>
          </cell>
          <cell r="BW410">
            <v>-74026940.280000016</v>
          </cell>
          <cell r="BX410">
            <v>-1040258.3</v>
          </cell>
          <cell r="BY410">
            <v>0</v>
          </cell>
          <cell r="BZ410">
            <v>-1040258.3</v>
          </cell>
          <cell r="CA410">
            <v>0</v>
          </cell>
          <cell r="CB410">
            <v>0</v>
          </cell>
          <cell r="CC410">
            <v>0</v>
          </cell>
          <cell r="CD410">
            <v>-1040258.3</v>
          </cell>
          <cell r="CE410">
            <v>0</v>
          </cell>
          <cell r="CF410">
            <v>-1040258.3</v>
          </cell>
          <cell r="CG410">
            <v>-671832.71</v>
          </cell>
          <cell r="CH410">
            <v>0</v>
          </cell>
          <cell r="CI410">
            <v>-671832.71</v>
          </cell>
          <cell r="CJ410">
            <v>-75739031.290000007</v>
          </cell>
          <cell r="CK410">
            <v>0</v>
          </cell>
          <cell r="CL410">
            <v>-75739031.290000007</v>
          </cell>
          <cell r="CM410">
            <v>0</v>
          </cell>
          <cell r="CN410">
            <v>0</v>
          </cell>
          <cell r="CO410">
            <v>0</v>
          </cell>
          <cell r="CP410">
            <v>-75739031.290000007</v>
          </cell>
          <cell r="CQ410">
            <v>0</v>
          </cell>
          <cell r="CR410">
            <v>-75739031.290000007</v>
          </cell>
          <cell r="CS410" t="str">
            <v>380010</v>
          </cell>
          <cell r="CT410" t="str">
            <v>380010</v>
          </cell>
          <cell r="CU410" t="str">
            <v>380010AllBU</v>
          </cell>
          <cell r="CV410" t="str">
            <v/>
          </cell>
          <cell r="CW410" t="str">
            <v/>
          </cell>
          <cell r="CY410" t="str">
            <v/>
          </cell>
          <cell r="CZ410" t="str">
            <v/>
          </cell>
        </row>
        <row r="411">
          <cell r="A411">
            <v>380020</v>
          </cell>
          <cell r="B411" t="str">
            <v>Pension Pymt-Corp Contribution</v>
          </cell>
          <cell r="C411">
            <v>0</v>
          </cell>
          <cell r="D411">
            <v>0</v>
          </cell>
          <cell r="E411">
            <v>0</v>
          </cell>
          <cell r="F411">
            <v>0</v>
          </cell>
          <cell r="G411">
            <v>0</v>
          </cell>
          <cell r="H411">
            <v>0</v>
          </cell>
          <cell r="I411">
            <v>0</v>
          </cell>
          <cell r="J411">
            <v>0</v>
          </cell>
          <cell r="K411">
            <v>0</v>
          </cell>
          <cell r="M411">
            <v>0</v>
          </cell>
          <cell r="N411">
            <v>31592224.315000001</v>
          </cell>
          <cell r="O411">
            <v>31592224.315000001</v>
          </cell>
          <cell r="P411">
            <v>0</v>
          </cell>
          <cell r="Q411">
            <v>41878064.789999999</v>
          </cell>
          <cell r="R411">
            <v>41878064.789999999</v>
          </cell>
          <cell r="S411">
            <v>73470289.109999999</v>
          </cell>
          <cell r="T411">
            <v>-73470289.105000004</v>
          </cell>
          <cell r="U411">
            <v>4.999995231628418E-3</v>
          </cell>
          <cell r="V411">
            <v>73470289.109999999</v>
          </cell>
          <cell r="W411">
            <v>0</v>
          </cell>
          <cell r="X411">
            <v>73470289.109999999</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167690.53</v>
          </cell>
          <cell r="BS411">
            <v>0</v>
          </cell>
          <cell r="BT411">
            <v>167690.53</v>
          </cell>
          <cell r="BU411">
            <v>73637979.640000001</v>
          </cell>
          <cell r="BV411">
            <v>-7.4505805969238281E-9</v>
          </cell>
          <cell r="BW411">
            <v>73637979.640000001</v>
          </cell>
          <cell r="BX411">
            <v>995927.95</v>
          </cell>
          <cell r="BY411">
            <v>0</v>
          </cell>
          <cell r="BZ411">
            <v>995927.95</v>
          </cell>
          <cell r="CA411">
            <v>0</v>
          </cell>
          <cell r="CB411">
            <v>0</v>
          </cell>
          <cell r="CC411">
            <v>0</v>
          </cell>
          <cell r="CD411">
            <v>995927.95</v>
          </cell>
          <cell r="CE411">
            <v>0</v>
          </cell>
          <cell r="CF411">
            <v>995927.95</v>
          </cell>
          <cell r="CG411">
            <v>676594.88</v>
          </cell>
          <cell r="CH411">
            <v>0</v>
          </cell>
          <cell r="CI411">
            <v>676594.88</v>
          </cell>
          <cell r="CJ411">
            <v>75310502.469999999</v>
          </cell>
          <cell r="CK411">
            <v>-7.4505805969238281E-9</v>
          </cell>
          <cell r="CL411">
            <v>75310502.469999999</v>
          </cell>
          <cell r="CM411">
            <v>0</v>
          </cell>
          <cell r="CN411">
            <v>0</v>
          </cell>
          <cell r="CO411">
            <v>0</v>
          </cell>
          <cell r="CP411">
            <v>75310502.469999999</v>
          </cell>
          <cell r="CQ411">
            <v>-7.4505805969238281E-9</v>
          </cell>
          <cell r="CR411">
            <v>75310502.469999999</v>
          </cell>
          <cell r="CS411" t="str">
            <v>380020</v>
          </cell>
          <cell r="CT411" t="str">
            <v>380020</v>
          </cell>
          <cell r="CU411" t="str">
            <v>380020AllBU</v>
          </cell>
          <cell r="CV411" t="str">
            <v/>
          </cell>
          <cell r="CW411" t="str">
            <v/>
          </cell>
          <cell r="CY411" t="str">
            <v/>
          </cell>
          <cell r="CZ411" t="str">
            <v/>
          </cell>
        </row>
        <row r="412">
          <cell r="A412">
            <v>380030</v>
          </cell>
          <cell r="B412" t="str">
            <v>Pension Corp Contrib - Opening</v>
          </cell>
          <cell r="C412">
            <v>0</v>
          </cell>
          <cell r="D412">
            <v>0</v>
          </cell>
          <cell r="E412">
            <v>0</v>
          </cell>
          <cell r="F412">
            <v>0</v>
          </cell>
          <cell r="G412">
            <v>0</v>
          </cell>
          <cell r="H412">
            <v>0</v>
          </cell>
          <cell r="I412">
            <v>0</v>
          </cell>
          <cell r="J412">
            <v>0</v>
          </cell>
          <cell r="K412">
            <v>0</v>
          </cell>
          <cell r="M412">
            <v>0</v>
          </cell>
          <cell r="N412">
            <v>-2364458.9249999998</v>
          </cell>
          <cell r="O412">
            <v>-2364458.9249999998</v>
          </cell>
          <cell r="P412">
            <v>0</v>
          </cell>
          <cell r="Q412">
            <v>-3134282.76</v>
          </cell>
          <cell r="R412">
            <v>-3134282.76</v>
          </cell>
          <cell r="S412">
            <v>-5498741.6900000004</v>
          </cell>
          <cell r="T412">
            <v>5498741.6849999996</v>
          </cell>
          <cell r="U412">
            <v>-5.0000008195638657E-3</v>
          </cell>
          <cell r="V412">
            <v>-5498741.6900000004</v>
          </cell>
          <cell r="W412">
            <v>0</v>
          </cell>
          <cell r="X412">
            <v>-5498741.6900000004</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-14512.04</v>
          </cell>
          <cell r="BS412">
            <v>0</v>
          </cell>
          <cell r="BT412">
            <v>-14512.04</v>
          </cell>
          <cell r="BU412">
            <v>-5513253.7300000004</v>
          </cell>
          <cell r="BV412">
            <v>0</v>
          </cell>
          <cell r="BW412">
            <v>-5513253.7300000004</v>
          </cell>
          <cell r="BX412">
            <v>-76867.83</v>
          </cell>
          <cell r="BY412">
            <v>0</v>
          </cell>
          <cell r="BZ412">
            <v>-76867.83</v>
          </cell>
          <cell r="CA412">
            <v>0</v>
          </cell>
          <cell r="CB412">
            <v>0</v>
          </cell>
          <cell r="CC412">
            <v>0</v>
          </cell>
          <cell r="CD412">
            <v>-76867.83</v>
          </cell>
          <cell r="CE412">
            <v>0</v>
          </cell>
          <cell r="CF412">
            <v>-76867.83</v>
          </cell>
          <cell r="CG412">
            <v>-50386.01</v>
          </cell>
          <cell r="CH412">
            <v>0</v>
          </cell>
          <cell r="CI412">
            <v>-50386.01</v>
          </cell>
          <cell r="CJ412">
            <v>-5640507.5700000003</v>
          </cell>
          <cell r="CK412">
            <v>0</v>
          </cell>
          <cell r="CL412">
            <v>-5640507.5700000003</v>
          </cell>
          <cell r="CM412">
            <v>0</v>
          </cell>
          <cell r="CN412">
            <v>0</v>
          </cell>
          <cell r="CO412">
            <v>0</v>
          </cell>
          <cell r="CP412">
            <v>-5640507.5700000003</v>
          </cell>
          <cell r="CQ412">
            <v>0</v>
          </cell>
          <cell r="CR412">
            <v>-5640507.5700000003</v>
          </cell>
          <cell r="CS412" t="str">
            <v>380030</v>
          </cell>
          <cell r="CT412" t="str">
            <v>380030</v>
          </cell>
          <cell r="CU412" t="str">
            <v>380030AllBU</v>
          </cell>
          <cell r="CV412" t="str">
            <v/>
          </cell>
          <cell r="CW412" t="str">
            <v/>
          </cell>
          <cell r="CY412" t="str">
            <v/>
          </cell>
          <cell r="CZ412" t="str">
            <v/>
          </cell>
        </row>
        <row r="413">
          <cell r="A413">
            <v>390000</v>
          </cell>
          <cell r="B413" t="str">
            <v>Customers' Deposit viaCSS-Cash</v>
          </cell>
          <cell r="C413">
            <v>0</v>
          </cell>
          <cell r="D413">
            <v>0</v>
          </cell>
          <cell r="E413">
            <v>0</v>
          </cell>
          <cell r="F413">
            <v>0</v>
          </cell>
          <cell r="G413">
            <v>0</v>
          </cell>
          <cell r="H413">
            <v>0</v>
          </cell>
          <cell r="I413">
            <v>0</v>
          </cell>
          <cell r="J413">
            <v>0</v>
          </cell>
          <cell r="K413">
            <v>0</v>
          </cell>
          <cell r="M413">
            <v>-357475.92</v>
          </cell>
          <cell r="N413">
            <v>-19344.142</v>
          </cell>
          <cell r="O413">
            <v>-376820.06199999998</v>
          </cell>
          <cell r="P413">
            <v>0</v>
          </cell>
          <cell r="Q413">
            <v>-41297043.520000003</v>
          </cell>
          <cell r="R413">
            <v>-41297043.520000003</v>
          </cell>
          <cell r="S413">
            <v>-37128.870000000003</v>
          </cell>
          <cell r="T413">
            <v>37128.872000000003</v>
          </cell>
          <cell r="U413">
            <v>2.0000000004074536E-3</v>
          </cell>
          <cell r="V413">
            <v>-394604.79</v>
          </cell>
          <cell r="W413">
            <v>-41279258.789999999</v>
          </cell>
          <cell r="X413">
            <v>-41673863.580000006</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-41279258.789999999</v>
          </cell>
          <cell r="AR413">
            <v>41279258.789999999</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-41673863.579999998</v>
          </cell>
          <cell r="BV413">
            <v>3.637978807091713E-12</v>
          </cell>
          <cell r="BW413">
            <v>-41673863.579999998</v>
          </cell>
          <cell r="BX413">
            <v>-9500</v>
          </cell>
          <cell r="BY413">
            <v>0</v>
          </cell>
          <cell r="BZ413">
            <v>-9500</v>
          </cell>
          <cell r="CA413">
            <v>0</v>
          </cell>
          <cell r="CB413">
            <v>0</v>
          </cell>
          <cell r="CC413">
            <v>0</v>
          </cell>
          <cell r="CD413">
            <v>-9500</v>
          </cell>
          <cell r="CE413">
            <v>0</v>
          </cell>
          <cell r="CF413">
            <v>-9500</v>
          </cell>
          <cell r="CG413">
            <v>-328891.77</v>
          </cell>
          <cell r="CH413">
            <v>0</v>
          </cell>
          <cell r="CI413">
            <v>-328891.77</v>
          </cell>
          <cell r="CJ413">
            <v>-42012255.350000001</v>
          </cell>
          <cell r="CK413">
            <v>3.637978807091713E-12</v>
          </cell>
          <cell r="CL413">
            <v>-42012255.350000001</v>
          </cell>
          <cell r="CM413">
            <v>-7579195.1100000003</v>
          </cell>
          <cell r="CN413">
            <v>0</v>
          </cell>
          <cell r="CO413">
            <v>-7579195.1100000003</v>
          </cell>
          <cell r="CP413">
            <v>-49591450.460000001</v>
          </cell>
          <cell r="CQ413">
            <v>3.637978807091713E-12</v>
          </cell>
          <cell r="CR413">
            <v>-49591450.460000001</v>
          </cell>
          <cell r="CS413" t="str">
            <v>390000</v>
          </cell>
          <cell r="CT413" t="str">
            <v>390000</v>
          </cell>
          <cell r="CU413" t="str">
            <v>390000AllBU</v>
          </cell>
          <cell r="CV413" t="str">
            <v/>
          </cell>
          <cell r="CW413" t="str">
            <v/>
          </cell>
          <cell r="CY413" t="str">
            <v/>
          </cell>
          <cell r="CZ413" t="str">
            <v/>
          </cell>
        </row>
        <row r="414">
          <cell r="A414">
            <v>392000</v>
          </cell>
          <cell r="B414" t="str">
            <v>Customers' Deposit For Constn</v>
          </cell>
          <cell r="C414">
            <v>0</v>
          </cell>
          <cell r="D414">
            <v>0</v>
          </cell>
          <cell r="E414">
            <v>0</v>
          </cell>
          <cell r="F414">
            <v>0</v>
          </cell>
          <cell r="G414">
            <v>0</v>
          </cell>
          <cell r="H414">
            <v>0</v>
          </cell>
          <cell r="I414">
            <v>0</v>
          </cell>
          <cell r="J414">
            <v>0</v>
          </cell>
          <cell r="K414">
            <v>0</v>
          </cell>
          <cell r="M414">
            <v>0</v>
          </cell>
          <cell r="N414">
            <v>4.0000000000000001E-3</v>
          </cell>
          <cell r="O414">
            <v>4.0000000000000001E-3</v>
          </cell>
          <cell r="P414">
            <v>0</v>
          </cell>
          <cell r="Q414">
            <v>0</v>
          </cell>
          <cell r="R414">
            <v>0</v>
          </cell>
          <cell r="S414">
            <v>0</v>
          </cell>
          <cell r="T414">
            <v>-4.0000000000000001E-3</v>
          </cell>
          <cell r="U414">
            <v>-4.0000000000000001E-3</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-32657</v>
          </cell>
          <cell r="BY414">
            <v>0</v>
          </cell>
          <cell r="BZ414">
            <v>-32657</v>
          </cell>
          <cell r="CA414">
            <v>0</v>
          </cell>
          <cell r="CB414">
            <v>0</v>
          </cell>
          <cell r="CC414">
            <v>0</v>
          </cell>
          <cell r="CD414">
            <v>-32657</v>
          </cell>
          <cell r="CE414">
            <v>0</v>
          </cell>
          <cell r="CF414">
            <v>-32657</v>
          </cell>
          <cell r="CG414">
            <v>-1263696.8899999999</v>
          </cell>
          <cell r="CH414">
            <v>0</v>
          </cell>
          <cell r="CI414">
            <v>-1263696.8899999999</v>
          </cell>
          <cell r="CJ414">
            <v>-1296353.8899999999</v>
          </cell>
          <cell r="CK414">
            <v>0</v>
          </cell>
          <cell r="CL414">
            <v>-1296353.8899999999</v>
          </cell>
          <cell r="CM414">
            <v>0</v>
          </cell>
          <cell r="CN414">
            <v>0</v>
          </cell>
          <cell r="CO414">
            <v>0</v>
          </cell>
          <cell r="CP414">
            <v>-1296353.8899999999</v>
          </cell>
          <cell r="CQ414">
            <v>0</v>
          </cell>
          <cell r="CR414">
            <v>-1296353.8899999999</v>
          </cell>
          <cell r="CS414" t="str">
            <v>392000</v>
          </cell>
          <cell r="CT414" t="str">
            <v>392000</v>
          </cell>
          <cell r="CU414" t="str">
            <v>392000BU510</v>
          </cell>
          <cell r="CV414" t="str">
            <v/>
          </cell>
          <cell r="CW414" t="str">
            <v/>
          </cell>
          <cell r="CY414" t="str">
            <v/>
          </cell>
          <cell r="CZ414" t="str">
            <v/>
          </cell>
        </row>
        <row r="415">
          <cell r="A415">
            <v>400010</v>
          </cell>
          <cell r="B415" t="str">
            <v>GST billed on Tx revenues</v>
          </cell>
          <cell r="C415">
            <v>0</v>
          </cell>
          <cell r="D415">
            <v>0</v>
          </cell>
          <cell r="E415">
            <v>0</v>
          </cell>
          <cell r="F415">
            <v>0</v>
          </cell>
          <cell r="G415">
            <v>0</v>
          </cell>
          <cell r="H415">
            <v>0</v>
          </cell>
          <cell r="I415">
            <v>0</v>
          </cell>
          <cell r="J415">
            <v>0</v>
          </cell>
          <cell r="K415">
            <v>0</v>
          </cell>
          <cell r="M415">
            <v>-103243654</v>
          </cell>
          <cell r="N415">
            <v>103070040.068</v>
          </cell>
          <cell r="O415">
            <v>-173613.9319999963</v>
          </cell>
          <cell r="P415">
            <v>-45608.1</v>
          </cell>
          <cell r="Q415">
            <v>-23.17</v>
          </cell>
          <cell r="R415">
            <v>-45631.27</v>
          </cell>
          <cell r="S415">
            <v>103070040.08</v>
          </cell>
          <cell r="T415">
            <v>-103070040.068</v>
          </cell>
          <cell r="U415">
            <v>1.1999994516372681E-2</v>
          </cell>
          <cell r="V415">
            <v>-219222.01999999583</v>
          </cell>
          <cell r="W415">
            <v>-23.170000001788139</v>
          </cell>
          <cell r="X415">
            <v>-219245.19000000178</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-23.17</v>
          </cell>
          <cell r="AR415">
            <v>23.17</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-219245.19000000181</v>
          </cell>
          <cell r="BV415">
            <v>0</v>
          </cell>
          <cell r="BW415">
            <v>-219245.19000000181</v>
          </cell>
          <cell r="BX415">
            <v>0</v>
          </cell>
          <cell r="BY415">
            <v>0</v>
          </cell>
          <cell r="BZ415">
            <v>0</v>
          </cell>
          <cell r="CA415">
            <v>0</v>
          </cell>
          <cell r="CB415">
            <v>0</v>
          </cell>
          <cell r="CC415">
            <v>0</v>
          </cell>
          <cell r="CD415">
            <v>0</v>
          </cell>
          <cell r="CE415">
            <v>0</v>
          </cell>
          <cell r="CF415">
            <v>0</v>
          </cell>
          <cell r="CG415">
            <v>0</v>
          </cell>
          <cell r="CH415">
            <v>0</v>
          </cell>
          <cell r="CI415">
            <v>0</v>
          </cell>
          <cell r="CJ415">
            <v>-219245.19000000181</v>
          </cell>
          <cell r="CK415">
            <v>0</v>
          </cell>
          <cell r="CL415">
            <v>-219245.19000000181</v>
          </cell>
          <cell r="CM415">
            <v>0</v>
          </cell>
          <cell r="CN415">
            <v>0</v>
          </cell>
          <cell r="CO415">
            <v>0</v>
          </cell>
          <cell r="CP415">
            <v>-219245.19000000181</v>
          </cell>
          <cell r="CQ415">
            <v>0</v>
          </cell>
          <cell r="CR415">
            <v>-219245.19000000181</v>
          </cell>
          <cell r="CS415" t="str">
            <v>400010</v>
          </cell>
          <cell r="CT415" t="str">
            <v>400010</v>
          </cell>
          <cell r="CU415" t="str">
            <v>400010AllBU</v>
          </cell>
          <cell r="CV415" t="str">
            <v/>
          </cell>
          <cell r="CW415" t="str">
            <v/>
          </cell>
          <cell r="CY415" t="str">
            <v/>
          </cell>
          <cell r="CZ415" t="str">
            <v/>
          </cell>
        </row>
        <row r="416">
          <cell r="A416">
            <v>400020</v>
          </cell>
          <cell r="B416" t="str">
            <v>GST - Dx and NCEC Revenues</v>
          </cell>
          <cell r="C416">
            <v>0</v>
          </cell>
          <cell r="D416">
            <v>0</v>
          </cell>
          <cell r="E416">
            <v>0</v>
          </cell>
          <cell r="F416">
            <v>0</v>
          </cell>
          <cell r="G416">
            <v>0</v>
          </cell>
          <cell r="H416">
            <v>0</v>
          </cell>
          <cell r="I416">
            <v>0</v>
          </cell>
          <cell r="J416">
            <v>0</v>
          </cell>
          <cell r="K416">
            <v>0</v>
          </cell>
          <cell r="M416">
            <v>-7242.55</v>
          </cell>
          <cell r="N416">
            <v>2E-3</v>
          </cell>
          <cell r="O416">
            <v>-7242.5479999999998</v>
          </cell>
          <cell r="P416">
            <v>-16375059.4</v>
          </cell>
          <cell r="Q416">
            <v>10914752.66</v>
          </cell>
          <cell r="R416">
            <v>-5460306.7400000002</v>
          </cell>
          <cell r="S416">
            <v>-28283966.32</v>
          </cell>
          <cell r="T416">
            <v>28283966.318</v>
          </cell>
          <cell r="U416">
            <v>-2.0000003278255463E-3</v>
          </cell>
          <cell r="V416">
            <v>-44666268.269999996</v>
          </cell>
          <cell r="W416">
            <v>39198718.979999997</v>
          </cell>
          <cell r="X416">
            <v>-5467549.290000001</v>
          </cell>
          <cell r="Y416">
            <v>0</v>
          </cell>
          <cell r="Z416">
            <v>0</v>
          </cell>
          <cell r="AA416">
            <v>0</v>
          </cell>
          <cell r="AB416">
            <v>0</v>
          </cell>
          <cell r="AC416">
            <v>0</v>
          </cell>
          <cell r="AD416">
            <v>0</v>
          </cell>
          <cell r="AE416">
            <v>0</v>
          </cell>
          <cell r="AF416">
            <v>0</v>
          </cell>
          <cell r="AG416">
            <v>0</v>
          </cell>
          <cell r="AH416">
            <v>0</v>
          </cell>
          <cell r="AI416">
            <v>0</v>
          </cell>
          <cell r="AJ416">
            <v>0</v>
          </cell>
          <cell r="AK416">
            <v>-240079.9</v>
          </cell>
          <cell r="AL416">
            <v>0</v>
          </cell>
          <cell r="AM416">
            <v>-240079.9</v>
          </cell>
          <cell r="AN416">
            <v>0</v>
          </cell>
          <cell r="AO416">
            <v>0</v>
          </cell>
          <cell r="AP416">
            <v>0</v>
          </cell>
          <cell r="AQ416">
            <v>39198718.979999997</v>
          </cell>
          <cell r="AR416">
            <v>-39198718.979999997</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-7121.99</v>
          </cell>
          <cell r="BS416">
            <v>0</v>
          </cell>
          <cell r="BT416">
            <v>-7121.99</v>
          </cell>
          <cell r="BU416">
            <v>-5714751.1800000006</v>
          </cell>
          <cell r="BV416">
            <v>0</v>
          </cell>
          <cell r="BW416">
            <v>-5714751.1800000006</v>
          </cell>
          <cell r="BX416">
            <v>-27.33</v>
          </cell>
          <cell r="BY416">
            <v>0</v>
          </cell>
          <cell r="BZ416">
            <v>-27.33</v>
          </cell>
          <cell r="CA416">
            <v>0</v>
          </cell>
          <cell r="CB416">
            <v>0</v>
          </cell>
          <cell r="CC416">
            <v>0</v>
          </cell>
          <cell r="CD416">
            <v>-27.33</v>
          </cell>
          <cell r="CE416">
            <v>0</v>
          </cell>
          <cell r="CF416">
            <v>-27.33</v>
          </cell>
          <cell r="CG416">
            <v>-2407.61</v>
          </cell>
          <cell r="CH416">
            <v>0</v>
          </cell>
          <cell r="CI416">
            <v>-2407.61</v>
          </cell>
          <cell r="CJ416">
            <v>-5717186.120000001</v>
          </cell>
          <cell r="CK416">
            <v>0</v>
          </cell>
          <cell r="CL416">
            <v>-5717186.120000001</v>
          </cell>
          <cell r="CM416">
            <v>0</v>
          </cell>
          <cell r="CN416">
            <v>0</v>
          </cell>
          <cell r="CO416">
            <v>0</v>
          </cell>
          <cell r="CP416">
            <v>-5717186.120000001</v>
          </cell>
          <cell r="CQ416">
            <v>0</v>
          </cell>
          <cell r="CR416">
            <v>-5717186.120000001</v>
          </cell>
          <cell r="CS416" t="str">
            <v>400020</v>
          </cell>
          <cell r="CT416" t="str">
            <v>400020</v>
          </cell>
          <cell r="CU416" t="str">
            <v>400020AllBU</v>
          </cell>
          <cell r="CV416" t="str">
            <v/>
          </cell>
          <cell r="CW416" t="str">
            <v/>
          </cell>
          <cell r="CY416" t="str">
            <v/>
          </cell>
          <cell r="CZ416" t="str">
            <v/>
          </cell>
        </row>
        <row r="417">
          <cell r="A417">
            <v>400030</v>
          </cell>
          <cell r="B417" t="str">
            <v>GST billed by Remotes</v>
          </cell>
          <cell r="C417">
            <v>0</v>
          </cell>
          <cell r="D417">
            <v>0</v>
          </cell>
          <cell r="E417">
            <v>0</v>
          </cell>
          <cell r="F417">
            <v>0</v>
          </cell>
          <cell r="G417">
            <v>0</v>
          </cell>
          <cell r="H417">
            <v>0</v>
          </cell>
          <cell r="I417">
            <v>0</v>
          </cell>
          <cell r="J417">
            <v>0</v>
          </cell>
          <cell r="K417">
            <v>0</v>
          </cell>
          <cell r="M417">
            <v>0</v>
          </cell>
          <cell r="N417">
            <v>-868257.97499999998</v>
          </cell>
          <cell r="O417">
            <v>-868257.97499999998</v>
          </cell>
          <cell r="P417">
            <v>-34.950000000000003</v>
          </cell>
          <cell r="Q417">
            <v>-868378.93</v>
          </cell>
          <cell r="R417">
            <v>-868413.88</v>
          </cell>
          <cell r="S417">
            <v>-1736515.95</v>
          </cell>
          <cell r="T417">
            <v>1736515.9450000001</v>
          </cell>
          <cell r="U417">
            <v>-4.999999888241291E-3</v>
          </cell>
          <cell r="V417">
            <v>-1736550.9</v>
          </cell>
          <cell r="W417">
            <v>-120.95999999996275</v>
          </cell>
          <cell r="X417">
            <v>-1736671.8599999999</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-120.96</v>
          </cell>
          <cell r="AR417">
            <v>120.96</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-1736671.8600000003</v>
          </cell>
          <cell r="BV417">
            <v>1.1641532182693481E-10</v>
          </cell>
          <cell r="BW417">
            <v>-1736671.8600000003</v>
          </cell>
          <cell r="BX417">
            <v>0</v>
          </cell>
          <cell r="BY417">
            <v>0</v>
          </cell>
          <cell r="BZ417">
            <v>0</v>
          </cell>
          <cell r="CA417">
            <v>0</v>
          </cell>
          <cell r="CB417">
            <v>0</v>
          </cell>
          <cell r="CC417">
            <v>0</v>
          </cell>
          <cell r="CD417">
            <v>0</v>
          </cell>
          <cell r="CE417">
            <v>0</v>
          </cell>
          <cell r="CF417">
            <v>0</v>
          </cell>
          <cell r="CG417">
            <v>1736543.11</v>
          </cell>
          <cell r="CH417">
            <v>0</v>
          </cell>
          <cell r="CI417">
            <v>1736543.11</v>
          </cell>
          <cell r="CJ417">
            <v>-128.75000000031665</v>
          </cell>
          <cell r="CK417">
            <v>1.1641532182693481E-10</v>
          </cell>
          <cell r="CL417">
            <v>-128.75000000020023</v>
          </cell>
          <cell r="CM417">
            <v>0</v>
          </cell>
          <cell r="CN417">
            <v>0</v>
          </cell>
          <cell r="CO417">
            <v>0</v>
          </cell>
          <cell r="CP417">
            <v>-128.75000000031665</v>
          </cell>
          <cell r="CQ417">
            <v>1.1641532182693481E-10</v>
          </cell>
          <cell r="CR417">
            <v>-128.75000000020023</v>
          </cell>
          <cell r="CS417" t="str">
            <v>400030</v>
          </cell>
          <cell r="CT417" t="str">
            <v>400030</v>
          </cell>
          <cell r="CU417" t="str">
            <v>400030AllBU</v>
          </cell>
          <cell r="CV417" t="str">
            <v/>
          </cell>
          <cell r="CW417" t="str">
            <v/>
          </cell>
          <cell r="CY417" t="str">
            <v/>
          </cell>
          <cell r="CZ417" t="str">
            <v/>
          </cell>
        </row>
        <row r="418">
          <cell r="A418">
            <v>400040</v>
          </cell>
          <cell r="B418" t="str">
            <v>GST billed by Telecom Inc.</v>
          </cell>
          <cell r="C418">
            <v>0</v>
          </cell>
          <cell r="D418">
            <v>0</v>
          </cell>
          <cell r="E418">
            <v>0</v>
          </cell>
          <cell r="F418">
            <v>0</v>
          </cell>
          <cell r="G418">
            <v>0</v>
          </cell>
          <cell r="H418">
            <v>0</v>
          </cell>
          <cell r="I418">
            <v>0</v>
          </cell>
          <cell r="J418">
            <v>0</v>
          </cell>
          <cell r="K418">
            <v>0</v>
          </cell>
          <cell r="M418">
            <v>0</v>
          </cell>
          <cell r="N418">
            <v>-14167.58</v>
          </cell>
          <cell r="O418">
            <v>-14167.58</v>
          </cell>
          <cell r="P418">
            <v>-38662.04</v>
          </cell>
          <cell r="Q418">
            <v>-14588.35</v>
          </cell>
          <cell r="R418">
            <v>-53250.39</v>
          </cell>
          <cell r="S418">
            <v>-28335.16</v>
          </cell>
          <cell r="T418">
            <v>28335.16</v>
          </cell>
          <cell r="U418">
            <v>0</v>
          </cell>
          <cell r="V418">
            <v>-66997.2</v>
          </cell>
          <cell r="W418">
            <v>-420.77000000000044</v>
          </cell>
          <cell r="X418">
            <v>-67417.97</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-420.77</v>
          </cell>
          <cell r="AR418">
            <v>420.77</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-67417.969999999987</v>
          </cell>
          <cell r="BV418">
            <v>0</v>
          </cell>
          <cell r="BW418">
            <v>-67417.969999999987</v>
          </cell>
          <cell r="BX418">
            <v>-40284.19</v>
          </cell>
          <cell r="BY418">
            <v>0</v>
          </cell>
          <cell r="BZ418">
            <v>-40284.19</v>
          </cell>
          <cell r="CA418">
            <v>0</v>
          </cell>
          <cell r="CB418">
            <v>0</v>
          </cell>
          <cell r="CC418">
            <v>0</v>
          </cell>
          <cell r="CD418">
            <v>-40284.19</v>
          </cell>
          <cell r="CE418">
            <v>0</v>
          </cell>
          <cell r="CF418">
            <v>-40284.19</v>
          </cell>
          <cell r="CG418">
            <v>-208.85</v>
          </cell>
          <cell r="CH418">
            <v>0</v>
          </cell>
          <cell r="CI418">
            <v>-208.85</v>
          </cell>
          <cell r="CJ418">
            <v>-107911.01</v>
          </cell>
          <cell r="CK418">
            <v>0</v>
          </cell>
          <cell r="CL418">
            <v>-107911.01</v>
          </cell>
          <cell r="CM418">
            <v>0</v>
          </cell>
          <cell r="CN418">
            <v>0</v>
          </cell>
          <cell r="CO418">
            <v>0</v>
          </cell>
          <cell r="CP418">
            <v>-107911.01</v>
          </cell>
          <cell r="CQ418">
            <v>0</v>
          </cell>
          <cell r="CR418">
            <v>-107911.01</v>
          </cell>
          <cell r="CS418" t="str">
            <v>400040</v>
          </cell>
          <cell r="CT418" t="str">
            <v>400040</v>
          </cell>
          <cell r="CU418" t="str">
            <v>400040AllBU</v>
          </cell>
          <cell r="CV418" t="str">
            <v/>
          </cell>
          <cell r="CW418" t="str">
            <v/>
          </cell>
          <cell r="CY418" t="str">
            <v/>
          </cell>
          <cell r="CZ418" t="str">
            <v/>
          </cell>
        </row>
        <row r="419">
          <cell r="A419">
            <v>400060</v>
          </cell>
          <cell r="B419" t="str">
            <v>GST - HOI (formerly OHE)</v>
          </cell>
          <cell r="C419">
            <v>0</v>
          </cell>
          <cell r="D419">
            <v>0</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2E-3</v>
          </cell>
          <cell r="AI419">
            <v>0</v>
          </cell>
          <cell r="AJ419">
            <v>2E-3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2E-3</v>
          </cell>
          <cell r="BV419">
            <v>0</v>
          </cell>
          <cell r="BW419">
            <v>2E-3</v>
          </cell>
          <cell r="BX419">
            <v>0</v>
          </cell>
          <cell r="BY419">
            <v>0</v>
          </cell>
          <cell r="BZ419">
            <v>0</v>
          </cell>
          <cell r="CA419">
            <v>0</v>
          </cell>
          <cell r="CB419">
            <v>0</v>
          </cell>
          <cell r="CC419">
            <v>0</v>
          </cell>
          <cell r="CD419">
            <v>0</v>
          </cell>
          <cell r="CE419">
            <v>0</v>
          </cell>
          <cell r="CF419">
            <v>0</v>
          </cell>
          <cell r="CG419">
            <v>0</v>
          </cell>
          <cell r="CH419">
            <v>0</v>
          </cell>
          <cell r="CI419">
            <v>0</v>
          </cell>
          <cell r="CJ419">
            <v>2E-3</v>
          </cell>
          <cell r="CK419">
            <v>0</v>
          </cell>
          <cell r="CL419">
            <v>2E-3</v>
          </cell>
          <cell r="CM419">
            <v>0</v>
          </cell>
          <cell r="CN419">
            <v>0</v>
          </cell>
          <cell r="CO419">
            <v>0</v>
          </cell>
          <cell r="CP419">
            <v>2E-3</v>
          </cell>
          <cell r="CQ419">
            <v>0</v>
          </cell>
          <cell r="CR419">
            <v>2E-3</v>
          </cell>
          <cell r="CV419" t="str">
            <v/>
          </cell>
          <cell r="CW419" t="str">
            <v>Delete?</v>
          </cell>
          <cell r="CY419" t="str">
            <v/>
          </cell>
          <cell r="CZ419" t="str">
            <v/>
          </cell>
        </row>
        <row r="420">
          <cell r="A420">
            <v>400062</v>
          </cell>
          <cell r="B420" t="str">
            <v>GST-electricity sold to Retail</v>
          </cell>
          <cell r="C420">
            <v>0</v>
          </cell>
          <cell r="D420">
            <v>0</v>
          </cell>
          <cell r="E420">
            <v>0</v>
          </cell>
          <cell r="F420">
            <v>0</v>
          </cell>
          <cell r="G420">
            <v>0</v>
          </cell>
          <cell r="H420">
            <v>0</v>
          </cell>
          <cell r="I420">
            <v>0</v>
          </cell>
          <cell r="J420">
            <v>0</v>
          </cell>
          <cell r="K420">
            <v>0</v>
          </cell>
          <cell r="M420">
            <v>0</v>
          </cell>
          <cell r="N420">
            <v>0</v>
          </cell>
          <cell r="O420">
            <v>0</v>
          </cell>
          <cell r="P420">
            <v>0</v>
          </cell>
          <cell r="Q420">
            <v>-782599.58</v>
          </cell>
          <cell r="R420">
            <v>-782599.58</v>
          </cell>
          <cell r="S420">
            <v>0</v>
          </cell>
          <cell r="T420">
            <v>0</v>
          </cell>
          <cell r="U420">
            <v>0</v>
          </cell>
          <cell r="V420">
            <v>0</v>
          </cell>
          <cell r="W420">
            <v>-782599.58</v>
          </cell>
          <cell r="X420">
            <v>-782599.58</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-782599.58</v>
          </cell>
          <cell r="AR420">
            <v>782599.58</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-782599.58</v>
          </cell>
          <cell r="BV420">
            <v>0</v>
          </cell>
          <cell r="BW420">
            <v>-782599.58</v>
          </cell>
          <cell r="BX420">
            <v>0</v>
          </cell>
          <cell r="BY420">
            <v>0</v>
          </cell>
          <cell r="BZ420">
            <v>0</v>
          </cell>
          <cell r="CA420">
            <v>0</v>
          </cell>
          <cell r="CB420">
            <v>0</v>
          </cell>
          <cell r="CC420">
            <v>0</v>
          </cell>
          <cell r="CD420">
            <v>0</v>
          </cell>
          <cell r="CE420">
            <v>0</v>
          </cell>
          <cell r="CF420">
            <v>0</v>
          </cell>
          <cell r="CG420">
            <v>0</v>
          </cell>
          <cell r="CH420">
            <v>0</v>
          </cell>
          <cell r="CI420">
            <v>0</v>
          </cell>
          <cell r="CJ420">
            <v>-782599.58</v>
          </cell>
          <cell r="CK420">
            <v>0</v>
          </cell>
          <cell r="CL420">
            <v>-782599.58</v>
          </cell>
          <cell r="CM420">
            <v>0</v>
          </cell>
          <cell r="CN420">
            <v>0</v>
          </cell>
          <cell r="CO420">
            <v>0</v>
          </cell>
          <cell r="CP420">
            <v>-782599.58</v>
          </cell>
          <cell r="CQ420">
            <v>0</v>
          </cell>
          <cell r="CR420">
            <v>-782599.58</v>
          </cell>
          <cell r="CS420" t="str">
            <v>400062</v>
          </cell>
          <cell r="CT420" t="str">
            <v>400062</v>
          </cell>
          <cell r="CU420" t="str">
            <v>400062AllBU</v>
          </cell>
          <cell r="CV420" t="str">
            <v/>
          </cell>
          <cell r="CW420" t="str">
            <v/>
          </cell>
          <cell r="CY420" t="str">
            <v/>
          </cell>
          <cell r="CZ420" t="str">
            <v/>
          </cell>
        </row>
        <row r="421">
          <cell r="A421">
            <v>400080</v>
          </cell>
          <cell r="B421" t="str">
            <v>GST-Real Property Acquisitions</v>
          </cell>
          <cell r="C421">
            <v>0</v>
          </cell>
          <cell r="D421">
            <v>0</v>
          </cell>
          <cell r="E421">
            <v>0</v>
          </cell>
          <cell r="F421">
            <v>0</v>
          </cell>
          <cell r="G421">
            <v>0</v>
          </cell>
          <cell r="H421">
            <v>0</v>
          </cell>
          <cell r="I421">
            <v>0</v>
          </cell>
          <cell r="J421">
            <v>0</v>
          </cell>
          <cell r="K421">
            <v>0</v>
          </cell>
          <cell r="M421">
            <v>0</v>
          </cell>
          <cell r="N421">
            <v>9.0000000000000011E-3</v>
          </cell>
          <cell r="O421">
            <v>9.0000000000000011E-3</v>
          </cell>
          <cell r="P421">
            <v>0</v>
          </cell>
          <cell r="Q421">
            <v>0.01</v>
          </cell>
          <cell r="R421">
            <v>0.01</v>
          </cell>
          <cell r="S421">
            <v>0</v>
          </cell>
          <cell r="T421">
            <v>-1.9E-2</v>
          </cell>
          <cell r="U421">
            <v>-1.9E-2</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1.7347234759768071E-18</v>
          </cell>
          <cell r="BW421">
            <v>1.7347234759768071E-18</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1.7347234759768071E-18</v>
          </cell>
          <cell r="CL421">
            <v>1.7347234759768071E-18</v>
          </cell>
          <cell r="CM421">
            <v>0</v>
          </cell>
          <cell r="CN421">
            <v>0</v>
          </cell>
          <cell r="CO421">
            <v>0</v>
          </cell>
          <cell r="CP421">
            <v>0</v>
          </cell>
          <cell r="CQ421">
            <v>1.7347234759768071E-18</v>
          </cell>
          <cell r="CR421">
            <v>1.7347234759768071E-18</v>
          </cell>
          <cell r="CS421" t="str">
            <v>400080</v>
          </cell>
          <cell r="CT421" t="str">
            <v>400080</v>
          </cell>
          <cell r="CU421" t="str">
            <v>400080AllBU</v>
          </cell>
          <cell r="CV421" t="str">
            <v/>
          </cell>
          <cell r="CW421" t="str">
            <v/>
          </cell>
          <cell r="CY421" t="str">
            <v/>
          </cell>
          <cell r="CZ421" t="str">
            <v/>
          </cell>
        </row>
        <row r="422">
          <cell r="A422">
            <v>400210</v>
          </cell>
          <cell r="B422" t="str">
            <v>GST billed on behalf Retailers</v>
          </cell>
          <cell r="C422">
            <v>0</v>
          </cell>
          <cell r="D422">
            <v>0</v>
          </cell>
          <cell r="E422">
            <v>0</v>
          </cell>
          <cell r="F422">
            <v>0</v>
          </cell>
          <cell r="G422">
            <v>0</v>
          </cell>
          <cell r="H422">
            <v>0</v>
          </cell>
          <cell r="I422">
            <v>0</v>
          </cell>
          <cell r="J422">
            <v>0</v>
          </cell>
          <cell r="K422">
            <v>0</v>
          </cell>
          <cell r="M422">
            <v>0</v>
          </cell>
          <cell r="N422">
            <v>0</v>
          </cell>
          <cell r="O422">
            <v>0</v>
          </cell>
          <cell r="P422">
            <v>0</v>
          </cell>
          <cell r="Q422">
            <v>-1100516.58</v>
          </cell>
          <cell r="R422">
            <v>-1100516.58</v>
          </cell>
          <cell r="S422">
            <v>0</v>
          </cell>
          <cell r="T422">
            <v>0</v>
          </cell>
          <cell r="U422">
            <v>0</v>
          </cell>
          <cell r="V422">
            <v>0</v>
          </cell>
          <cell r="W422">
            <v>-1100516.58</v>
          </cell>
          <cell r="X422">
            <v>-1100516.58</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-1100516.58</v>
          </cell>
          <cell r="AR422">
            <v>1100516.58</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-1100516.58</v>
          </cell>
          <cell r="BV422">
            <v>0</v>
          </cell>
          <cell r="BW422">
            <v>-1100516.58</v>
          </cell>
          <cell r="BX422">
            <v>0</v>
          </cell>
          <cell r="BY422">
            <v>0</v>
          </cell>
          <cell r="BZ422">
            <v>0</v>
          </cell>
          <cell r="CA422">
            <v>0</v>
          </cell>
          <cell r="CB422">
            <v>0</v>
          </cell>
          <cell r="CC422">
            <v>0</v>
          </cell>
          <cell r="CD422">
            <v>0</v>
          </cell>
          <cell r="CE422">
            <v>0</v>
          </cell>
          <cell r="CF422">
            <v>0</v>
          </cell>
          <cell r="CG422">
            <v>0</v>
          </cell>
          <cell r="CH422">
            <v>0</v>
          </cell>
          <cell r="CI422">
            <v>0</v>
          </cell>
          <cell r="CJ422">
            <v>-1100516.58</v>
          </cell>
          <cell r="CK422">
            <v>0</v>
          </cell>
          <cell r="CL422">
            <v>-1100516.58</v>
          </cell>
          <cell r="CM422">
            <v>0</v>
          </cell>
          <cell r="CN422">
            <v>0</v>
          </cell>
          <cell r="CO422">
            <v>0</v>
          </cell>
          <cell r="CP422">
            <v>-1100516.58</v>
          </cell>
          <cell r="CQ422">
            <v>0</v>
          </cell>
          <cell r="CR422">
            <v>-1100516.58</v>
          </cell>
          <cell r="CS422" t="str">
            <v>400210</v>
          </cell>
          <cell r="CT422" t="str">
            <v>400210</v>
          </cell>
          <cell r="CU422" t="str">
            <v>400210AllBU</v>
          </cell>
          <cell r="CV422" t="str">
            <v/>
          </cell>
          <cell r="CW422" t="str">
            <v/>
          </cell>
          <cell r="CY422" t="str">
            <v/>
          </cell>
          <cell r="CZ422" t="str">
            <v/>
          </cell>
        </row>
        <row r="423">
          <cell r="A423">
            <v>400220</v>
          </cell>
          <cell r="B423" t="str">
            <v>GST billd-Default Supply Sales</v>
          </cell>
          <cell r="C423">
            <v>0</v>
          </cell>
          <cell r="D423">
            <v>0</v>
          </cell>
          <cell r="E423">
            <v>0</v>
          </cell>
          <cell r="F423">
            <v>0</v>
          </cell>
          <cell r="G423">
            <v>0</v>
          </cell>
          <cell r="H423">
            <v>0</v>
          </cell>
          <cell r="I423">
            <v>0</v>
          </cell>
          <cell r="J423">
            <v>0</v>
          </cell>
          <cell r="K423">
            <v>0</v>
          </cell>
          <cell r="M423">
            <v>0</v>
          </cell>
          <cell r="N423">
            <v>-1547007.05</v>
          </cell>
          <cell r="O423">
            <v>-1547007.05</v>
          </cell>
          <cell r="P423">
            <v>0</v>
          </cell>
          <cell r="Q423">
            <v>-7913805.4900000002</v>
          </cell>
          <cell r="R423">
            <v>-7913805.4900000002</v>
          </cell>
          <cell r="S423">
            <v>-3094014.1</v>
          </cell>
          <cell r="T423">
            <v>3094014.1</v>
          </cell>
          <cell r="U423">
            <v>0</v>
          </cell>
          <cell r="V423">
            <v>-3094014.1</v>
          </cell>
          <cell r="W423">
            <v>-6366798.4400000004</v>
          </cell>
          <cell r="X423">
            <v>-9460812.540000001</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-6371151.25</v>
          </cell>
          <cell r="AR423">
            <v>6371151.25</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-9465165.3499999996</v>
          </cell>
          <cell r="BV423">
            <v>4352.8100000000559</v>
          </cell>
          <cell r="BW423">
            <v>-9460812.5399999991</v>
          </cell>
          <cell r="BX423">
            <v>0</v>
          </cell>
          <cell r="BY423">
            <v>0</v>
          </cell>
          <cell r="BZ423">
            <v>0</v>
          </cell>
          <cell r="CA423">
            <v>0</v>
          </cell>
          <cell r="CB423">
            <v>0</v>
          </cell>
          <cell r="CC423">
            <v>0</v>
          </cell>
          <cell r="CD423">
            <v>0</v>
          </cell>
          <cell r="CE423">
            <v>0</v>
          </cell>
          <cell r="CF423">
            <v>0</v>
          </cell>
          <cell r="CG423">
            <v>-14161.57</v>
          </cell>
          <cell r="CH423">
            <v>0</v>
          </cell>
          <cell r="CI423">
            <v>-14161.57</v>
          </cell>
          <cell r="CJ423">
            <v>-9479326.9199999999</v>
          </cell>
          <cell r="CK423">
            <v>4352.8100000000559</v>
          </cell>
          <cell r="CL423">
            <v>-9474974.1099999994</v>
          </cell>
          <cell r="CM423">
            <v>0</v>
          </cell>
          <cell r="CN423">
            <v>0</v>
          </cell>
          <cell r="CO423">
            <v>0</v>
          </cell>
          <cell r="CP423">
            <v>-9479326.9199999999</v>
          </cell>
          <cell r="CQ423">
            <v>4352.8100000000559</v>
          </cell>
          <cell r="CR423">
            <v>-9474974.1099999994</v>
          </cell>
          <cell r="CS423" t="str">
            <v>400220</v>
          </cell>
          <cell r="CT423" t="str">
            <v>400220</v>
          </cell>
          <cell r="CU423" t="str">
            <v>400220AllBU</v>
          </cell>
          <cell r="CV423" t="str">
            <v/>
          </cell>
          <cell r="CW423" t="str">
            <v/>
          </cell>
          <cell r="CY423" t="str">
            <v/>
          </cell>
          <cell r="CZ423" t="str">
            <v/>
          </cell>
        </row>
        <row r="424">
          <cell r="A424">
            <v>400230</v>
          </cell>
          <cell r="B424" t="str">
            <v>GST billed - non-energy sales</v>
          </cell>
          <cell r="C424">
            <v>0</v>
          </cell>
          <cell r="D424">
            <v>0</v>
          </cell>
          <cell r="E424">
            <v>0</v>
          </cell>
          <cell r="F424">
            <v>0</v>
          </cell>
          <cell r="G424">
            <v>0</v>
          </cell>
          <cell r="H424">
            <v>0</v>
          </cell>
          <cell r="I424">
            <v>0</v>
          </cell>
          <cell r="J424">
            <v>0</v>
          </cell>
          <cell r="K424">
            <v>0</v>
          </cell>
          <cell r="M424">
            <v>-19203.330000000002</v>
          </cell>
          <cell r="N424">
            <v>-168.49</v>
          </cell>
          <cell r="O424">
            <v>-19371.82</v>
          </cell>
          <cell r="P424">
            <v>0</v>
          </cell>
          <cell r="Q424">
            <v>-2256.14</v>
          </cell>
          <cell r="R424">
            <v>-2256.14</v>
          </cell>
          <cell r="S424">
            <v>-336.98</v>
          </cell>
          <cell r="T424">
            <v>336.98</v>
          </cell>
          <cell r="U424">
            <v>0</v>
          </cell>
          <cell r="V424">
            <v>-19540.310000000001</v>
          </cell>
          <cell r="W424">
            <v>-2087.6499999999996</v>
          </cell>
          <cell r="X424">
            <v>-21627.96</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-2087.65</v>
          </cell>
          <cell r="AR424">
            <v>2087.65</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-21627.96</v>
          </cell>
          <cell r="BV424">
            <v>0</v>
          </cell>
          <cell r="BW424">
            <v>-21627.96</v>
          </cell>
          <cell r="BX424">
            <v>0</v>
          </cell>
          <cell r="BY424">
            <v>0</v>
          </cell>
          <cell r="BZ424">
            <v>0</v>
          </cell>
          <cell r="CA424">
            <v>0</v>
          </cell>
          <cell r="CB424">
            <v>0</v>
          </cell>
          <cell r="CC424">
            <v>0</v>
          </cell>
          <cell r="CD424">
            <v>0</v>
          </cell>
          <cell r="CE424">
            <v>0</v>
          </cell>
          <cell r="CF424">
            <v>0</v>
          </cell>
          <cell r="CG424">
            <v>0</v>
          </cell>
          <cell r="CH424">
            <v>0</v>
          </cell>
          <cell r="CI424">
            <v>0</v>
          </cell>
          <cell r="CJ424">
            <v>-21627.96</v>
          </cell>
          <cell r="CK424">
            <v>0</v>
          </cell>
          <cell r="CL424">
            <v>-21627.96</v>
          </cell>
          <cell r="CM424">
            <v>0</v>
          </cell>
          <cell r="CN424">
            <v>0</v>
          </cell>
          <cell r="CO424">
            <v>0</v>
          </cell>
          <cell r="CP424">
            <v>-21627.96</v>
          </cell>
          <cell r="CQ424">
            <v>0</v>
          </cell>
          <cell r="CR424">
            <v>-21627.96</v>
          </cell>
          <cell r="CS424" t="str">
            <v>400230</v>
          </cell>
          <cell r="CT424" t="str">
            <v>400230</v>
          </cell>
          <cell r="CU424" t="str">
            <v>400230AllBU</v>
          </cell>
          <cell r="CV424" t="str">
            <v/>
          </cell>
          <cell r="CW424" t="str">
            <v/>
          </cell>
          <cell r="CY424" t="str">
            <v/>
          </cell>
          <cell r="CZ424" t="str">
            <v/>
          </cell>
        </row>
        <row r="425">
          <cell r="A425">
            <v>400260</v>
          </cell>
          <cell r="B425" t="str">
            <v>GST on Bad Debt write-offs</v>
          </cell>
          <cell r="C425">
            <v>0</v>
          </cell>
          <cell r="D425">
            <v>0</v>
          </cell>
          <cell r="E425">
            <v>0</v>
          </cell>
          <cell r="F425">
            <v>0</v>
          </cell>
          <cell r="G425">
            <v>0</v>
          </cell>
          <cell r="H425">
            <v>0</v>
          </cell>
          <cell r="I425">
            <v>0</v>
          </cell>
          <cell r="J425">
            <v>0</v>
          </cell>
          <cell r="K425">
            <v>0</v>
          </cell>
          <cell r="M425">
            <v>0</v>
          </cell>
          <cell r="N425">
            <v>-5025.3249999999998</v>
          </cell>
          <cell r="O425">
            <v>-5025.3249999999998</v>
          </cell>
          <cell r="P425">
            <v>0</v>
          </cell>
          <cell r="Q425">
            <v>58586.400000000001</v>
          </cell>
          <cell r="R425">
            <v>58586.400000000001</v>
          </cell>
          <cell r="S425">
            <v>-10050.65</v>
          </cell>
          <cell r="T425">
            <v>10050.645</v>
          </cell>
          <cell r="U425">
            <v>-4.9999999991996447E-3</v>
          </cell>
          <cell r="V425">
            <v>-10050.65</v>
          </cell>
          <cell r="W425">
            <v>63611.72</v>
          </cell>
          <cell r="X425">
            <v>53561.070000000007</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63611.72</v>
          </cell>
          <cell r="AR425">
            <v>-63611.72</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53561.07</v>
          </cell>
          <cell r="BV425">
            <v>9.0949470177292824E-13</v>
          </cell>
          <cell r="BW425">
            <v>53561.07</v>
          </cell>
          <cell r="BX425">
            <v>0</v>
          </cell>
          <cell r="BY425">
            <v>0</v>
          </cell>
          <cell r="BZ425">
            <v>0</v>
          </cell>
          <cell r="CA425">
            <v>0</v>
          </cell>
          <cell r="CB425">
            <v>0</v>
          </cell>
          <cell r="CC425">
            <v>0</v>
          </cell>
          <cell r="CD425">
            <v>0</v>
          </cell>
          <cell r="CE425">
            <v>0</v>
          </cell>
          <cell r="CF425">
            <v>0</v>
          </cell>
          <cell r="CG425">
            <v>0</v>
          </cell>
          <cell r="CH425">
            <v>0</v>
          </cell>
          <cell r="CI425">
            <v>0</v>
          </cell>
          <cell r="CJ425">
            <v>53561.07</v>
          </cell>
          <cell r="CK425">
            <v>9.0949470177292824E-13</v>
          </cell>
          <cell r="CL425">
            <v>53561.07</v>
          </cell>
          <cell r="CM425">
            <v>0</v>
          </cell>
          <cell r="CN425">
            <v>0</v>
          </cell>
          <cell r="CO425">
            <v>0</v>
          </cell>
          <cell r="CP425">
            <v>53561.07</v>
          </cell>
          <cell r="CQ425">
            <v>9.0949470177292824E-13</v>
          </cell>
          <cell r="CR425">
            <v>53561.07</v>
          </cell>
          <cell r="CS425" t="str">
            <v>400260</v>
          </cell>
          <cell r="CT425" t="str">
            <v>400260</v>
          </cell>
          <cell r="CU425" t="str">
            <v>400260AllBU</v>
          </cell>
          <cell r="CV425" t="str">
            <v/>
          </cell>
          <cell r="CW425" t="str">
            <v/>
          </cell>
          <cell r="CY425" t="str">
            <v/>
          </cell>
          <cell r="CZ425" t="str">
            <v/>
          </cell>
        </row>
        <row r="426">
          <cell r="A426">
            <v>400265</v>
          </cell>
          <cell r="B426" t="str">
            <v>GST on Bad Debt recoveries</v>
          </cell>
          <cell r="C426">
            <v>0</v>
          </cell>
          <cell r="D426">
            <v>0</v>
          </cell>
          <cell r="E426">
            <v>0</v>
          </cell>
          <cell r="F426">
            <v>0</v>
          </cell>
          <cell r="G426">
            <v>0</v>
          </cell>
          <cell r="H426">
            <v>0</v>
          </cell>
          <cell r="I426">
            <v>0</v>
          </cell>
          <cell r="J426">
            <v>0</v>
          </cell>
          <cell r="K426">
            <v>0</v>
          </cell>
          <cell r="M426">
            <v>0</v>
          </cell>
          <cell r="N426">
            <v>-8.011000000000001</v>
          </cell>
          <cell r="O426">
            <v>-8.011000000000001</v>
          </cell>
          <cell r="P426">
            <v>0</v>
          </cell>
          <cell r="Q426">
            <v>-8.01</v>
          </cell>
          <cell r="R426">
            <v>-8.01</v>
          </cell>
          <cell r="S426">
            <v>-16.02</v>
          </cell>
          <cell r="T426">
            <v>16.021000000000001</v>
          </cell>
          <cell r="U426">
            <v>1.0000000000012221E-3</v>
          </cell>
          <cell r="V426">
            <v>-16.02</v>
          </cell>
          <cell r="W426">
            <v>0</v>
          </cell>
          <cell r="X426">
            <v>-16.02</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-16.02</v>
          </cell>
          <cell r="BV426">
            <v>0</v>
          </cell>
          <cell r="BW426">
            <v>-16.02</v>
          </cell>
          <cell r="BX426">
            <v>0</v>
          </cell>
          <cell r="BY426">
            <v>0</v>
          </cell>
          <cell r="BZ426">
            <v>0</v>
          </cell>
          <cell r="CA426">
            <v>0</v>
          </cell>
          <cell r="CB426">
            <v>0</v>
          </cell>
          <cell r="CC426">
            <v>0</v>
          </cell>
          <cell r="CD426">
            <v>0</v>
          </cell>
          <cell r="CE426">
            <v>0</v>
          </cell>
          <cell r="CF426">
            <v>0</v>
          </cell>
          <cell r="CG426">
            <v>0</v>
          </cell>
          <cell r="CH426">
            <v>0</v>
          </cell>
          <cell r="CI426">
            <v>0</v>
          </cell>
          <cell r="CJ426">
            <v>-16.02</v>
          </cell>
          <cell r="CK426">
            <v>0</v>
          </cell>
          <cell r="CL426">
            <v>-16.02</v>
          </cell>
          <cell r="CM426">
            <v>0</v>
          </cell>
          <cell r="CN426">
            <v>0</v>
          </cell>
          <cell r="CO426">
            <v>0</v>
          </cell>
          <cell r="CP426">
            <v>-16.02</v>
          </cell>
          <cell r="CQ426">
            <v>0</v>
          </cell>
          <cell r="CR426">
            <v>-16.02</v>
          </cell>
          <cell r="CS426" t="str">
            <v>400265</v>
          </cell>
          <cell r="CT426" t="str">
            <v>400265</v>
          </cell>
          <cell r="CU426" t="str">
            <v>400265AllBU</v>
          </cell>
          <cell r="CV426" t="str">
            <v/>
          </cell>
          <cell r="CW426" t="str">
            <v/>
          </cell>
          <cell r="CY426" t="str">
            <v/>
          </cell>
          <cell r="CZ426" t="str">
            <v/>
          </cell>
        </row>
        <row r="427">
          <cell r="A427">
            <v>400300</v>
          </cell>
          <cell r="B427" t="str">
            <v>GST paid to suppliers</v>
          </cell>
          <cell r="C427">
            <v>0</v>
          </cell>
          <cell r="D427">
            <v>0</v>
          </cell>
          <cell r="E427">
            <v>0</v>
          </cell>
          <cell r="F427">
            <v>0</v>
          </cell>
          <cell r="G427">
            <v>0</v>
          </cell>
          <cell r="H427">
            <v>0</v>
          </cell>
          <cell r="I427">
            <v>0</v>
          </cell>
          <cell r="J427">
            <v>0</v>
          </cell>
          <cell r="K427">
            <v>0</v>
          </cell>
          <cell r="M427">
            <v>0</v>
          </cell>
          <cell r="N427">
            <v>-18927686.999000002</v>
          </cell>
          <cell r="O427">
            <v>-18927686.999000002</v>
          </cell>
          <cell r="P427">
            <v>68121344.909999996</v>
          </cell>
          <cell r="Q427">
            <v>-34559902.640000001</v>
          </cell>
          <cell r="R427">
            <v>33561442.269999996</v>
          </cell>
          <cell r="S427">
            <v>-37855373.979999997</v>
          </cell>
          <cell r="T427">
            <v>37855373.989</v>
          </cell>
          <cell r="U427">
            <v>9.0000033378601074E-3</v>
          </cell>
          <cell r="V427">
            <v>30265970.93</v>
          </cell>
          <cell r="W427">
            <v>-15632215.650000002</v>
          </cell>
          <cell r="X427">
            <v>14633755.279999997</v>
          </cell>
          <cell r="Y427">
            <v>0</v>
          </cell>
          <cell r="Z427">
            <v>0</v>
          </cell>
          <cell r="AA427">
            <v>0</v>
          </cell>
          <cell r="AB427">
            <v>-90.39</v>
          </cell>
          <cell r="AC427">
            <v>0</v>
          </cell>
          <cell r="AD427">
            <v>-90.39</v>
          </cell>
          <cell r="AE427">
            <v>0</v>
          </cell>
          <cell r="AF427">
            <v>0</v>
          </cell>
          <cell r="AG427">
            <v>0</v>
          </cell>
          <cell r="AH427">
            <v>0</v>
          </cell>
          <cell r="AI427">
            <v>0</v>
          </cell>
          <cell r="AJ427">
            <v>0</v>
          </cell>
          <cell r="AK427">
            <v>241715.82</v>
          </cell>
          <cell r="AL427">
            <v>0</v>
          </cell>
          <cell r="AM427">
            <v>241715.82</v>
          </cell>
          <cell r="AN427">
            <v>0</v>
          </cell>
          <cell r="AO427">
            <v>0</v>
          </cell>
          <cell r="AP427">
            <v>0</v>
          </cell>
          <cell r="AQ427">
            <v>-15630817.65</v>
          </cell>
          <cell r="AR427">
            <v>15630817.65</v>
          </cell>
          <cell r="AS427">
            <v>0</v>
          </cell>
          <cell r="AT427">
            <v>0</v>
          </cell>
          <cell r="AU427">
            <v>0</v>
          </cell>
          <cell r="AV427">
            <v>0</v>
          </cell>
          <cell r="AW427">
            <v>1833.15</v>
          </cell>
          <cell r="AX427">
            <v>-1833.15</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-2595660.62</v>
          </cell>
          <cell r="BS427">
            <v>0</v>
          </cell>
          <cell r="BT427">
            <v>-2595660.62</v>
          </cell>
          <cell r="BU427">
            <v>12282951.24</v>
          </cell>
          <cell r="BV427">
            <v>-3231.1499999985099</v>
          </cell>
          <cell r="BW427">
            <v>12279720.090000002</v>
          </cell>
          <cell r="BX427">
            <v>144538.54999999999</v>
          </cell>
          <cell r="BY427">
            <v>0</v>
          </cell>
          <cell r="BZ427">
            <v>144538.54999999999</v>
          </cell>
          <cell r="CA427">
            <v>0</v>
          </cell>
          <cell r="CB427">
            <v>0</v>
          </cell>
          <cell r="CC427">
            <v>0</v>
          </cell>
          <cell r="CD427">
            <v>144538.54999999999</v>
          </cell>
          <cell r="CE427">
            <v>0</v>
          </cell>
          <cell r="CF427">
            <v>144538.54999999999</v>
          </cell>
          <cell r="CG427">
            <v>-18584.900000000001</v>
          </cell>
          <cell r="CH427">
            <v>0</v>
          </cell>
          <cell r="CI427">
            <v>-18584.900000000001</v>
          </cell>
          <cell r="CJ427">
            <v>12408904.890000001</v>
          </cell>
          <cell r="CK427">
            <v>-3231.1499999985099</v>
          </cell>
          <cell r="CL427">
            <v>12405673.740000002</v>
          </cell>
          <cell r="CM427">
            <v>0</v>
          </cell>
          <cell r="CN427">
            <v>0</v>
          </cell>
          <cell r="CO427">
            <v>0</v>
          </cell>
          <cell r="CP427">
            <v>12408904.890000001</v>
          </cell>
          <cell r="CQ427">
            <v>-3231.1499999985099</v>
          </cell>
          <cell r="CR427">
            <v>12405673.740000002</v>
          </cell>
          <cell r="CS427" t="str">
            <v>400300</v>
          </cell>
          <cell r="CT427" t="str">
            <v>400300</v>
          </cell>
          <cell r="CU427" t="str">
            <v>400300AllBU</v>
          </cell>
          <cell r="CV427" t="str">
            <v/>
          </cell>
          <cell r="CW427" t="str">
            <v/>
          </cell>
          <cell r="CY427" t="str">
            <v/>
          </cell>
          <cell r="CZ427" t="str">
            <v/>
          </cell>
        </row>
        <row r="428">
          <cell r="A428">
            <v>400340</v>
          </cell>
          <cell r="B428" t="str">
            <v>GST-credit card adjustments</v>
          </cell>
          <cell r="C428">
            <v>0</v>
          </cell>
          <cell r="D428">
            <v>0</v>
          </cell>
          <cell r="E428">
            <v>0</v>
          </cell>
          <cell r="F428">
            <v>0</v>
          </cell>
          <cell r="G428">
            <v>0</v>
          </cell>
          <cell r="H428">
            <v>0</v>
          </cell>
          <cell r="I428">
            <v>0</v>
          </cell>
          <cell r="J428">
            <v>0</v>
          </cell>
          <cell r="K428">
            <v>0</v>
          </cell>
          <cell r="M428">
            <v>0</v>
          </cell>
          <cell r="N428">
            <v>-5.0000000000000001E-3</v>
          </cell>
          <cell r="O428">
            <v>-5.0000000000000001E-3</v>
          </cell>
          <cell r="P428">
            <v>0</v>
          </cell>
          <cell r="Q428">
            <v>0</v>
          </cell>
          <cell r="R428">
            <v>0</v>
          </cell>
          <cell r="S428">
            <v>0</v>
          </cell>
          <cell r="T428">
            <v>5.0000000000000001E-3</v>
          </cell>
          <cell r="U428">
            <v>5.0000000000000001E-3</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t="str">
            <v>400340</v>
          </cell>
          <cell r="CT428" t="str">
            <v>400340</v>
          </cell>
          <cell r="CU428" t="str">
            <v>400340AllBU</v>
          </cell>
          <cell r="CV428" t="str">
            <v/>
          </cell>
          <cell r="CW428" t="str">
            <v>Delete?</v>
          </cell>
          <cell r="CY428" t="str">
            <v/>
          </cell>
          <cell r="CZ428" t="str">
            <v/>
          </cell>
        </row>
        <row r="429">
          <cell r="A429">
            <v>400980</v>
          </cell>
          <cell r="B429" t="str">
            <v>Goods And Service Tax</v>
          </cell>
          <cell r="C429">
            <v>0</v>
          </cell>
          <cell r="D429">
            <v>0</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-545354.66</v>
          </cell>
          <cell r="CN429">
            <v>0</v>
          </cell>
          <cell r="CO429">
            <v>-545354.66</v>
          </cell>
          <cell r="CP429">
            <v>-545354.66</v>
          </cell>
          <cell r="CQ429">
            <v>0</v>
          </cell>
          <cell r="CR429">
            <v>-545354.66</v>
          </cell>
          <cell r="CV429" t="str">
            <v/>
          </cell>
          <cell r="CW429" t="str">
            <v/>
          </cell>
          <cell r="CY429" t="str">
            <v/>
          </cell>
          <cell r="CZ429" t="str">
            <v/>
          </cell>
        </row>
        <row r="430">
          <cell r="A430">
            <v>401001</v>
          </cell>
          <cell r="B430" t="str">
            <v>ORST Billed - Tx revenues</v>
          </cell>
          <cell r="C430">
            <v>0</v>
          </cell>
          <cell r="D430">
            <v>0</v>
          </cell>
          <cell r="E430">
            <v>0</v>
          </cell>
          <cell r="F430">
            <v>0</v>
          </cell>
          <cell r="G430">
            <v>0</v>
          </cell>
          <cell r="H430">
            <v>0</v>
          </cell>
          <cell r="I430">
            <v>0</v>
          </cell>
          <cell r="J430">
            <v>0</v>
          </cell>
          <cell r="K430">
            <v>0</v>
          </cell>
          <cell r="M430">
            <v>-388553.95</v>
          </cell>
          <cell r="N430">
            <v>388259.06800000003</v>
          </cell>
          <cell r="O430">
            <v>-294.88199999998324</v>
          </cell>
          <cell r="P430">
            <v>0</v>
          </cell>
          <cell r="Q430">
            <v>0</v>
          </cell>
          <cell r="R430">
            <v>0</v>
          </cell>
          <cell r="S430">
            <v>388259.07</v>
          </cell>
          <cell r="T430">
            <v>-388259.06800000003</v>
          </cell>
          <cell r="U430">
            <v>1.9999999785795808E-3</v>
          </cell>
          <cell r="V430">
            <v>-294.88000000000466</v>
          </cell>
          <cell r="W430">
            <v>0</v>
          </cell>
          <cell r="X430">
            <v>-294.88000000000466</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-294.88000000000932</v>
          </cell>
          <cell r="BV430">
            <v>0</v>
          </cell>
          <cell r="BW430">
            <v>-294.88000000000932</v>
          </cell>
          <cell r="BX430">
            <v>-358.88</v>
          </cell>
          <cell r="BY430">
            <v>0</v>
          </cell>
          <cell r="BZ430">
            <v>-358.88</v>
          </cell>
          <cell r="CA430">
            <v>0</v>
          </cell>
          <cell r="CB430">
            <v>0</v>
          </cell>
          <cell r="CC430">
            <v>0</v>
          </cell>
          <cell r="CD430">
            <v>-358.88</v>
          </cell>
          <cell r="CE430">
            <v>0</v>
          </cell>
          <cell r="CF430">
            <v>-358.88</v>
          </cell>
          <cell r="CG430">
            <v>0</v>
          </cell>
          <cell r="CH430">
            <v>0</v>
          </cell>
          <cell r="CI430">
            <v>0</v>
          </cell>
          <cell r="CJ430">
            <v>-653.76000000000931</v>
          </cell>
          <cell r="CK430">
            <v>0</v>
          </cell>
          <cell r="CL430">
            <v>-653.76000000000931</v>
          </cell>
          <cell r="CM430">
            <v>0</v>
          </cell>
          <cell r="CN430">
            <v>0</v>
          </cell>
          <cell r="CO430">
            <v>0</v>
          </cell>
          <cell r="CP430">
            <v>-653.76000000000931</v>
          </cell>
          <cell r="CQ430">
            <v>0</v>
          </cell>
          <cell r="CR430">
            <v>-653.76000000000931</v>
          </cell>
          <cell r="CS430" t="str">
            <v>401001</v>
          </cell>
          <cell r="CT430" t="str">
            <v>401001</v>
          </cell>
          <cell r="CU430" t="str">
            <v>401001AllBU</v>
          </cell>
          <cell r="CV430" t="str">
            <v/>
          </cell>
          <cell r="CW430" t="str">
            <v/>
          </cell>
          <cell r="CY430" t="str">
            <v/>
          </cell>
          <cell r="CZ430" t="str">
            <v/>
          </cell>
        </row>
        <row r="431">
          <cell r="A431">
            <v>401002</v>
          </cell>
          <cell r="B431" t="str">
            <v>ORST Billed - Dx revenues</v>
          </cell>
          <cell r="C431">
            <v>0</v>
          </cell>
          <cell r="D431">
            <v>0</v>
          </cell>
          <cell r="E431">
            <v>0</v>
          </cell>
          <cell r="F431">
            <v>0</v>
          </cell>
          <cell r="G431">
            <v>0</v>
          </cell>
          <cell r="H431">
            <v>0</v>
          </cell>
          <cell r="I431">
            <v>0</v>
          </cell>
          <cell r="J431">
            <v>0</v>
          </cell>
          <cell r="K431">
            <v>0</v>
          </cell>
          <cell r="M431">
            <v>-457.37</v>
          </cell>
          <cell r="N431">
            <v>-2E-3</v>
          </cell>
          <cell r="O431">
            <v>-457.37200000000001</v>
          </cell>
          <cell r="P431">
            <v>-125.74</v>
          </cell>
          <cell r="Q431">
            <v>866.66</v>
          </cell>
          <cell r="R431">
            <v>740.92</v>
          </cell>
          <cell r="S431">
            <v>-1132.94</v>
          </cell>
          <cell r="T431">
            <v>1132.942</v>
          </cell>
          <cell r="U431">
            <v>1.9999999999527063E-3</v>
          </cell>
          <cell r="V431">
            <v>-1716.0500000000002</v>
          </cell>
          <cell r="W431">
            <v>1999.6</v>
          </cell>
          <cell r="X431">
            <v>283.5499999999999</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1999.6</v>
          </cell>
          <cell r="AR431">
            <v>-1999.6</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283.55000000000007</v>
          </cell>
          <cell r="BV431">
            <v>0</v>
          </cell>
          <cell r="BW431">
            <v>283.55000000000007</v>
          </cell>
          <cell r="BX431">
            <v>0</v>
          </cell>
          <cell r="BY431">
            <v>0</v>
          </cell>
          <cell r="BZ431">
            <v>0</v>
          </cell>
          <cell r="CA431">
            <v>0</v>
          </cell>
          <cell r="CB431">
            <v>0</v>
          </cell>
          <cell r="CC431">
            <v>0</v>
          </cell>
          <cell r="CD431">
            <v>0</v>
          </cell>
          <cell r="CE431">
            <v>0</v>
          </cell>
          <cell r="CF431">
            <v>0</v>
          </cell>
          <cell r="CG431">
            <v>-1213.22</v>
          </cell>
          <cell r="CH431">
            <v>0</v>
          </cell>
          <cell r="CI431">
            <v>-1213.22</v>
          </cell>
          <cell r="CJ431">
            <v>-929.67</v>
          </cell>
          <cell r="CK431">
            <v>0</v>
          </cell>
          <cell r="CL431">
            <v>-929.67</v>
          </cell>
          <cell r="CM431">
            <v>0</v>
          </cell>
          <cell r="CN431">
            <v>0</v>
          </cell>
          <cell r="CO431">
            <v>0</v>
          </cell>
          <cell r="CP431">
            <v>-929.67</v>
          </cell>
          <cell r="CQ431">
            <v>0</v>
          </cell>
          <cell r="CR431">
            <v>-929.67</v>
          </cell>
          <cell r="CS431" t="str">
            <v>401002</v>
          </cell>
          <cell r="CT431" t="str">
            <v>401002</v>
          </cell>
          <cell r="CU431" t="str">
            <v>401002AllBU</v>
          </cell>
          <cell r="CV431" t="str">
            <v/>
          </cell>
          <cell r="CW431" t="str">
            <v/>
          </cell>
          <cell r="CY431" t="str">
            <v/>
          </cell>
          <cell r="CZ431" t="str">
            <v/>
          </cell>
        </row>
        <row r="432">
          <cell r="A432">
            <v>401003</v>
          </cell>
          <cell r="B432" t="str">
            <v>ORST billed - Remotes</v>
          </cell>
          <cell r="C432">
            <v>0</v>
          </cell>
          <cell r="D432">
            <v>0</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-68.75</v>
          </cell>
          <cell r="CH432">
            <v>0</v>
          </cell>
          <cell r="CI432">
            <v>-68.75</v>
          </cell>
          <cell r="CJ432">
            <v>-68.75</v>
          </cell>
          <cell r="CK432">
            <v>0</v>
          </cell>
          <cell r="CL432">
            <v>-68.75</v>
          </cell>
          <cell r="CM432">
            <v>0</v>
          </cell>
          <cell r="CN432">
            <v>0</v>
          </cell>
          <cell r="CO432">
            <v>0</v>
          </cell>
          <cell r="CP432">
            <v>-68.75</v>
          </cell>
          <cell r="CQ432">
            <v>0</v>
          </cell>
          <cell r="CR432">
            <v>-68.75</v>
          </cell>
          <cell r="CS432" t="str">
            <v>401003</v>
          </cell>
          <cell r="CT432" t="str">
            <v>401003</v>
          </cell>
          <cell r="CU432" t="str">
            <v>401003AllBU</v>
          </cell>
          <cell r="CV432" t="str">
            <v/>
          </cell>
          <cell r="CW432" t="str">
            <v/>
          </cell>
          <cell r="CY432" t="str">
            <v/>
          </cell>
          <cell r="CZ432" t="str">
            <v/>
          </cell>
        </row>
        <row r="433">
          <cell r="A433">
            <v>401004</v>
          </cell>
          <cell r="B433" t="str">
            <v>ORST billed - Telecom Inc.</v>
          </cell>
          <cell r="C433">
            <v>0</v>
          </cell>
          <cell r="D433">
            <v>0</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-232183.54</v>
          </cell>
          <cell r="BY433">
            <v>0</v>
          </cell>
          <cell r="BZ433">
            <v>-232183.54</v>
          </cell>
          <cell r="CA433">
            <v>0</v>
          </cell>
          <cell r="CB433">
            <v>0</v>
          </cell>
          <cell r="CC433">
            <v>0</v>
          </cell>
          <cell r="CD433">
            <v>-232183.54</v>
          </cell>
          <cell r="CE433">
            <v>0</v>
          </cell>
          <cell r="CF433">
            <v>-232183.54</v>
          </cell>
          <cell r="CG433">
            <v>0</v>
          </cell>
          <cell r="CH433">
            <v>0</v>
          </cell>
          <cell r="CI433">
            <v>0</v>
          </cell>
          <cell r="CJ433">
            <v>-232183.54</v>
          </cell>
          <cell r="CK433">
            <v>0</v>
          </cell>
          <cell r="CL433">
            <v>-232183.54</v>
          </cell>
          <cell r="CM433">
            <v>0</v>
          </cell>
          <cell r="CN433">
            <v>0</v>
          </cell>
          <cell r="CO433">
            <v>0</v>
          </cell>
          <cell r="CP433">
            <v>-232183.54</v>
          </cell>
          <cell r="CQ433">
            <v>0</v>
          </cell>
          <cell r="CR433">
            <v>-232183.54</v>
          </cell>
          <cell r="CS433" t="str">
            <v>401004</v>
          </cell>
          <cell r="CT433" t="str">
            <v>401004</v>
          </cell>
          <cell r="CU433" t="str">
            <v>401004AllBU</v>
          </cell>
          <cell r="CV433" t="str">
            <v/>
          </cell>
          <cell r="CW433" t="str">
            <v/>
          </cell>
          <cell r="CY433" t="str">
            <v/>
          </cell>
          <cell r="CZ433" t="str">
            <v/>
          </cell>
        </row>
        <row r="434">
          <cell r="A434">
            <v>401010</v>
          </cell>
          <cell r="B434" t="str">
            <v>ORST self-assessed - purchases</v>
          </cell>
          <cell r="C434">
            <v>0</v>
          </cell>
          <cell r="D434">
            <v>0</v>
          </cell>
          <cell r="E434">
            <v>0</v>
          </cell>
          <cell r="F434">
            <v>0</v>
          </cell>
          <cell r="G434">
            <v>0</v>
          </cell>
          <cell r="H434">
            <v>0</v>
          </cell>
          <cell r="I434">
            <v>0</v>
          </cell>
          <cell r="J434">
            <v>0</v>
          </cell>
          <cell r="K434">
            <v>0</v>
          </cell>
          <cell r="M434">
            <v>0</v>
          </cell>
          <cell r="N434">
            <v>-122808.344</v>
          </cell>
          <cell r="O434">
            <v>-122808.344</v>
          </cell>
          <cell r="P434">
            <v>0</v>
          </cell>
          <cell r="Q434">
            <v>-122808.34</v>
          </cell>
          <cell r="R434">
            <v>-122808.34</v>
          </cell>
          <cell r="S434">
            <v>-245616.67</v>
          </cell>
          <cell r="T434">
            <v>245616.68400000001</v>
          </cell>
          <cell r="U434">
            <v>1.3999999995576218E-2</v>
          </cell>
          <cell r="V434">
            <v>-245616.67</v>
          </cell>
          <cell r="W434">
            <v>0</v>
          </cell>
          <cell r="X434">
            <v>-245616.66999999998</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-245616.66999999998</v>
          </cell>
          <cell r="BV434">
            <v>1.4551915228366852E-11</v>
          </cell>
          <cell r="BW434">
            <v>-245616.66999999998</v>
          </cell>
          <cell r="BX434">
            <v>-17710.39</v>
          </cell>
          <cell r="BY434">
            <v>0</v>
          </cell>
          <cell r="BZ434">
            <v>-17710.39</v>
          </cell>
          <cell r="CA434">
            <v>0</v>
          </cell>
          <cell r="CB434">
            <v>0</v>
          </cell>
          <cell r="CC434">
            <v>0</v>
          </cell>
          <cell r="CD434">
            <v>-17710.39</v>
          </cell>
          <cell r="CE434">
            <v>0</v>
          </cell>
          <cell r="CF434">
            <v>-17710.39</v>
          </cell>
          <cell r="CG434">
            <v>-198.3</v>
          </cell>
          <cell r="CH434">
            <v>0</v>
          </cell>
          <cell r="CI434">
            <v>-198.3</v>
          </cell>
          <cell r="CJ434">
            <v>-263525.36</v>
          </cell>
          <cell r="CK434">
            <v>1.4551915228366852E-11</v>
          </cell>
          <cell r="CL434">
            <v>-263525.36</v>
          </cell>
          <cell r="CM434">
            <v>0</v>
          </cell>
          <cell r="CN434">
            <v>0</v>
          </cell>
          <cell r="CO434">
            <v>0</v>
          </cell>
          <cell r="CP434">
            <v>-263525.36</v>
          </cell>
          <cell r="CQ434">
            <v>1.4551915228366852E-11</v>
          </cell>
          <cell r="CR434">
            <v>-263525.36</v>
          </cell>
          <cell r="CS434" t="str">
            <v>401010</v>
          </cell>
          <cell r="CT434" t="str">
            <v>401010</v>
          </cell>
          <cell r="CU434" t="str">
            <v>401010AllBU</v>
          </cell>
          <cell r="CV434" t="str">
            <v/>
          </cell>
          <cell r="CW434" t="str">
            <v/>
          </cell>
          <cell r="CY434" t="str">
            <v/>
          </cell>
          <cell r="CZ434" t="str">
            <v/>
          </cell>
        </row>
        <row r="435">
          <cell r="A435">
            <v>401060</v>
          </cell>
          <cell r="B435" t="str">
            <v>QST paid to suppliers-Telecom</v>
          </cell>
          <cell r="C435">
            <v>0</v>
          </cell>
          <cell r="D435">
            <v>0</v>
          </cell>
          <cell r="E435">
            <v>0</v>
          </cell>
          <cell r="F435">
            <v>0</v>
          </cell>
          <cell r="G435">
            <v>0</v>
          </cell>
          <cell r="H435">
            <v>0</v>
          </cell>
          <cell r="I435">
            <v>0</v>
          </cell>
          <cell r="J435">
            <v>0</v>
          </cell>
          <cell r="K435">
            <v>0</v>
          </cell>
          <cell r="M435">
            <v>0</v>
          </cell>
          <cell r="N435">
            <v>27.477</v>
          </cell>
          <cell r="O435">
            <v>27.477</v>
          </cell>
          <cell r="P435">
            <v>0</v>
          </cell>
          <cell r="Q435">
            <v>27.48</v>
          </cell>
          <cell r="R435">
            <v>27.48</v>
          </cell>
          <cell r="S435">
            <v>54.95</v>
          </cell>
          <cell r="T435">
            <v>-54.957000000000001</v>
          </cell>
          <cell r="U435">
            <v>-6.9999999999978968E-3</v>
          </cell>
          <cell r="V435">
            <v>54.95</v>
          </cell>
          <cell r="W435">
            <v>0</v>
          </cell>
          <cell r="X435">
            <v>54.95</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54.949999999998909</v>
          </cell>
          <cell r="BV435">
            <v>0</v>
          </cell>
          <cell r="BW435">
            <v>54.949999999998909</v>
          </cell>
          <cell r="BX435">
            <v>9459.6200000000008</v>
          </cell>
          <cell r="BY435">
            <v>0</v>
          </cell>
          <cell r="BZ435">
            <v>9459.6200000000008</v>
          </cell>
          <cell r="CA435">
            <v>0</v>
          </cell>
          <cell r="CB435">
            <v>0</v>
          </cell>
          <cell r="CC435">
            <v>0</v>
          </cell>
          <cell r="CD435">
            <v>9459.6200000000008</v>
          </cell>
          <cell r="CE435">
            <v>0</v>
          </cell>
          <cell r="CF435">
            <v>9459.6200000000008</v>
          </cell>
          <cell r="CG435">
            <v>0</v>
          </cell>
          <cell r="CH435">
            <v>0</v>
          </cell>
          <cell r="CI435">
            <v>0</v>
          </cell>
          <cell r="CJ435">
            <v>9514.57</v>
          </cell>
          <cell r="CK435">
            <v>0</v>
          </cell>
          <cell r="CL435">
            <v>9514.57</v>
          </cell>
          <cell r="CM435">
            <v>0</v>
          </cell>
          <cell r="CN435">
            <v>0</v>
          </cell>
          <cell r="CO435">
            <v>0</v>
          </cell>
          <cell r="CP435">
            <v>9514.57</v>
          </cell>
          <cell r="CQ435">
            <v>0</v>
          </cell>
          <cell r="CR435">
            <v>9514.57</v>
          </cell>
          <cell r="CS435" t="str">
            <v>401060</v>
          </cell>
          <cell r="CT435" t="str">
            <v>401060</v>
          </cell>
          <cell r="CU435" t="str">
            <v>401060AllBU</v>
          </cell>
          <cell r="CV435" t="str">
            <v/>
          </cell>
          <cell r="CW435" t="str">
            <v/>
          </cell>
          <cell r="CY435" t="str">
            <v/>
          </cell>
          <cell r="CZ435" t="str">
            <v/>
          </cell>
        </row>
        <row r="436">
          <cell r="A436">
            <v>401110</v>
          </cell>
          <cell r="B436" t="str">
            <v>Ont Pst Pybl</v>
          </cell>
          <cell r="C436">
            <v>0</v>
          </cell>
          <cell r="D436">
            <v>0</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-18578.98</v>
          </cell>
          <cell r="CN436">
            <v>0</v>
          </cell>
          <cell r="CO436">
            <v>-18578.98</v>
          </cell>
          <cell r="CP436">
            <v>-18578.98</v>
          </cell>
          <cell r="CQ436">
            <v>0</v>
          </cell>
          <cell r="CR436">
            <v>-18578.98</v>
          </cell>
          <cell r="CV436" t="str">
            <v/>
          </cell>
          <cell r="CW436" t="str">
            <v/>
          </cell>
          <cell r="CY436" t="str">
            <v/>
          </cell>
          <cell r="CZ436" t="str">
            <v/>
          </cell>
        </row>
        <row r="437">
          <cell r="A437">
            <v>403000</v>
          </cell>
          <cell r="B437" t="str">
            <v>QST Collected - HO Telecom Inc</v>
          </cell>
          <cell r="C437">
            <v>0</v>
          </cell>
          <cell r="D437">
            <v>0</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-3342.54</v>
          </cell>
          <cell r="BY437">
            <v>0</v>
          </cell>
          <cell r="BZ437">
            <v>-3342.54</v>
          </cell>
          <cell r="CA437">
            <v>0</v>
          </cell>
          <cell r="CB437">
            <v>0</v>
          </cell>
          <cell r="CC437">
            <v>0</v>
          </cell>
          <cell r="CD437">
            <v>-3342.54</v>
          </cell>
          <cell r="CE437">
            <v>0</v>
          </cell>
          <cell r="CF437">
            <v>-3342.54</v>
          </cell>
          <cell r="CG437">
            <v>30.48</v>
          </cell>
          <cell r="CH437">
            <v>0</v>
          </cell>
          <cell r="CI437">
            <v>30.48</v>
          </cell>
          <cell r="CJ437">
            <v>-3312.06</v>
          </cell>
          <cell r="CK437">
            <v>0</v>
          </cell>
          <cell r="CL437">
            <v>-3312.06</v>
          </cell>
          <cell r="CM437">
            <v>0</v>
          </cell>
          <cell r="CN437">
            <v>0</v>
          </cell>
          <cell r="CO437">
            <v>0</v>
          </cell>
          <cell r="CP437">
            <v>-3312.06</v>
          </cell>
          <cell r="CQ437">
            <v>0</v>
          </cell>
          <cell r="CR437">
            <v>-3312.06</v>
          </cell>
          <cell r="CS437" t="str">
            <v>403000</v>
          </cell>
          <cell r="CT437" t="str">
            <v>403000</v>
          </cell>
          <cell r="CU437" t="str">
            <v>403000AllBU</v>
          </cell>
          <cell r="CV437" t="str">
            <v/>
          </cell>
          <cell r="CW437" t="str">
            <v/>
          </cell>
          <cell r="CY437" t="str">
            <v/>
          </cell>
          <cell r="CZ437" t="str">
            <v/>
          </cell>
        </row>
        <row r="438">
          <cell r="A438">
            <v>403020</v>
          </cell>
          <cell r="B438" t="str">
            <v>ORST compensation earned</v>
          </cell>
          <cell r="C438">
            <v>0</v>
          </cell>
          <cell r="D438">
            <v>0</v>
          </cell>
          <cell r="E438">
            <v>0</v>
          </cell>
          <cell r="F438">
            <v>0</v>
          </cell>
          <cell r="G438">
            <v>0</v>
          </cell>
          <cell r="H438">
            <v>0</v>
          </cell>
          <cell r="I438">
            <v>0</v>
          </cell>
          <cell r="J438">
            <v>0</v>
          </cell>
          <cell r="K438">
            <v>0</v>
          </cell>
          <cell r="M438">
            <v>0</v>
          </cell>
          <cell r="N438">
            <v>-560.82799999999997</v>
          </cell>
          <cell r="O438">
            <v>-560.82799999999997</v>
          </cell>
          <cell r="P438">
            <v>0</v>
          </cell>
          <cell r="Q438">
            <v>-560.83000000000004</v>
          </cell>
          <cell r="R438">
            <v>-560.83000000000004</v>
          </cell>
          <cell r="S438">
            <v>-1121.6500000000001</v>
          </cell>
          <cell r="T438">
            <v>1121.6580000000001</v>
          </cell>
          <cell r="U438">
            <v>8.0000000000381988E-3</v>
          </cell>
          <cell r="V438">
            <v>-1121.6500000000001</v>
          </cell>
          <cell r="W438">
            <v>0</v>
          </cell>
          <cell r="X438">
            <v>-1121.6500000000001</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-1121.6500000000001</v>
          </cell>
          <cell r="BV438">
            <v>1.1368683772161603E-13</v>
          </cell>
          <cell r="BW438">
            <v>-1121.6500000000001</v>
          </cell>
          <cell r="BX438">
            <v>-1500</v>
          </cell>
          <cell r="BY438">
            <v>0</v>
          </cell>
          <cell r="BZ438">
            <v>-1500</v>
          </cell>
          <cell r="CA438">
            <v>0</v>
          </cell>
          <cell r="CB438">
            <v>0</v>
          </cell>
          <cell r="CC438">
            <v>0</v>
          </cell>
          <cell r="CD438">
            <v>-1500</v>
          </cell>
          <cell r="CE438">
            <v>0</v>
          </cell>
          <cell r="CF438">
            <v>-1500</v>
          </cell>
          <cell r="CG438">
            <v>-20</v>
          </cell>
          <cell r="CH438">
            <v>0</v>
          </cell>
          <cell r="CI438">
            <v>-20</v>
          </cell>
          <cell r="CJ438">
            <v>-2641.65</v>
          </cell>
          <cell r="CK438">
            <v>1.1368683772161603E-13</v>
          </cell>
          <cell r="CL438">
            <v>-2641.65</v>
          </cell>
          <cell r="CM438">
            <v>0</v>
          </cell>
          <cell r="CN438">
            <v>0</v>
          </cell>
          <cell r="CO438">
            <v>0</v>
          </cell>
          <cell r="CP438">
            <v>-2641.65</v>
          </cell>
          <cell r="CQ438">
            <v>1.1368683772161603E-13</v>
          </cell>
          <cell r="CR438">
            <v>-2641.65</v>
          </cell>
          <cell r="CS438" t="str">
            <v>403020</v>
          </cell>
          <cell r="CT438" t="str">
            <v>403020</v>
          </cell>
          <cell r="CU438" t="str">
            <v>403020AllBU</v>
          </cell>
          <cell r="CV438" t="str">
            <v/>
          </cell>
          <cell r="CW438" t="str">
            <v/>
          </cell>
          <cell r="CY438" t="str">
            <v/>
          </cell>
          <cell r="CZ438" t="str">
            <v/>
          </cell>
        </row>
        <row r="439">
          <cell r="A439">
            <v>404010</v>
          </cell>
          <cell r="B439" t="str">
            <v>Capital Tax Payable</v>
          </cell>
          <cell r="C439">
            <v>0</v>
          </cell>
          <cell r="D439">
            <v>0</v>
          </cell>
          <cell r="E439">
            <v>0</v>
          </cell>
          <cell r="F439">
            <v>0</v>
          </cell>
          <cell r="G439">
            <v>0</v>
          </cell>
          <cell r="H439">
            <v>0</v>
          </cell>
          <cell r="I439">
            <v>0</v>
          </cell>
          <cell r="J439">
            <v>0</v>
          </cell>
          <cell r="K439">
            <v>0</v>
          </cell>
          <cell r="M439">
            <v>-0.84</v>
          </cell>
          <cell r="N439">
            <v>0</v>
          </cell>
          <cell r="O439">
            <v>-0.84</v>
          </cell>
          <cell r="P439">
            <v>0.84</v>
          </cell>
          <cell r="Q439">
            <v>0</v>
          </cell>
          <cell r="R439">
            <v>0.84</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t="str">
            <v>404010</v>
          </cell>
          <cell r="CT439" t="str">
            <v>404010</v>
          </cell>
          <cell r="CU439" t="str">
            <v>404010AllBU</v>
          </cell>
          <cell r="CV439" t="str">
            <v/>
          </cell>
          <cell r="CW439" t="str">
            <v>Delete?</v>
          </cell>
          <cell r="CY439" t="str">
            <v/>
          </cell>
          <cell r="CZ439" t="str">
            <v/>
          </cell>
        </row>
        <row r="440">
          <cell r="A440">
            <v>404020</v>
          </cell>
          <cell r="B440" t="str">
            <v>Income Tax Payable</v>
          </cell>
          <cell r="C440">
            <v>0</v>
          </cell>
          <cell r="D440">
            <v>0</v>
          </cell>
          <cell r="E440">
            <v>0</v>
          </cell>
          <cell r="F440">
            <v>0</v>
          </cell>
          <cell r="G440">
            <v>0</v>
          </cell>
          <cell r="H440">
            <v>0</v>
          </cell>
          <cell r="I440">
            <v>0</v>
          </cell>
          <cell r="J440">
            <v>0</v>
          </cell>
          <cell r="K440">
            <v>0</v>
          </cell>
          <cell r="M440">
            <v>-19156807.760000002</v>
          </cell>
          <cell r="N440">
            <v>8912.11</v>
          </cell>
          <cell r="O440">
            <v>-19147895.650000002</v>
          </cell>
          <cell r="P440">
            <v>88839477.900000006</v>
          </cell>
          <cell r="Q440">
            <v>-95844868.890000001</v>
          </cell>
          <cell r="R440">
            <v>-7005390.9899999946</v>
          </cell>
          <cell r="S440">
            <v>14467.712</v>
          </cell>
          <cell r="T440">
            <v>-14467.71</v>
          </cell>
          <cell r="U440">
            <v>2.0000000004074536E-3</v>
          </cell>
          <cell r="V440">
            <v>69697137.851999998</v>
          </cell>
          <cell r="W440">
            <v>-95850424.489999995</v>
          </cell>
          <cell r="X440">
            <v>-26153286.637999997</v>
          </cell>
          <cell r="Y440">
            <v>0</v>
          </cell>
          <cell r="Z440">
            <v>0</v>
          </cell>
          <cell r="AA440">
            <v>0</v>
          </cell>
          <cell r="AB440">
            <v>-62099.95</v>
          </cell>
          <cell r="AC440">
            <v>0</v>
          </cell>
          <cell r="AD440">
            <v>-62099.95</v>
          </cell>
          <cell r="AE440">
            <v>0</v>
          </cell>
          <cell r="AF440">
            <v>0</v>
          </cell>
          <cell r="AG440">
            <v>0</v>
          </cell>
          <cell r="AH440">
            <v>0</v>
          </cell>
          <cell r="AI440">
            <v>0</v>
          </cell>
          <cell r="AJ440">
            <v>0</v>
          </cell>
          <cell r="AK440">
            <v>-199433.36</v>
          </cell>
          <cell r="AL440">
            <v>0</v>
          </cell>
          <cell r="AM440">
            <v>-199433.36</v>
          </cell>
          <cell r="AN440">
            <v>0</v>
          </cell>
          <cell r="AO440">
            <v>0</v>
          </cell>
          <cell r="AP440">
            <v>0</v>
          </cell>
          <cell r="AQ440">
            <v>-95850424.489999995</v>
          </cell>
          <cell r="AR440">
            <v>95850424.489999995</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24461.77</v>
          </cell>
          <cell r="BJ440">
            <v>0</v>
          </cell>
          <cell r="BK440">
            <v>24461.77</v>
          </cell>
          <cell r="BL440">
            <v>0</v>
          </cell>
          <cell r="BM440">
            <v>0</v>
          </cell>
          <cell r="BN440">
            <v>0</v>
          </cell>
          <cell r="BO440">
            <v>0</v>
          </cell>
          <cell r="BP440">
            <v>0</v>
          </cell>
          <cell r="BQ440">
            <v>0</v>
          </cell>
          <cell r="BR440">
            <v>-596566.77</v>
          </cell>
          <cell r="BS440">
            <v>0</v>
          </cell>
          <cell r="BT440">
            <v>-596566.77</v>
          </cell>
          <cell r="BU440">
            <v>-26986924.947999999</v>
          </cell>
          <cell r="BV440">
            <v>0</v>
          </cell>
          <cell r="BW440">
            <v>-26986924.947999999</v>
          </cell>
          <cell r="BX440">
            <v>62991.31</v>
          </cell>
          <cell r="BY440">
            <v>0</v>
          </cell>
          <cell r="BZ440">
            <v>62991.31</v>
          </cell>
          <cell r="CA440">
            <v>-4293.6499999999996</v>
          </cell>
          <cell r="CB440">
            <v>0</v>
          </cell>
          <cell r="CC440">
            <v>-4293.6499999999996</v>
          </cell>
          <cell r="CD440">
            <v>58697.659999999996</v>
          </cell>
          <cell r="CE440">
            <v>0</v>
          </cell>
          <cell r="CF440">
            <v>58697.659999999996</v>
          </cell>
          <cell r="CG440">
            <v>946504.82</v>
          </cell>
          <cell r="CH440">
            <v>0</v>
          </cell>
          <cell r="CI440">
            <v>946504.82</v>
          </cell>
          <cell r="CJ440">
            <v>-25981722.467999998</v>
          </cell>
          <cell r="CK440">
            <v>0</v>
          </cell>
          <cell r="CL440">
            <v>-25981722.467999998</v>
          </cell>
          <cell r="CM440">
            <v>323496.06</v>
          </cell>
          <cell r="CN440">
            <v>0</v>
          </cell>
          <cell r="CO440">
            <v>323496.06</v>
          </cell>
          <cell r="CP440">
            <v>-25658226.408</v>
          </cell>
          <cell r="CQ440">
            <v>0</v>
          </cell>
          <cell r="CR440">
            <v>-25658226.408</v>
          </cell>
          <cell r="CS440" t="str">
            <v>404020</v>
          </cell>
          <cell r="CT440" t="str">
            <v>404020</v>
          </cell>
          <cell r="CU440" t="str">
            <v>404020BU100</v>
          </cell>
          <cell r="CV440" t="str">
            <v/>
          </cell>
          <cell r="CW440" t="str">
            <v/>
          </cell>
          <cell r="CY440" t="str">
            <v/>
          </cell>
          <cell r="CZ440" t="str">
            <v/>
          </cell>
        </row>
        <row r="441">
          <cell r="A441">
            <v>404030</v>
          </cell>
          <cell r="B441" t="str">
            <v>Future Income Tax Liability</v>
          </cell>
          <cell r="C441">
            <v>0</v>
          </cell>
          <cell r="D441">
            <v>0</v>
          </cell>
          <cell r="E441">
            <v>0</v>
          </cell>
          <cell r="F441">
            <v>0</v>
          </cell>
          <cell r="G441">
            <v>0</v>
          </cell>
          <cell r="H441">
            <v>0</v>
          </cell>
          <cell r="I441">
            <v>0</v>
          </cell>
          <cell r="J441">
            <v>0</v>
          </cell>
          <cell r="K441">
            <v>0</v>
          </cell>
          <cell r="M441">
            <v>0</v>
          </cell>
          <cell r="N441">
            <v>-0.27200000000000002</v>
          </cell>
          <cell r="O441">
            <v>-0.27200000000000002</v>
          </cell>
          <cell r="P441">
            <v>0</v>
          </cell>
          <cell r="Q441">
            <v>-0.17</v>
          </cell>
          <cell r="R441">
            <v>-0.17</v>
          </cell>
          <cell r="S441">
            <v>-0.44</v>
          </cell>
          <cell r="T441">
            <v>0.442</v>
          </cell>
          <cell r="U441">
            <v>2.0000000000000018E-3</v>
          </cell>
          <cell r="V441">
            <v>-0.44</v>
          </cell>
          <cell r="W441">
            <v>0</v>
          </cell>
          <cell r="X441">
            <v>-0.44000000000000006</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2309144.9300000002</v>
          </cell>
          <cell r="BS441">
            <v>0</v>
          </cell>
          <cell r="BT441">
            <v>2309144.9300000002</v>
          </cell>
          <cell r="BU441">
            <v>2309144.4900000002</v>
          </cell>
          <cell r="BV441">
            <v>-2.7755575615628914E-17</v>
          </cell>
          <cell r="BW441">
            <v>2309144.4900000002</v>
          </cell>
          <cell r="BX441">
            <v>-0.09</v>
          </cell>
          <cell r="BY441">
            <v>0</v>
          </cell>
          <cell r="BZ441">
            <v>-0.09</v>
          </cell>
          <cell r="CA441">
            <v>-0.51</v>
          </cell>
          <cell r="CB441">
            <v>0</v>
          </cell>
          <cell r="CC441">
            <v>-0.51</v>
          </cell>
          <cell r="CD441">
            <v>-0.6</v>
          </cell>
          <cell r="CE441">
            <v>0</v>
          </cell>
          <cell r="CF441">
            <v>-0.6</v>
          </cell>
          <cell r="CG441">
            <v>0</v>
          </cell>
          <cell r="CH441">
            <v>0</v>
          </cell>
          <cell r="CI441">
            <v>0</v>
          </cell>
          <cell r="CJ441">
            <v>2309143.89</v>
          </cell>
          <cell r="CK441">
            <v>-2.7755575615628914E-17</v>
          </cell>
          <cell r="CL441">
            <v>2309143.89</v>
          </cell>
          <cell r="CM441">
            <v>0</v>
          </cell>
          <cell r="CN441">
            <v>0</v>
          </cell>
          <cell r="CO441">
            <v>0</v>
          </cell>
          <cell r="CP441">
            <v>2309143.89</v>
          </cell>
          <cell r="CQ441">
            <v>-2.7755575615628914E-17</v>
          </cell>
          <cell r="CR441">
            <v>2309143.89</v>
          </cell>
          <cell r="CS441" t="str">
            <v>404030</v>
          </cell>
          <cell r="CT441" t="str">
            <v>404030</v>
          </cell>
          <cell r="CU441" t="str">
            <v>404030AllBU</v>
          </cell>
          <cell r="CV441" t="str">
            <v/>
          </cell>
          <cell r="CW441" t="str">
            <v/>
          </cell>
          <cell r="CY441" t="str">
            <v/>
          </cell>
          <cell r="CZ441" t="str">
            <v/>
          </cell>
        </row>
        <row r="442">
          <cell r="A442">
            <v>409000</v>
          </cell>
          <cell r="B442" t="str">
            <v>ACCRUED POWER PURCHASES</v>
          </cell>
          <cell r="C442">
            <v>0</v>
          </cell>
          <cell r="D442">
            <v>0</v>
          </cell>
          <cell r="E442">
            <v>0</v>
          </cell>
          <cell r="F442">
            <v>0</v>
          </cell>
          <cell r="G442">
            <v>0</v>
          </cell>
          <cell r="H442">
            <v>0</v>
          </cell>
          <cell r="I442">
            <v>0</v>
          </cell>
          <cell r="J442">
            <v>0</v>
          </cell>
          <cell r="K442">
            <v>0</v>
          </cell>
          <cell r="M442">
            <v>0</v>
          </cell>
          <cell r="N442">
            <v>0</v>
          </cell>
          <cell r="O442">
            <v>0</v>
          </cell>
          <cell r="P442">
            <v>0</v>
          </cell>
          <cell r="Q442">
            <v>-137930040.65000001</v>
          </cell>
          <cell r="R442">
            <v>-137930040.65000001</v>
          </cell>
          <cell r="S442">
            <v>0</v>
          </cell>
          <cell r="T442">
            <v>0</v>
          </cell>
          <cell r="U442">
            <v>0</v>
          </cell>
          <cell r="V442">
            <v>0</v>
          </cell>
          <cell r="W442">
            <v>-137930040.65000001</v>
          </cell>
          <cell r="X442">
            <v>-137930040.65000001</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-137930040.65000001</v>
          </cell>
          <cell r="AR442">
            <v>137930040.65000001</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-137930040.65000001</v>
          </cell>
          <cell r="BV442">
            <v>0</v>
          </cell>
          <cell r="BW442">
            <v>-137930040.65000001</v>
          </cell>
          <cell r="BX442">
            <v>0</v>
          </cell>
          <cell r="BY442">
            <v>0</v>
          </cell>
          <cell r="BZ442">
            <v>0</v>
          </cell>
          <cell r="CA442">
            <v>0</v>
          </cell>
          <cell r="CB442">
            <v>0</v>
          </cell>
          <cell r="CC442">
            <v>0</v>
          </cell>
          <cell r="CD442">
            <v>0</v>
          </cell>
          <cell r="CE442">
            <v>0</v>
          </cell>
          <cell r="CF442">
            <v>0</v>
          </cell>
          <cell r="CG442">
            <v>0</v>
          </cell>
          <cell r="CH442">
            <v>0</v>
          </cell>
          <cell r="CI442">
            <v>0</v>
          </cell>
          <cell r="CJ442">
            <v>-137930040.65000001</v>
          </cell>
          <cell r="CK442">
            <v>0</v>
          </cell>
          <cell r="CL442">
            <v>-137930040.65000001</v>
          </cell>
          <cell r="CM442">
            <v>0</v>
          </cell>
          <cell r="CN442">
            <v>0</v>
          </cell>
          <cell r="CO442">
            <v>0</v>
          </cell>
          <cell r="CP442">
            <v>-137930040.65000001</v>
          </cell>
          <cell r="CQ442">
            <v>0</v>
          </cell>
          <cell r="CR442">
            <v>-137930040.65000001</v>
          </cell>
          <cell r="CS442" t="str">
            <v>409000</v>
          </cell>
          <cell r="CT442" t="str">
            <v>409000</v>
          </cell>
          <cell r="CU442" t="str">
            <v>409000BU620</v>
          </cell>
          <cell r="CV442" t="str">
            <v/>
          </cell>
          <cell r="CW442" t="str">
            <v/>
          </cell>
          <cell r="CY442" t="str">
            <v/>
          </cell>
          <cell r="CZ442" t="str">
            <v/>
          </cell>
        </row>
        <row r="443">
          <cell r="A443">
            <v>411000</v>
          </cell>
          <cell r="B443" t="str">
            <v>Accr Payments In Lieu Of Taxes</v>
          </cell>
          <cell r="C443">
            <v>0</v>
          </cell>
          <cell r="D443">
            <v>0</v>
          </cell>
          <cell r="E443">
            <v>0</v>
          </cell>
          <cell r="F443">
            <v>0</v>
          </cell>
          <cell r="G443">
            <v>0</v>
          </cell>
          <cell r="H443">
            <v>0</v>
          </cell>
          <cell r="I443">
            <v>0</v>
          </cell>
          <cell r="J443">
            <v>0</v>
          </cell>
          <cell r="K443">
            <v>0</v>
          </cell>
          <cell r="M443">
            <v>0</v>
          </cell>
          <cell r="N443">
            <v>-37633607.362000003</v>
          </cell>
          <cell r="O443">
            <v>-37633607.362000003</v>
          </cell>
          <cell r="P443">
            <v>0</v>
          </cell>
          <cell r="Q443">
            <v>-2402145.15</v>
          </cell>
          <cell r="R443">
            <v>-2402145.15</v>
          </cell>
          <cell r="S443">
            <v>-40035752.509999998</v>
          </cell>
          <cell r="T443">
            <v>40035752.512000002</v>
          </cell>
          <cell r="U443">
            <v>2.0000040531158447E-3</v>
          </cell>
          <cell r="V443">
            <v>-40035752.509999998</v>
          </cell>
          <cell r="W443">
            <v>0</v>
          </cell>
          <cell r="X443">
            <v>-40035752.509999998</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-40035752.509999998</v>
          </cell>
          <cell r="BV443">
            <v>-1.3969838619232178E-9</v>
          </cell>
          <cell r="BW443">
            <v>-40035752.509999998</v>
          </cell>
          <cell r="BX443">
            <v>0</v>
          </cell>
          <cell r="BY443">
            <v>0</v>
          </cell>
          <cell r="BZ443">
            <v>0</v>
          </cell>
          <cell r="CA443">
            <v>0</v>
          </cell>
          <cell r="CB443">
            <v>0</v>
          </cell>
          <cell r="CC443">
            <v>0</v>
          </cell>
          <cell r="CD443">
            <v>0</v>
          </cell>
          <cell r="CE443">
            <v>0</v>
          </cell>
          <cell r="CF443">
            <v>0</v>
          </cell>
          <cell r="CG443">
            <v>-220108.05</v>
          </cell>
          <cell r="CH443">
            <v>0</v>
          </cell>
          <cell r="CI443">
            <v>-220108.05</v>
          </cell>
          <cell r="CJ443">
            <v>-40255860.559999995</v>
          </cell>
          <cell r="CK443">
            <v>-1.3969838619232178E-9</v>
          </cell>
          <cell r="CL443">
            <v>-40255860.559999995</v>
          </cell>
          <cell r="CM443">
            <v>0</v>
          </cell>
          <cell r="CN443">
            <v>0</v>
          </cell>
          <cell r="CO443">
            <v>0</v>
          </cell>
          <cell r="CP443">
            <v>-40255860.559999995</v>
          </cell>
          <cell r="CQ443">
            <v>-1.3969838619232178E-9</v>
          </cell>
          <cell r="CR443">
            <v>-40255860.559999995</v>
          </cell>
          <cell r="CS443" t="str">
            <v>411000</v>
          </cell>
          <cell r="CT443" t="str">
            <v>411000</v>
          </cell>
          <cell r="CU443" t="str">
            <v>411000AllBU</v>
          </cell>
          <cell r="CV443" t="str">
            <v/>
          </cell>
          <cell r="CW443" t="str">
            <v/>
          </cell>
          <cell r="CY443" t="str">
            <v/>
          </cell>
          <cell r="CZ443" t="str">
            <v/>
          </cell>
        </row>
        <row r="444">
          <cell r="A444">
            <v>412010</v>
          </cell>
          <cell r="B444" t="str">
            <v>DRC on Default Supply Sales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-9398674.9600000009</v>
          </cell>
          <cell r="R444">
            <v>-9398674.9600000009</v>
          </cell>
          <cell r="S444">
            <v>0</v>
          </cell>
          <cell r="T444">
            <v>0</v>
          </cell>
          <cell r="U444">
            <v>0</v>
          </cell>
          <cell r="V444">
            <v>0</v>
          </cell>
          <cell r="W444">
            <v>-9398674.9600000009</v>
          </cell>
          <cell r="X444">
            <v>-9398674.9600000009</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-9405655.8000000007</v>
          </cell>
          <cell r="AR444">
            <v>9405655.8000000007</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-9405655.8000000007</v>
          </cell>
          <cell r="BV444">
            <v>6980.84</v>
          </cell>
          <cell r="BW444">
            <v>-9398674.9600000009</v>
          </cell>
          <cell r="BX444">
            <v>0</v>
          </cell>
          <cell r="BY444">
            <v>0</v>
          </cell>
          <cell r="BZ444">
            <v>0</v>
          </cell>
          <cell r="CA444">
            <v>0</v>
          </cell>
          <cell r="CB444">
            <v>0</v>
          </cell>
          <cell r="CC444">
            <v>0</v>
          </cell>
          <cell r="CD444">
            <v>0</v>
          </cell>
          <cell r="CE444">
            <v>0</v>
          </cell>
          <cell r="CF444">
            <v>0</v>
          </cell>
          <cell r="CG444">
            <v>0</v>
          </cell>
          <cell r="CH444">
            <v>0</v>
          </cell>
          <cell r="CI444">
            <v>0</v>
          </cell>
          <cell r="CJ444">
            <v>-9405655.8000000007</v>
          </cell>
          <cell r="CK444">
            <v>6980.84</v>
          </cell>
          <cell r="CL444">
            <v>-9398674.9600000009</v>
          </cell>
          <cell r="CM444">
            <v>0</v>
          </cell>
          <cell r="CN444">
            <v>0</v>
          </cell>
          <cell r="CO444">
            <v>0</v>
          </cell>
          <cell r="CP444">
            <v>-9405655.8000000007</v>
          </cell>
          <cell r="CQ444">
            <v>6980.84</v>
          </cell>
          <cell r="CR444">
            <v>-9398674.9600000009</v>
          </cell>
          <cell r="CS444" t="str">
            <v>412010</v>
          </cell>
          <cell r="CT444" t="str">
            <v>412010</v>
          </cell>
          <cell r="CU444" t="str">
            <v>412010AllBU</v>
          </cell>
          <cell r="CV444" t="str">
            <v/>
          </cell>
          <cell r="CW444" t="str">
            <v/>
          </cell>
          <cell r="CY444" t="str">
            <v/>
          </cell>
          <cell r="CZ444" t="str">
            <v/>
          </cell>
        </row>
        <row r="445">
          <cell r="A445">
            <v>412011</v>
          </cell>
          <cell r="B445" t="str">
            <v>DRC billed on behalf Retailers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-1914976.77</v>
          </cell>
          <cell r="R445">
            <v>-1914976.77</v>
          </cell>
          <cell r="S445">
            <v>0</v>
          </cell>
          <cell r="T445">
            <v>0</v>
          </cell>
          <cell r="U445">
            <v>0</v>
          </cell>
          <cell r="V445">
            <v>0</v>
          </cell>
          <cell r="W445">
            <v>-1914976.77</v>
          </cell>
          <cell r="X445">
            <v>-1914976.77</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-1914976.77</v>
          </cell>
          <cell r="AR445">
            <v>1914976.77</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-1914976.77</v>
          </cell>
          <cell r="BV445">
            <v>0</v>
          </cell>
          <cell r="BW445">
            <v>-1914976.77</v>
          </cell>
          <cell r="BX445">
            <v>0</v>
          </cell>
          <cell r="BY445">
            <v>0</v>
          </cell>
          <cell r="BZ445">
            <v>0</v>
          </cell>
          <cell r="CA445">
            <v>0</v>
          </cell>
          <cell r="CB445">
            <v>0</v>
          </cell>
          <cell r="CC445">
            <v>0</v>
          </cell>
          <cell r="CD445">
            <v>0</v>
          </cell>
          <cell r="CE445">
            <v>0</v>
          </cell>
          <cell r="CF445">
            <v>0</v>
          </cell>
          <cell r="CG445">
            <v>0</v>
          </cell>
          <cell r="CH445">
            <v>0</v>
          </cell>
          <cell r="CI445">
            <v>0</v>
          </cell>
          <cell r="CJ445">
            <v>-1914976.77</v>
          </cell>
          <cell r="CK445">
            <v>0</v>
          </cell>
          <cell r="CL445">
            <v>-1914976.77</v>
          </cell>
          <cell r="CM445">
            <v>0</v>
          </cell>
          <cell r="CN445">
            <v>0</v>
          </cell>
          <cell r="CO445">
            <v>0</v>
          </cell>
          <cell r="CP445">
            <v>-1914976.77</v>
          </cell>
          <cell r="CQ445">
            <v>0</v>
          </cell>
          <cell r="CR445">
            <v>-1914976.77</v>
          </cell>
          <cell r="CS445" t="str">
            <v>412011</v>
          </cell>
          <cell r="CT445" t="str">
            <v>412011</v>
          </cell>
          <cell r="CU445" t="str">
            <v>412011AllBU</v>
          </cell>
          <cell r="CV445" t="str">
            <v/>
          </cell>
          <cell r="CW445" t="str">
            <v/>
          </cell>
          <cell r="CY445" t="str">
            <v/>
          </cell>
          <cell r="CZ445" t="str">
            <v/>
          </cell>
        </row>
        <row r="446">
          <cell r="A446">
            <v>412012</v>
          </cell>
          <cell r="B446" t="str">
            <v>DRC billed by Remotes</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-5325.61</v>
          </cell>
          <cell r="CH446">
            <v>0</v>
          </cell>
          <cell r="CI446">
            <v>-5325.61</v>
          </cell>
          <cell r="CJ446">
            <v>-5325.61</v>
          </cell>
          <cell r="CK446">
            <v>0</v>
          </cell>
          <cell r="CL446">
            <v>-5325.61</v>
          </cell>
          <cell r="CM446">
            <v>0</v>
          </cell>
          <cell r="CN446">
            <v>0</v>
          </cell>
          <cell r="CO446">
            <v>0</v>
          </cell>
          <cell r="CP446">
            <v>-5325.61</v>
          </cell>
          <cell r="CQ446">
            <v>0</v>
          </cell>
          <cell r="CR446">
            <v>-5325.61</v>
          </cell>
          <cell r="CS446" t="str">
            <v>412012</v>
          </cell>
          <cell r="CT446" t="str">
            <v>412012</v>
          </cell>
          <cell r="CU446" t="str">
            <v>412012BU650</v>
          </cell>
          <cell r="CV446" t="str">
            <v/>
          </cell>
          <cell r="CW446" t="str">
            <v/>
          </cell>
          <cell r="CY446" t="str">
            <v/>
          </cell>
          <cell r="CZ446" t="str">
            <v/>
          </cell>
        </row>
        <row r="447">
          <cell r="A447">
            <v>412018</v>
          </cell>
          <cell r="B447" t="str">
            <v>DRC on bad debt write-offs</v>
          </cell>
          <cell r="C447">
            <v>0</v>
          </cell>
          <cell r="D447">
            <v>0</v>
          </cell>
          <cell r="E447">
            <v>0</v>
          </cell>
          <cell r="F447">
            <v>0</v>
          </cell>
          <cell r="G447">
            <v>0</v>
          </cell>
          <cell r="H447">
            <v>0</v>
          </cell>
          <cell r="I447">
            <v>0</v>
          </cell>
          <cell r="J447">
            <v>0</v>
          </cell>
          <cell r="K447">
            <v>0</v>
          </cell>
          <cell r="M447">
            <v>0</v>
          </cell>
          <cell r="N447">
            <v>0</v>
          </cell>
          <cell r="O447">
            <v>0</v>
          </cell>
          <cell r="P447">
            <v>0</v>
          </cell>
          <cell r="Q447">
            <v>68786.429999999993</v>
          </cell>
          <cell r="R447">
            <v>68786.429999999993</v>
          </cell>
          <cell r="S447">
            <v>0</v>
          </cell>
          <cell r="T447">
            <v>0</v>
          </cell>
          <cell r="U447">
            <v>0</v>
          </cell>
          <cell r="V447">
            <v>0</v>
          </cell>
          <cell r="W447">
            <v>68786.429999999993</v>
          </cell>
          <cell r="X447">
            <v>68786.429999999993</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68786.429999999993</v>
          </cell>
          <cell r="AR447">
            <v>-68786.429999999993</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68786.429999999993</v>
          </cell>
          <cell r="BV447">
            <v>0</v>
          </cell>
          <cell r="BW447">
            <v>68786.429999999993</v>
          </cell>
          <cell r="BX447">
            <v>0</v>
          </cell>
          <cell r="BY447">
            <v>0</v>
          </cell>
          <cell r="BZ447">
            <v>0</v>
          </cell>
          <cell r="CA447">
            <v>0</v>
          </cell>
          <cell r="CB447">
            <v>0</v>
          </cell>
          <cell r="CC447">
            <v>0</v>
          </cell>
          <cell r="CD447">
            <v>0</v>
          </cell>
          <cell r="CE447">
            <v>0</v>
          </cell>
          <cell r="CF447">
            <v>0</v>
          </cell>
          <cell r="CG447">
            <v>49.57</v>
          </cell>
          <cell r="CH447">
            <v>0</v>
          </cell>
          <cell r="CI447">
            <v>49.57</v>
          </cell>
          <cell r="CJ447">
            <v>68836</v>
          </cell>
          <cell r="CK447">
            <v>0</v>
          </cell>
          <cell r="CL447">
            <v>68836</v>
          </cell>
          <cell r="CM447">
            <v>0</v>
          </cell>
          <cell r="CN447">
            <v>0</v>
          </cell>
          <cell r="CO447">
            <v>0</v>
          </cell>
          <cell r="CP447">
            <v>68836</v>
          </cell>
          <cell r="CQ447">
            <v>0</v>
          </cell>
          <cell r="CR447">
            <v>68836</v>
          </cell>
          <cell r="CS447" t="str">
            <v>412018</v>
          </cell>
          <cell r="CT447" t="str">
            <v>412018</v>
          </cell>
          <cell r="CU447" t="str">
            <v>412018AllBU</v>
          </cell>
          <cell r="CV447" t="str">
            <v/>
          </cell>
          <cell r="CW447" t="str">
            <v/>
          </cell>
          <cell r="CY447" t="str">
            <v/>
          </cell>
          <cell r="CZ447" t="str">
            <v/>
          </cell>
        </row>
        <row r="448">
          <cell r="A448">
            <v>412019</v>
          </cell>
          <cell r="B448" t="str">
            <v>DRC on bad debt recoveries</v>
          </cell>
          <cell r="C448">
            <v>0</v>
          </cell>
          <cell r="D448">
            <v>0</v>
          </cell>
          <cell r="E448">
            <v>0</v>
          </cell>
          <cell r="F448">
            <v>0</v>
          </cell>
          <cell r="G448">
            <v>0</v>
          </cell>
          <cell r="H448">
            <v>0</v>
          </cell>
          <cell r="I448">
            <v>0</v>
          </cell>
          <cell r="J448">
            <v>0</v>
          </cell>
          <cell r="K448">
            <v>0</v>
          </cell>
          <cell r="M448">
            <v>0</v>
          </cell>
          <cell r="N448">
            <v>0</v>
          </cell>
          <cell r="O448">
            <v>0</v>
          </cell>
          <cell r="P448">
            <v>0</v>
          </cell>
          <cell r="Q448">
            <v>-6862.21</v>
          </cell>
          <cell r="R448">
            <v>-6862.21</v>
          </cell>
          <cell r="S448">
            <v>0</v>
          </cell>
          <cell r="T448">
            <v>0</v>
          </cell>
          <cell r="U448">
            <v>0</v>
          </cell>
          <cell r="V448">
            <v>0</v>
          </cell>
          <cell r="W448">
            <v>-6862.21</v>
          </cell>
          <cell r="X448">
            <v>-6862.21</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-6862.21</v>
          </cell>
          <cell r="AR448">
            <v>6862.21</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-6862.21</v>
          </cell>
          <cell r="BV448">
            <v>0</v>
          </cell>
          <cell r="BW448">
            <v>-6862.21</v>
          </cell>
          <cell r="BX448">
            <v>0</v>
          </cell>
          <cell r="BY448">
            <v>0</v>
          </cell>
          <cell r="BZ448">
            <v>0</v>
          </cell>
          <cell r="CA448">
            <v>0</v>
          </cell>
          <cell r="CB448">
            <v>0</v>
          </cell>
          <cell r="CC448">
            <v>0</v>
          </cell>
          <cell r="CD448">
            <v>0</v>
          </cell>
          <cell r="CE448">
            <v>0</v>
          </cell>
          <cell r="CF448">
            <v>0</v>
          </cell>
          <cell r="CG448">
            <v>0</v>
          </cell>
          <cell r="CH448">
            <v>0</v>
          </cell>
          <cell r="CI448">
            <v>0</v>
          </cell>
          <cell r="CJ448">
            <v>-6862.21</v>
          </cell>
          <cell r="CK448">
            <v>0</v>
          </cell>
          <cell r="CL448">
            <v>-6862.21</v>
          </cell>
          <cell r="CM448">
            <v>0</v>
          </cell>
          <cell r="CN448">
            <v>0</v>
          </cell>
          <cell r="CO448">
            <v>0</v>
          </cell>
          <cell r="CP448">
            <v>-6862.21</v>
          </cell>
          <cell r="CQ448">
            <v>0</v>
          </cell>
          <cell r="CR448">
            <v>-6862.21</v>
          </cell>
          <cell r="CS448" t="str">
            <v>412019</v>
          </cell>
          <cell r="CT448" t="str">
            <v>412019</v>
          </cell>
          <cell r="CU448" t="str">
            <v>412019BU620</v>
          </cell>
          <cell r="CV448" t="str">
            <v/>
          </cell>
          <cell r="CW448" t="str">
            <v/>
          </cell>
          <cell r="CY448" t="str">
            <v/>
          </cell>
          <cell r="CZ448" t="str">
            <v/>
          </cell>
        </row>
        <row r="449">
          <cell r="A449">
            <v>413000</v>
          </cell>
          <cell r="B449" t="str">
            <v>Accrued Liabilities - Other</v>
          </cell>
          <cell r="C449">
            <v>0</v>
          </cell>
          <cell r="D449">
            <v>0</v>
          </cell>
          <cell r="E449">
            <v>0</v>
          </cell>
          <cell r="F449">
            <v>0</v>
          </cell>
          <cell r="G449">
            <v>0</v>
          </cell>
          <cell r="H449">
            <v>0</v>
          </cell>
          <cell r="I449">
            <v>0</v>
          </cell>
          <cell r="J449">
            <v>0</v>
          </cell>
          <cell r="K449">
            <v>0</v>
          </cell>
          <cell r="M449">
            <v>0</v>
          </cell>
          <cell r="N449">
            <v>-16803113.855</v>
          </cell>
          <cell r="O449">
            <v>-16803113.855</v>
          </cell>
          <cell r="P449">
            <v>0</v>
          </cell>
          <cell r="Q449">
            <v>-15448544.210000001</v>
          </cell>
          <cell r="R449">
            <v>-15448544.210000001</v>
          </cell>
          <cell r="S449">
            <v>-32251658.079999998</v>
          </cell>
          <cell r="T449">
            <v>32251658.065000001</v>
          </cell>
          <cell r="U449">
            <v>-1.4999996870756149E-2</v>
          </cell>
          <cell r="V449">
            <v>-32251658.079999998</v>
          </cell>
          <cell r="W449">
            <v>0</v>
          </cell>
          <cell r="X449">
            <v>-32251658.079999998</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84.21</v>
          </cell>
          <cell r="BS449">
            <v>0</v>
          </cell>
          <cell r="BT449">
            <v>84.21</v>
          </cell>
          <cell r="BU449">
            <v>-32251573.869999997</v>
          </cell>
          <cell r="BV449">
            <v>0</v>
          </cell>
          <cell r="BW449">
            <v>-32251573.869999997</v>
          </cell>
          <cell r="BX449">
            <v>0</v>
          </cell>
          <cell r="BY449">
            <v>0</v>
          </cell>
          <cell r="BZ449">
            <v>0</v>
          </cell>
          <cell r="CA449">
            <v>0</v>
          </cell>
          <cell r="CB449">
            <v>0</v>
          </cell>
          <cell r="CC449">
            <v>0</v>
          </cell>
          <cell r="CD449">
            <v>0</v>
          </cell>
          <cell r="CE449">
            <v>0</v>
          </cell>
          <cell r="CF449">
            <v>0</v>
          </cell>
          <cell r="CG449">
            <v>0</v>
          </cell>
          <cell r="CH449">
            <v>0</v>
          </cell>
          <cell r="CI449">
            <v>0</v>
          </cell>
          <cell r="CJ449">
            <v>-32251573.869999997</v>
          </cell>
          <cell r="CK449">
            <v>0</v>
          </cell>
          <cell r="CL449">
            <v>-32251573.869999997</v>
          </cell>
          <cell r="CM449">
            <v>0</v>
          </cell>
          <cell r="CN449">
            <v>0</v>
          </cell>
          <cell r="CO449">
            <v>0</v>
          </cell>
          <cell r="CP449">
            <v>-32251573.869999997</v>
          </cell>
          <cell r="CQ449">
            <v>0</v>
          </cell>
          <cell r="CR449">
            <v>-32251573.869999997</v>
          </cell>
          <cell r="CS449" t="str">
            <v>413000</v>
          </cell>
          <cell r="CT449" t="str">
            <v>413000</v>
          </cell>
          <cell r="CU449" t="str">
            <v>413000AllBU</v>
          </cell>
          <cell r="CV449" t="str">
            <v/>
          </cell>
          <cell r="CW449" t="str">
            <v/>
          </cell>
          <cell r="CY449" t="str">
            <v/>
          </cell>
          <cell r="CZ449" t="str">
            <v/>
          </cell>
        </row>
        <row r="450">
          <cell r="A450">
            <v>413090</v>
          </cell>
          <cell r="B450" t="str">
            <v>Progress Pymt Taxes Offset Act</v>
          </cell>
          <cell r="C450">
            <v>0</v>
          </cell>
          <cell r="D450">
            <v>0</v>
          </cell>
          <cell r="E450">
            <v>0</v>
          </cell>
          <cell r="F450">
            <v>0</v>
          </cell>
          <cell r="G450">
            <v>0</v>
          </cell>
          <cell r="H450">
            <v>0</v>
          </cell>
          <cell r="I450">
            <v>0</v>
          </cell>
          <cell r="J450">
            <v>0</v>
          </cell>
          <cell r="K450">
            <v>0</v>
          </cell>
          <cell r="M450">
            <v>0</v>
          </cell>
          <cell r="N450">
            <v>-23071.63</v>
          </cell>
          <cell r="O450">
            <v>-23071.63</v>
          </cell>
          <cell r="P450">
            <v>0</v>
          </cell>
          <cell r="Q450">
            <v>-23071.62</v>
          </cell>
          <cell r="R450">
            <v>-23071.62</v>
          </cell>
          <cell r="S450">
            <v>-46143.26</v>
          </cell>
          <cell r="T450">
            <v>46143.25</v>
          </cell>
          <cell r="U450">
            <v>-1.0000000002037268E-2</v>
          </cell>
          <cell r="V450">
            <v>-46143.26</v>
          </cell>
          <cell r="W450">
            <v>0</v>
          </cell>
          <cell r="X450">
            <v>-46143.26</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-46143.26</v>
          </cell>
          <cell r="BV450">
            <v>0</v>
          </cell>
          <cell r="BW450">
            <v>-46143.26</v>
          </cell>
          <cell r="BX450">
            <v>0</v>
          </cell>
          <cell r="BY450">
            <v>0</v>
          </cell>
          <cell r="BZ450">
            <v>0</v>
          </cell>
          <cell r="CA450">
            <v>0</v>
          </cell>
          <cell r="CB450">
            <v>0</v>
          </cell>
          <cell r="CC450">
            <v>0</v>
          </cell>
          <cell r="CD450">
            <v>0</v>
          </cell>
          <cell r="CE450">
            <v>0</v>
          </cell>
          <cell r="CF450">
            <v>0</v>
          </cell>
          <cell r="CG450">
            <v>0</v>
          </cell>
          <cell r="CH450">
            <v>0</v>
          </cell>
          <cell r="CI450">
            <v>0</v>
          </cell>
          <cell r="CJ450">
            <v>-46143.26</v>
          </cell>
          <cell r="CK450">
            <v>0</v>
          </cell>
          <cell r="CL450">
            <v>-46143.26</v>
          </cell>
          <cell r="CM450">
            <v>0</v>
          </cell>
          <cell r="CN450">
            <v>0</v>
          </cell>
          <cell r="CO450">
            <v>0</v>
          </cell>
          <cell r="CP450">
            <v>-46143.26</v>
          </cell>
          <cell r="CQ450">
            <v>0</v>
          </cell>
          <cell r="CR450">
            <v>-46143.26</v>
          </cell>
          <cell r="CT450" t="str">
            <v>413090</v>
          </cell>
          <cell r="CV450" t="str">
            <v/>
          </cell>
          <cell r="CW450" t="str">
            <v/>
          </cell>
          <cell r="CY450" t="str">
            <v/>
          </cell>
          <cell r="CZ450" t="str">
            <v>Add</v>
          </cell>
        </row>
        <row r="451">
          <cell r="A451">
            <v>413100</v>
          </cell>
          <cell r="B451" t="str">
            <v>Accr Liab - Pst</v>
          </cell>
          <cell r="C451">
            <v>0</v>
          </cell>
          <cell r="D451">
            <v>0</v>
          </cell>
          <cell r="E451">
            <v>0</v>
          </cell>
          <cell r="F451">
            <v>0</v>
          </cell>
          <cell r="G451">
            <v>0</v>
          </cell>
          <cell r="H451">
            <v>0</v>
          </cell>
          <cell r="I451">
            <v>0</v>
          </cell>
          <cell r="J451">
            <v>0</v>
          </cell>
          <cell r="K451">
            <v>0</v>
          </cell>
          <cell r="M451">
            <v>0</v>
          </cell>
          <cell r="N451">
            <v>-54857.254999999997</v>
          </cell>
          <cell r="O451">
            <v>-54857.254999999997</v>
          </cell>
          <cell r="P451">
            <v>0</v>
          </cell>
          <cell r="Q451">
            <v>-54857.25</v>
          </cell>
          <cell r="R451">
            <v>-54857.25</v>
          </cell>
          <cell r="S451">
            <v>-109714.51</v>
          </cell>
          <cell r="T451">
            <v>109714.505</v>
          </cell>
          <cell r="U451">
            <v>-4.9999999901046976E-3</v>
          </cell>
          <cell r="V451">
            <v>-109714.51</v>
          </cell>
          <cell r="W451">
            <v>0</v>
          </cell>
          <cell r="X451">
            <v>-109714.50999999998</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-109714.51</v>
          </cell>
          <cell r="BV451">
            <v>7.2759576141834259E-12</v>
          </cell>
          <cell r="BW451">
            <v>-109714.51</v>
          </cell>
          <cell r="BX451">
            <v>0</v>
          </cell>
          <cell r="BY451">
            <v>0</v>
          </cell>
          <cell r="BZ451">
            <v>0</v>
          </cell>
          <cell r="CA451">
            <v>0</v>
          </cell>
          <cell r="CB451">
            <v>0</v>
          </cell>
          <cell r="CC451">
            <v>0</v>
          </cell>
          <cell r="CD451">
            <v>0</v>
          </cell>
          <cell r="CE451">
            <v>0</v>
          </cell>
          <cell r="CF451">
            <v>0</v>
          </cell>
          <cell r="CG451">
            <v>0</v>
          </cell>
          <cell r="CH451">
            <v>0</v>
          </cell>
          <cell r="CI451">
            <v>0</v>
          </cell>
          <cell r="CJ451">
            <v>-109714.51</v>
          </cell>
          <cell r="CK451">
            <v>7.2759576141834259E-12</v>
          </cell>
          <cell r="CL451">
            <v>-109714.51</v>
          </cell>
          <cell r="CM451">
            <v>0</v>
          </cell>
          <cell r="CN451">
            <v>0</v>
          </cell>
          <cell r="CO451">
            <v>0</v>
          </cell>
          <cell r="CP451">
            <v>-109714.51</v>
          </cell>
          <cell r="CQ451">
            <v>7.2759576141834259E-12</v>
          </cell>
          <cell r="CR451">
            <v>-109714.51</v>
          </cell>
          <cell r="CS451" t="str">
            <v>413100</v>
          </cell>
          <cell r="CT451" t="str">
            <v>413100</v>
          </cell>
          <cell r="CU451" t="str">
            <v>413100AllBU</v>
          </cell>
          <cell r="CV451" t="str">
            <v>Yes</v>
          </cell>
          <cell r="CW451" t="str">
            <v/>
          </cell>
          <cell r="CY451" t="str">
            <v/>
          </cell>
          <cell r="CZ451" t="str">
            <v/>
          </cell>
        </row>
        <row r="452">
          <cell r="A452">
            <v>413120</v>
          </cell>
          <cell r="B452" t="str">
            <v>Accr Liab Carry Cost Surp R E</v>
          </cell>
          <cell r="C452">
            <v>0</v>
          </cell>
          <cell r="D452">
            <v>0</v>
          </cell>
          <cell r="E452">
            <v>0</v>
          </cell>
          <cell r="F452">
            <v>0</v>
          </cell>
          <cell r="G452">
            <v>0</v>
          </cell>
          <cell r="H452">
            <v>0</v>
          </cell>
          <cell r="I452">
            <v>0</v>
          </cell>
          <cell r="J452">
            <v>0</v>
          </cell>
          <cell r="K452">
            <v>0</v>
          </cell>
          <cell r="M452">
            <v>0</v>
          </cell>
          <cell r="N452">
            <v>31249.059000000001</v>
          </cell>
          <cell r="O452">
            <v>31249.059000000001</v>
          </cell>
          <cell r="P452">
            <v>-1432499.1</v>
          </cell>
          <cell r="Q452">
            <v>28729.94</v>
          </cell>
          <cell r="R452">
            <v>-1403769.16</v>
          </cell>
          <cell r="S452">
            <v>59979</v>
          </cell>
          <cell r="T452">
            <v>-59978.998999999996</v>
          </cell>
          <cell r="U452">
            <v>1.0000000038417056E-3</v>
          </cell>
          <cell r="V452">
            <v>-1372520.1</v>
          </cell>
          <cell r="W452">
            <v>0</v>
          </cell>
          <cell r="X452">
            <v>-1372520.1</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-1372520.1</v>
          </cell>
          <cell r="BV452">
            <v>7.2759576141834259E-12</v>
          </cell>
          <cell r="BW452">
            <v>-1372520.1</v>
          </cell>
          <cell r="BX452">
            <v>0</v>
          </cell>
          <cell r="BY452">
            <v>0</v>
          </cell>
          <cell r="BZ452">
            <v>0</v>
          </cell>
          <cell r="CA452">
            <v>0</v>
          </cell>
          <cell r="CB452">
            <v>0</v>
          </cell>
          <cell r="CC452">
            <v>0</v>
          </cell>
          <cell r="CD452">
            <v>0</v>
          </cell>
          <cell r="CE452">
            <v>0</v>
          </cell>
          <cell r="CF452">
            <v>0</v>
          </cell>
          <cell r="CG452">
            <v>0</v>
          </cell>
          <cell r="CH452">
            <v>0</v>
          </cell>
          <cell r="CI452">
            <v>0</v>
          </cell>
          <cell r="CJ452">
            <v>-1372520.1</v>
          </cell>
          <cell r="CK452">
            <v>7.2759576141834259E-12</v>
          </cell>
          <cell r="CL452">
            <v>-1372520.1</v>
          </cell>
          <cell r="CM452">
            <v>0</v>
          </cell>
          <cell r="CN452">
            <v>0</v>
          </cell>
          <cell r="CO452">
            <v>0</v>
          </cell>
          <cell r="CP452">
            <v>-1372520.1</v>
          </cell>
          <cell r="CQ452">
            <v>7.2759576141834259E-12</v>
          </cell>
          <cell r="CR452">
            <v>-1372520.1</v>
          </cell>
          <cell r="CS452" t="str">
            <v>413120</v>
          </cell>
          <cell r="CT452" t="str">
            <v>413120</v>
          </cell>
          <cell r="CU452" t="str">
            <v>413120AllBU</v>
          </cell>
          <cell r="CV452" t="str">
            <v/>
          </cell>
          <cell r="CW452" t="str">
            <v/>
          </cell>
          <cell r="CY452" t="str">
            <v/>
          </cell>
          <cell r="CZ452" t="str">
            <v/>
          </cell>
        </row>
        <row r="453">
          <cell r="A453">
            <v>413200</v>
          </cell>
          <cell r="B453" t="str">
            <v>Environmntl Cost Prov- MEU Acq</v>
          </cell>
          <cell r="C453">
            <v>0</v>
          </cell>
          <cell r="D453">
            <v>0</v>
          </cell>
          <cell r="E453">
            <v>0</v>
          </cell>
          <cell r="F453">
            <v>0</v>
          </cell>
          <cell r="G453">
            <v>0</v>
          </cell>
          <cell r="H453">
            <v>0</v>
          </cell>
          <cell r="I453">
            <v>0</v>
          </cell>
          <cell r="J453">
            <v>0</v>
          </cell>
          <cell r="K453">
            <v>0</v>
          </cell>
          <cell r="M453">
            <v>0</v>
          </cell>
          <cell r="N453">
            <v>0</v>
          </cell>
          <cell r="O453">
            <v>0</v>
          </cell>
          <cell r="P453">
            <v>-1000000</v>
          </cell>
          <cell r="Q453">
            <v>0</v>
          </cell>
          <cell r="R453">
            <v>-1000000</v>
          </cell>
          <cell r="S453">
            <v>0</v>
          </cell>
          <cell r="T453">
            <v>0</v>
          </cell>
          <cell r="U453">
            <v>0</v>
          </cell>
          <cell r="V453">
            <v>-1000000</v>
          </cell>
          <cell r="W453">
            <v>0</v>
          </cell>
          <cell r="X453">
            <v>-1000000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-1000000</v>
          </cell>
          <cell r="BV453">
            <v>0</v>
          </cell>
          <cell r="BW453">
            <v>-1000000</v>
          </cell>
          <cell r="BX453">
            <v>0</v>
          </cell>
          <cell r="BY453">
            <v>0</v>
          </cell>
          <cell r="BZ453">
            <v>0</v>
          </cell>
          <cell r="CA453">
            <v>0</v>
          </cell>
          <cell r="CB453">
            <v>0</v>
          </cell>
          <cell r="CC453">
            <v>0</v>
          </cell>
          <cell r="CD453">
            <v>0</v>
          </cell>
          <cell r="CE453">
            <v>0</v>
          </cell>
          <cell r="CF453">
            <v>0</v>
          </cell>
          <cell r="CG453">
            <v>0</v>
          </cell>
          <cell r="CH453">
            <v>0</v>
          </cell>
          <cell r="CI453">
            <v>0</v>
          </cell>
          <cell r="CJ453">
            <v>-1000000</v>
          </cell>
          <cell r="CK453">
            <v>0</v>
          </cell>
          <cell r="CL453">
            <v>-1000000</v>
          </cell>
          <cell r="CM453">
            <v>0</v>
          </cell>
          <cell r="CN453">
            <v>0</v>
          </cell>
          <cell r="CO453">
            <v>0</v>
          </cell>
          <cell r="CP453">
            <v>-1000000</v>
          </cell>
          <cell r="CQ453">
            <v>0</v>
          </cell>
          <cell r="CR453">
            <v>-1000000</v>
          </cell>
          <cell r="CS453" t="str">
            <v>413200</v>
          </cell>
          <cell r="CT453" t="str">
            <v>413200</v>
          </cell>
          <cell r="CU453" t="str">
            <v>413200AllBU</v>
          </cell>
          <cell r="CV453" t="str">
            <v/>
          </cell>
          <cell r="CW453" t="str">
            <v/>
          </cell>
          <cell r="CY453" t="str">
            <v/>
          </cell>
          <cell r="CZ453" t="str">
            <v/>
          </cell>
        </row>
        <row r="454">
          <cell r="A454">
            <v>413530</v>
          </cell>
          <cell r="B454" t="str">
            <v>MPMA Suspense</v>
          </cell>
          <cell r="C454">
            <v>0</v>
          </cell>
          <cell r="D454">
            <v>0</v>
          </cell>
          <cell r="E454">
            <v>0</v>
          </cell>
          <cell r="F454">
            <v>0</v>
          </cell>
          <cell r="G454">
            <v>0</v>
          </cell>
          <cell r="H454">
            <v>0</v>
          </cell>
          <cell r="I454">
            <v>0</v>
          </cell>
          <cell r="J454">
            <v>0</v>
          </cell>
          <cell r="K454">
            <v>0</v>
          </cell>
          <cell r="M454">
            <v>0</v>
          </cell>
          <cell r="N454">
            <v>0</v>
          </cell>
          <cell r="O454">
            <v>0</v>
          </cell>
          <cell r="P454">
            <v>0</v>
          </cell>
          <cell r="Q454">
            <v>14251.82</v>
          </cell>
          <cell r="R454">
            <v>14251.82</v>
          </cell>
          <cell r="S454">
            <v>0</v>
          </cell>
          <cell r="T454">
            <v>0</v>
          </cell>
          <cell r="U454">
            <v>0</v>
          </cell>
          <cell r="V454">
            <v>0</v>
          </cell>
          <cell r="W454">
            <v>14251.82</v>
          </cell>
          <cell r="X454">
            <v>14251.82</v>
          </cell>
          <cell r="Y454">
            <v>0</v>
          </cell>
          <cell r="Z454">
            <v>0</v>
          </cell>
          <cell r="AA454">
            <v>0</v>
          </cell>
          <cell r="AB454">
            <v>0</v>
          </cell>
          <cell r="AC454">
            <v>0</v>
          </cell>
          <cell r="AD454">
            <v>0</v>
          </cell>
          <cell r="AE454">
            <v>0</v>
          </cell>
          <cell r="AF454">
            <v>0</v>
          </cell>
          <cell r="AG454">
            <v>0</v>
          </cell>
          <cell r="AH454">
            <v>0</v>
          </cell>
          <cell r="AI454">
            <v>0</v>
          </cell>
          <cell r="AJ454">
            <v>0</v>
          </cell>
          <cell r="AK454">
            <v>-7.0000000000000007E-2</v>
          </cell>
          <cell r="AL454">
            <v>0</v>
          </cell>
          <cell r="AM454">
            <v>-7.0000000000000007E-2</v>
          </cell>
          <cell r="AN454">
            <v>0</v>
          </cell>
          <cell r="AO454">
            <v>0</v>
          </cell>
          <cell r="AP454">
            <v>0</v>
          </cell>
          <cell r="AQ454">
            <v>14251.82</v>
          </cell>
          <cell r="AR454">
            <v>-14251.82</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14251.75</v>
          </cell>
          <cell r="BV454">
            <v>0</v>
          </cell>
          <cell r="BW454">
            <v>14251.75</v>
          </cell>
          <cell r="BX454">
            <v>0</v>
          </cell>
          <cell r="BY454">
            <v>0</v>
          </cell>
          <cell r="BZ454">
            <v>0</v>
          </cell>
          <cell r="CA454">
            <v>0</v>
          </cell>
          <cell r="CB454">
            <v>0</v>
          </cell>
          <cell r="CC454">
            <v>0</v>
          </cell>
          <cell r="CD454">
            <v>0</v>
          </cell>
          <cell r="CE454">
            <v>0</v>
          </cell>
          <cell r="CF454">
            <v>0</v>
          </cell>
          <cell r="CG454">
            <v>0</v>
          </cell>
          <cell r="CH454">
            <v>0</v>
          </cell>
          <cell r="CI454">
            <v>0</v>
          </cell>
          <cell r="CJ454">
            <v>14251.75</v>
          </cell>
          <cell r="CK454">
            <v>0</v>
          </cell>
          <cell r="CL454">
            <v>14251.75</v>
          </cell>
          <cell r="CM454">
            <v>0</v>
          </cell>
          <cell r="CN454">
            <v>0</v>
          </cell>
          <cell r="CO454">
            <v>0</v>
          </cell>
          <cell r="CP454">
            <v>14251.75</v>
          </cell>
          <cell r="CQ454">
            <v>0</v>
          </cell>
          <cell r="CR454">
            <v>14251.75</v>
          </cell>
          <cell r="CS454" t="str">
            <v>413530</v>
          </cell>
          <cell r="CT454" t="str">
            <v>413530</v>
          </cell>
          <cell r="CU454" t="str">
            <v>413530BU620</v>
          </cell>
          <cell r="CV454" t="str">
            <v/>
          </cell>
          <cell r="CW454" t="str">
            <v/>
          </cell>
          <cell r="CY454" t="str">
            <v/>
          </cell>
          <cell r="CZ454" t="str">
            <v/>
          </cell>
        </row>
        <row r="455">
          <cell r="A455">
            <v>413740</v>
          </cell>
          <cell r="B455" t="str">
            <v>Bu Period End Accruals</v>
          </cell>
          <cell r="C455">
            <v>1E-3</v>
          </cell>
          <cell r="D455">
            <v>0</v>
          </cell>
          <cell r="E455">
            <v>1E-3</v>
          </cell>
          <cell r="F455">
            <v>0</v>
          </cell>
          <cell r="G455">
            <v>0</v>
          </cell>
          <cell r="H455">
            <v>0</v>
          </cell>
          <cell r="I455">
            <v>0</v>
          </cell>
          <cell r="J455">
            <v>0</v>
          </cell>
          <cell r="K455">
            <v>0</v>
          </cell>
          <cell r="M455">
            <v>-2920690.9139999999</v>
          </cell>
          <cell r="N455">
            <v>-67872205.172000006</v>
          </cell>
          <cell r="O455">
            <v>-70792896.08600001</v>
          </cell>
          <cell r="P455">
            <v>-4851633.5020000003</v>
          </cell>
          <cell r="Q455">
            <v>-68403415.519999996</v>
          </cell>
          <cell r="R455">
            <v>-73255049.022</v>
          </cell>
          <cell r="S455">
            <v>-135344410.234</v>
          </cell>
          <cell r="T455">
            <v>135344410.25</v>
          </cell>
          <cell r="U455">
            <v>1.600000262260437E-2</v>
          </cell>
          <cell r="V455">
            <v>-143116734.65000001</v>
          </cell>
          <cell r="W455">
            <v>-931210.44200000167</v>
          </cell>
          <cell r="X455">
            <v>-144047945.09200001</v>
          </cell>
          <cell r="Y455">
            <v>0</v>
          </cell>
          <cell r="Z455">
            <v>0</v>
          </cell>
          <cell r="AA455">
            <v>0</v>
          </cell>
          <cell r="AB455">
            <v>0</v>
          </cell>
          <cell r="AC455">
            <v>0</v>
          </cell>
          <cell r="AD455">
            <v>0</v>
          </cell>
          <cell r="AE455">
            <v>0</v>
          </cell>
          <cell r="AF455">
            <v>0</v>
          </cell>
          <cell r="AG455">
            <v>0</v>
          </cell>
          <cell r="AH455">
            <v>1E-3</v>
          </cell>
          <cell r="AI455">
            <v>0</v>
          </cell>
          <cell r="AJ455">
            <v>1E-3</v>
          </cell>
          <cell r="AK455">
            <v>0.05</v>
          </cell>
          <cell r="AL455">
            <v>0</v>
          </cell>
          <cell r="AM455">
            <v>0.05</v>
          </cell>
          <cell r="AN455">
            <v>-0.1</v>
          </cell>
          <cell r="AO455">
            <v>0.10200000000000001</v>
          </cell>
          <cell r="AP455">
            <v>2.0000000000000018E-3</v>
          </cell>
          <cell r="AQ455">
            <v>-931210.33799999999</v>
          </cell>
          <cell r="AR455">
            <v>931210.34</v>
          </cell>
          <cell r="AS455">
            <v>1.9999999785795808E-3</v>
          </cell>
          <cell r="AT455">
            <v>0</v>
          </cell>
          <cell r="AU455">
            <v>0</v>
          </cell>
          <cell r="AV455">
            <v>0</v>
          </cell>
          <cell r="AW455">
            <v>47149.5</v>
          </cell>
          <cell r="AX455">
            <v>-47149.5</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-377257.76</v>
          </cell>
          <cell r="BS455">
            <v>0</v>
          </cell>
          <cell r="BT455">
            <v>-377257.76</v>
          </cell>
          <cell r="BU455">
            <v>-144378053.296</v>
          </cell>
          <cell r="BV455">
            <v>-47149.500000012995</v>
          </cell>
          <cell r="BW455">
            <v>-144425202.796</v>
          </cell>
          <cell r="BX455">
            <v>-8564910.2459999993</v>
          </cell>
          <cell r="BY455">
            <v>0</v>
          </cell>
          <cell r="BZ455">
            <v>-8564910.2459999993</v>
          </cell>
          <cell r="CA455">
            <v>0</v>
          </cell>
          <cell r="CB455">
            <v>0</v>
          </cell>
          <cell r="CC455">
            <v>0</v>
          </cell>
          <cell r="CD455">
            <v>-8564910.2459999993</v>
          </cell>
          <cell r="CE455">
            <v>0</v>
          </cell>
          <cell r="CF455">
            <v>-8564910.2459999993</v>
          </cell>
          <cell r="CG455">
            <v>-1545183.8319999999</v>
          </cell>
          <cell r="CH455">
            <v>0</v>
          </cell>
          <cell r="CI455">
            <v>-1545183.8319999999</v>
          </cell>
          <cell r="CJ455">
            <v>-154488147.37399998</v>
          </cell>
          <cell r="CK455">
            <v>-47149.500000012995</v>
          </cell>
          <cell r="CL455">
            <v>-154535296.87399998</v>
          </cell>
          <cell r="CM455">
            <v>-40128715.43</v>
          </cell>
          <cell r="CN455">
            <v>0</v>
          </cell>
          <cell r="CO455">
            <v>-40128715.43</v>
          </cell>
          <cell r="CP455">
            <v>-194616862.80399999</v>
          </cell>
          <cell r="CQ455">
            <v>-47149.500000012995</v>
          </cell>
          <cell r="CR455">
            <v>-194664012.30399999</v>
          </cell>
          <cell r="CS455" t="str">
            <v>413740</v>
          </cell>
          <cell r="CT455" t="str">
            <v>413740</v>
          </cell>
          <cell r="CU455" t="str">
            <v>413740AllBU</v>
          </cell>
          <cell r="CV455" t="str">
            <v/>
          </cell>
          <cell r="CW455" t="str">
            <v/>
          </cell>
          <cell r="CY455" t="str">
            <v/>
          </cell>
          <cell r="CZ455" t="str">
            <v/>
          </cell>
        </row>
        <row r="456">
          <cell r="A456">
            <v>413741</v>
          </cell>
          <cell r="B456" t="str">
            <v>Bonus and Incentive Accruals</v>
          </cell>
          <cell r="C456">
            <v>0</v>
          </cell>
          <cell r="D456">
            <v>0</v>
          </cell>
          <cell r="E456">
            <v>0</v>
          </cell>
          <cell r="F456">
            <v>0</v>
          </cell>
          <cell r="G456">
            <v>0</v>
          </cell>
          <cell r="H456">
            <v>0</v>
          </cell>
          <cell r="I456">
            <v>0</v>
          </cell>
          <cell r="J456">
            <v>0</v>
          </cell>
          <cell r="K456">
            <v>0</v>
          </cell>
          <cell r="M456">
            <v>0</v>
          </cell>
          <cell r="N456">
            <v>-5267274.2589999996</v>
          </cell>
          <cell r="O456">
            <v>-5267274.2589999996</v>
          </cell>
          <cell r="P456">
            <v>0</v>
          </cell>
          <cell r="Q456">
            <v>-6982200.7699999996</v>
          </cell>
          <cell r="R456">
            <v>-6982200.7699999996</v>
          </cell>
          <cell r="S456">
            <v>-12249475.029999999</v>
          </cell>
          <cell r="T456">
            <v>12249475.028999999</v>
          </cell>
          <cell r="U456">
            <v>-1.0000001639127731E-3</v>
          </cell>
          <cell r="V456">
            <v>-12249475.029999999</v>
          </cell>
          <cell r="W456">
            <v>0</v>
          </cell>
          <cell r="X456">
            <v>-12249475.029999999</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-641129.43000000005</v>
          </cell>
          <cell r="BS456">
            <v>0</v>
          </cell>
          <cell r="BT456">
            <v>-641129.43000000005</v>
          </cell>
          <cell r="BU456">
            <v>-12890604.459999999</v>
          </cell>
          <cell r="BV456">
            <v>0</v>
          </cell>
          <cell r="BW456">
            <v>-12890604.459999999</v>
          </cell>
          <cell r="BX456">
            <v>-299282.61</v>
          </cell>
          <cell r="BY456">
            <v>0</v>
          </cell>
          <cell r="BZ456">
            <v>-299282.61</v>
          </cell>
          <cell r="CA456">
            <v>0</v>
          </cell>
          <cell r="CB456">
            <v>0</v>
          </cell>
          <cell r="CC456">
            <v>0</v>
          </cell>
          <cell r="CD456">
            <v>-299282.61</v>
          </cell>
          <cell r="CE456">
            <v>0</v>
          </cell>
          <cell r="CF456">
            <v>-299282.61</v>
          </cell>
          <cell r="CG456">
            <v>-109725.38</v>
          </cell>
          <cell r="CH456">
            <v>0</v>
          </cell>
          <cell r="CI456">
            <v>-109725.38</v>
          </cell>
          <cell r="CJ456">
            <v>-13299612.449999999</v>
          </cell>
          <cell r="CK456">
            <v>0</v>
          </cell>
          <cell r="CL456">
            <v>-13299612.449999999</v>
          </cell>
          <cell r="CM456">
            <v>0</v>
          </cell>
          <cell r="CN456">
            <v>0</v>
          </cell>
          <cell r="CO456">
            <v>0</v>
          </cell>
          <cell r="CP456">
            <v>-13299612.449999999</v>
          </cell>
          <cell r="CQ456">
            <v>0</v>
          </cell>
          <cell r="CR456">
            <v>-13299612.449999999</v>
          </cell>
          <cell r="CS456" t="str">
            <v>413741</v>
          </cell>
          <cell r="CT456" t="str">
            <v>413741</v>
          </cell>
          <cell r="CU456" t="str">
            <v>413741AllBU</v>
          </cell>
          <cell r="CV456" t="str">
            <v/>
          </cell>
          <cell r="CW456" t="str">
            <v/>
          </cell>
          <cell r="CY456" t="str">
            <v/>
          </cell>
          <cell r="CZ456" t="str">
            <v/>
          </cell>
        </row>
        <row r="457">
          <cell r="A457">
            <v>413800</v>
          </cell>
          <cell r="B457" t="str">
            <v>Accr Liab Indemnity Costs</v>
          </cell>
          <cell r="C457">
            <v>0</v>
          </cell>
          <cell r="D457">
            <v>0</v>
          </cell>
          <cell r="E457">
            <v>0</v>
          </cell>
          <cell r="F457">
            <v>0</v>
          </cell>
          <cell r="G457">
            <v>0</v>
          </cell>
          <cell r="H457">
            <v>0</v>
          </cell>
          <cell r="I457">
            <v>0</v>
          </cell>
          <cell r="J457">
            <v>0</v>
          </cell>
          <cell r="K457">
            <v>0</v>
          </cell>
          <cell r="M457">
            <v>-2249974.6</v>
          </cell>
          <cell r="N457">
            <v>1E-3</v>
          </cell>
          <cell r="O457">
            <v>-2249974.5989999999</v>
          </cell>
          <cell r="P457">
            <v>-250003.4</v>
          </cell>
          <cell r="Q457">
            <v>0</v>
          </cell>
          <cell r="R457">
            <v>-250003.4</v>
          </cell>
          <cell r="S457">
            <v>0</v>
          </cell>
          <cell r="T457">
            <v>-1E-3</v>
          </cell>
          <cell r="U457">
            <v>-1E-3</v>
          </cell>
          <cell r="V457">
            <v>-2499978</v>
          </cell>
          <cell r="W457">
            <v>0</v>
          </cell>
          <cell r="X457">
            <v>-2499978</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-2499978</v>
          </cell>
          <cell r="BV457">
            <v>0</v>
          </cell>
          <cell r="BW457">
            <v>-2499978</v>
          </cell>
          <cell r="BX457">
            <v>0</v>
          </cell>
          <cell r="BY457">
            <v>0</v>
          </cell>
          <cell r="BZ457">
            <v>0</v>
          </cell>
          <cell r="CA457">
            <v>0</v>
          </cell>
          <cell r="CB457">
            <v>0</v>
          </cell>
          <cell r="CC457">
            <v>0</v>
          </cell>
          <cell r="CD457">
            <v>0</v>
          </cell>
          <cell r="CE457">
            <v>0</v>
          </cell>
          <cell r="CF457">
            <v>0</v>
          </cell>
          <cell r="CG457">
            <v>0</v>
          </cell>
          <cell r="CH457">
            <v>0</v>
          </cell>
          <cell r="CI457">
            <v>0</v>
          </cell>
          <cell r="CJ457">
            <v>-2499978</v>
          </cell>
          <cell r="CK457">
            <v>0</v>
          </cell>
          <cell r="CL457">
            <v>-2499978</v>
          </cell>
          <cell r="CM457">
            <v>0</v>
          </cell>
          <cell r="CN457">
            <v>0</v>
          </cell>
          <cell r="CO457">
            <v>0</v>
          </cell>
          <cell r="CP457">
            <v>-2499978</v>
          </cell>
          <cell r="CQ457">
            <v>0</v>
          </cell>
          <cell r="CR457">
            <v>-2499978</v>
          </cell>
          <cell r="CS457" t="str">
            <v>413800</v>
          </cell>
          <cell r="CT457" t="str">
            <v>413800</v>
          </cell>
          <cell r="CU457" t="str">
            <v>413800AllBU</v>
          </cell>
          <cell r="CV457" t="str">
            <v/>
          </cell>
          <cell r="CW457" t="str">
            <v/>
          </cell>
          <cell r="CY457" t="str">
            <v/>
          </cell>
          <cell r="CZ457" t="str">
            <v/>
          </cell>
        </row>
        <row r="458">
          <cell r="A458">
            <v>413870</v>
          </cell>
          <cell r="B458" t="str">
            <v>Prov for Awards to Pensioners</v>
          </cell>
          <cell r="C458">
            <v>0</v>
          </cell>
          <cell r="D458">
            <v>0</v>
          </cell>
          <cell r="E458">
            <v>0</v>
          </cell>
          <cell r="F458">
            <v>0</v>
          </cell>
          <cell r="G458">
            <v>0</v>
          </cell>
          <cell r="H458">
            <v>0</v>
          </cell>
          <cell r="I458">
            <v>0</v>
          </cell>
          <cell r="J458">
            <v>0</v>
          </cell>
          <cell r="K458">
            <v>0</v>
          </cell>
          <cell r="M458">
            <v>0</v>
          </cell>
          <cell r="N458">
            <v>-2E-3</v>
          </cell>
          <cell r="O458">
            <v>-2E-3</v>
          </cell>
          <cell r="P458">
            <v>0</v>
          </cell>
          <cell r="Q458">
            <v>0</v>
          </cell>
          <cell r="R458">
            <v>0</v>
          </cell>
          <cell r="S458">
            <v>0</v>
          </cell>
          <cell r="T458">
            <v>2E-3</v>
          </cell>
          <cell r="U458">
            <v>2E-3</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V458" t="str">
            <v>Yes</v>
          </cell>
          <cell r="CW458" t="str">
            <v>Delete?</v>
          </cell>
          <cell r="CY458" t="str">
            <v/>
          </cell>
          <cell r="CZ458" t="str">
            <v/>
          </cell>
        </row>
        <row r="459">
          <cell r="A459">
            <v>413880</v>
          </cell>
          <cell r="B459" t="str">
            <v>2004 VSP</v>
          </cell>
          <cell r="C459">
            <v>0</v>
          </cell>
          <cell r="D459">
            <v>0</v>
          </cell>
          <cell r="E459">
            <v>0</v>
          </cell>
          <cell r="F459">
            <v>0</v>
          </cell>
          <cell r="G459">
            <v>0</v>
          </cell>
          <cell r="H459">
            <v>0</v>
          </cell>
          <cell r="I459">
            <v>0</v>
          </cell>
          <cell r="J459">
            <v>0</v>
          </cell>
          <cell r="K459">
            <v>0</v>
          </cell>
          <cell r="M459">
            <v>0</v>
          </cell>
          <cell r="N459">
            <v>1E-3</v>
          </cell>
          <cell r="O459">
            <v>1E-3</v>
          </cell>
          <cell r="P459">
            <v>0</v>
          </cell>
          <cell r="Q459">
            <v>0</v>
          </cell>
          <cell r="R459">
            <v>0</v>
          </cell>
          <cell r="S459">
            <v>0</v>
          </cell>
          <cell r="T459">
            <v>-1E-3</v>
          </cell>
          <cell r="U459">
            <v>-1E-3</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V459" t="str">
            <v>Yes</v>
          </cell>
          <cell r="CW459" t="str">
            <v>Delete?</v>
          </cell>
          <cell r="CY459" t="str">
            <v/>
          </cell>
          <cell r="CZ459" t="str">
            <v/>
          </cell>
        </row>
        <row r="460">
          <cell r="A460">
            <v>413881</v>
          </cell>
          <cell r="B460" t="str">
            <v>2007 Severence Accrual</v>
          </cell>
          <cell r="C460">
            <v>0</v>
          </cell>
          <cell r="D460">
            <v>0</v>
          </cell>
          <cell r="E460">
            <v>0</v>
          </cell>
          <cell r="F460">
            <v>0</v>
          </cell>
          <cell r="G460">
            <v>0</v>
          </cell>
          <cell r="H460">
            <v>0</v>
          </cell>
          <cell r="I460">
            <v>0</v>
          </cell>
          <cell r="J460">
            <v>0</v>
          </cell>
          <cell r="K460">
            <v>0</v>
          </cell>
          <cell r="M460">
            <v>0</v>
          </cell>
          <cell r="N460">
            <v>4.0000000000000001E-3</v>
          </cell>
          <cell r="O460">
            <v>4.0000000000000001E-3</v>
          </cell>
          <cell r="P460">
            <v>0</v>
          </cell>
          <cell r="Q460">
            <v>0.01</v>
          </cell>
          <cell r="R460">
            <v>0.01</v>
          </cell>
          <cell r="S460">
            <v>0</v>
          </cell>
          <cell r="T460">
            <v>-1.4E-2</v>
          </cell>
          <cell r="U460">
            <v>-1.4E-2</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t="str">
            <v>413881</v>
          </cell>
          <cell r="CT460" t="str">
            <v>413881</v>
          </cell>
          <cell r="CU460" t="str">
            <v>413881AllBU</v>
          </cell>
          <cell r="CV460" t="str">
            <v/>
          </cell>
          <cell r="CW460" t="str">
            <v>Delete?</v>
          </cell>
          <cell r="CY460" t="str">
            <v/>
          </cell>
          <cell r="CZ460" t="str">
            <v/>
          </cell>
        </row>
        <row r="461">
          <cell r="A461">
            <v>413894</v>
          </cell>
          <cell r="B461" t="str">
            <v>2002 Staff Reduction Provision</v>
          </cell>
          <cell r="C461">
            <v>0</v>
          </cell>
          <cell r="D461">
            <v>0</v>
          </cell>
          <cell r="E461">
            <v>0</v>
          </cell>
          <cell r="F461">
            <v>0</v>
          </cell>
          <cell r="G461">
            <v>0</v>
          </cell>
          <cell r="H461">
            <v>0</v>
          </cell>
          <cell r="I461">
            <v>0</v>
          </cell>
          <cell r="J461">
            <v>0</v>
          </cell>
          <cell r="K461">
            <v>0</v>
          </cell>
          <cell r="M461">
            <v>0</v>
          </cell>
          <cell r="N461">
            <v>-1E-3</v>
          </cell>
          <cell r="O461">
            <v>-1E-3</v>
          </cell>
          <cell r="P461">
            <v>0</v>
          </cell>
          <cell r="Q461">
            <v>0</v>
          </cell>
          <cell r="R461">
            <v>0</v>
          </cell>
          <cell r="S461">
            <v>0</v>
          </cell>
          <cell r="T461">
            <v>1E-3</v>
          </cell>
          <cell r="U461">
            <v>1E-3</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0.09</v>
          </cell>
          <cell r="BS461">
            <v>0</v>
          </cell>
          <cell r="BT461">
            <v>0.09</v>
          </cell>
          <cell r="BU461">
            <v>0.09</v>
          </cell>
          <cell r="BV461">
            <v>0</v>
          </cell>
          <cell r="BW461">
            <v>0.09</v>
          </cell>
          <cell r="BX461">
            <v>0</v>
          </cell>
          <cell r="BY461">
            <v>0</v>
          </cell>
          <cell r="BZ461">
            <v>0</v>
          </cell>
          <cell r="CA461">
            <v>0</v>
          </cell>
          <cell r="CB461">
            <v>0</v>
          </cell>
          <cell r="CC461">
            <v>0</v>
          </cell>
          <cell r="CD461">
            <v>0</v>
          </cell>
          <cell r="CE461">
            <v>0</v>
          </cell>
          <cell r="CF461">
            <v>0</v>
          </cell>
          <cell r="CG461">
            <v>0</v>
          </cell>
          <cell r="CH461">
            <v>0</v>
          </cell>
          <cell r="CI461">
            <v>0</v>
          </cell>
          <cell r="CJ461">
            <v>0.09</v>
          </cell>
          <cell r="CK461">
            <v>0</v>
          </cell>
          <cell r="CL461">
            <v>0.09</v>
          </cell>
          <cell r="CM461">
            <v>0</v>
          </cell>
          <cell r="CN461">
            <v>0</v>
          </cell>
          <cell r="CO461">
            <v>0</v>
          </cell>
          <cell r="CP461">
            <v>0.09</v>
          </cell>
          <cell r="CQ461">
            <v>0</v>
          </cell>
          <cell r="CR461">
            <v>0.09</v>
          </cell>
          <cell r="CT461" t="str">
            <v>413894</v>
          </cell>
          <cell r="CV461" t="str">
            <v>Yes</v>
          </cell>
          <cell r="CW461" t="str">
            <v>Delete?</v>
          </cell>
          <cell r="CY461" t="str">
            <v/>
          </cell>
          <cell r="CZ461" t="str">
            <v>Add</v>
          </cell>
        </row>
        <row r="462">
          <cell r="A462">
            <v>422010</v>
          </cell>
          <cell r="B462" t="str">
            <v>Unpres Cheques General</v>
          </cell>
          <cell r="C462">
            <v>0</v>
          </cell>
          <cell r="D462">
            <v>0</v>
          </cell>
          <cell r="E462">
            <v>0</v>
          </cell>
          <cell r="F462">
            <v>0</v>
          </cell>
          <cell r="G462">
            <v>0</v>
          </cell>
          <cell r="H462">
            <v>0</v>
          </cell>
          <cell r="I462">
            <v>0</v>
          </cell>
          <cell r="J462">
            <v>0</v>
          </cell>
          <cell r="K462">
            <v>0</v>
          </cell>
          <cell r="M462">
            <v>0</v>
          </cell>
          <cell r="N462">
            <v>0</v>
          </cell>
          <cell r="O462">
            <v>0</v>
          </cell>
          <cell r="P462">
            <v>0</v>
          </cell>
          <cell r="Q462">
            <v>-809884.92</v>
          </cell>
          <cell r="R462">
            <v>-809884.92</v>
          </cell>
          <cell r="S462">
            <v>0</v>
          </cell>
          <cell r="T462">
            <v>0</v>
          </cell>
          <cell r="U462">
            <v>0</v>
          </cell>
          <cell r="V462">
            <v>0</v>
          </cell>
          <cell r="W462">
            <v>-809884.92</v>
          </cell>
          <cell r="X462">
            <v>-809884.92</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-809977.58</v>
          </cell>
          <cell r="AR462">
            <v>809977.58</v>
          </cell>
          <cell r="AS462">
            <v>0</v>
          </cell>
          <cell r="AT462">
            <v>0</v>
          </cell>
          <cell r="AU462">
            <v>0</v>
          </cell>
          <cell r="AV462">
            <v>0</v>
          </cell>
          <cell r="AW462">
            <v>0</v>
          </cell>
          <cell r="AX462">
            <v>-92.66</v>
          </cell>
          <cell r="AY462">
            <v>-92.66</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-809977.58</v>
          </cell>
          <cell r="BV462">
            <v>0</v>
          </cell>
          <cell r="BW462">
            <v>-809977.58</v>
          </cell>
          <cell r="BX462">
            <v>0</v>
          </cell>
          <cell r="BY462">
            <v>0</v>
          </cell>
          <cell r="BZ462">
            <v>0</v>
          </cell>
          <cell r="CA462">
            <v>0</v>
          </cell>
          <cell r="CB462">
            <v>0</v>
          </cell>
          <cell r="CC462">
            <v>0</v>
          </cell>
          <cell r="CD462">
            <v>0</v>
          </cell>
          <cell r="CE462">
            <v>0</v>
          </cell>
          <cell r="CF462">
            <v>0</v>
          </cell>
          <cell r="CG462">
            <v>0</v>
          </cell>
          <cell r="CH462">
            <v>0</v>
          </cell>
          <cell r="CI462">
            <v>0</v>
          </cell>
          <cell r="CJ462">
            <v>-809977.58</v>
          </cell>
          <cell r="CK462">
            <v>0</v>
          </cell>
          <cell r="CL462">
            <v>-809977.58</v>
          </cell>
          <cell r="CM462">
            <v>0</v>
          </cell>
          <cell r="CN462">
            <v>0</v>
          </cell>
          <cell r="CO462">
            <v>0</v>
          </cell>
          <cell r="CP462">
            <v>-809977.58</v>
          </cell>
          <cell r="CQ462">
            <v>0</v>
          </cell>
          <cell r="CR462">
            <v>-809977.58</v>
          </cell>
          <cell r="CS462" t="str">
            <v>422010</v>
          </cell>
          <cell r="CT462" t="str">
            <v>422010</v>
          </cell>
          <cell r="CU462" t="str">
            <v>422010BU620</v>
          </cell>
          <cell r="CV462" t="str">
            <v/>
          </cell>
          <cell r="CW462" t="str">
            <v/>
          </cell>
          <cell r="CY462" t="str">
            <v/>
          </cell>
          <cell r="CZ462" t="str">
            <v/>
          </cell>
        </row>
        <row r="463">
          <cell r="A463">
            <v>425001</v>
          </cell>
          <cell r="B463" t="str">
            <v>P/Port Amts W/Held Fr Contract</v>
          </cell>
          <cell r="C463">
            <v>0</v>
          </cell>
          <cell r="D463">
            <v>0</v>
          </cell>
          <cell r="E463">
            <v>0</v>
          </cell>
          <cell r="F463">
            <v>0</v>
          </cell>
          <cell r="G463">
            <v>0</v>
          </cell>
          <cell r="H463">
            <v>0</v>
          </cell>
          <cell r="I463">
            <v>0</v>
          </cell>
          <cell r="J463">
            <v>0</v>
          </cell>
          <cell r="K463">
            <v>0</v>
          </cell>
          <cell r="M463">
            <v>-209515.16</v>
          </cell>
          <cell r="N463">
            <v>-1479922.0290000001</v>
          </cell>
          <cell r="O463">
            <v>-1689437.189</v>
          </cell>
          <cell r="P463">
            <v>0</v>
          </cell>
          <cell r="Q463">
            <v>-1479922.03</v>
          </cell>
          <cell r="R463">
            <v>-1479922.03</v>
          </cell>
          <cell r="S463">
            <v>-2959844.04</v>
          </cell>
          <cell r="T463">
            <v>2959844.0589999999</v>
          </cell>
          <cell r="U463">
            <v>1.8999999854713678E-2</v>
          </cell>
          <cell r="V463">
            <v>-3169359.2</v>
          </cell>
          <cell r="W463">
            <v>0</v>
          </cell>
          <cell r="X463">
            <v>-3169359.2</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-3169359.2</v>
          </cell>
          <cell r="BV463">
            <v>-2.3283064365386963E-10</v>
          </cell>
          <cell r="BW463">
            <v>-3169359.2</v>
          </cell>
          <cell r="BX463">
            <v>0</v>
          </cell>
          <cell r="BY463">
            <v>0</v>
          </cell>
          <cell r="BZ463">
            <v>0</v>
          </cell>
          <cell r="CA463">
            <v>0</v>
          </cell>
          <cell r="CB463">
            <v>0</v>
          </cell>
          <cell r="CC463">
            <v>0</v>
          </cell>
          <cell r="CD463">
            <v>0</v>
          </cell>
          <cell r="CE463">
            <v>0</v>
          </cell>
          <cell r="CF463">
            <v>0</v>
          </cell>
          <cell r="CG463">
            <v>0</v>
          </cell>
          <cell r="CH463">
            <v>0</v>
          </cell>
          <cell r="CI463">
            <v>0</v>
          </cell>
          <cell r="CJ463">
            <v>-3169359.2</v>
          </cell>
          <cell r="CK463">
            <v>-2.3283064365386963E-10</v>
          </cell>
          <cell r="CL463">
            <v>-3169359.2</v>
          </cell>
          <cell r="CM463">
            <v>0</v>
          </cell>
          <cell r="CN463">
            <v>0</v>
          </cell>
          <cell r="CO463">
            <v>0</v>
          </cell>
          <cell r="CP463">
            <v>-3169359.2</v>
          </cell>
          <cell r="CQ463">
            <v>-2.3283064365386963E-10</v>
          </cell>
          <cell r="CR463">
            <v>-3169359.2</v>
          </cell>
          <cell r="CS463" t="str">
            <v>425001</v>
          </cell>
          <cell r="CT463" t="str">
            <v>425001</v>
          </cell>
          <cell r="CU463" t="str">
            <v>425001AllBU</v>
          </cell>
          <cell r="CV463" t="str">
            <v/>
          </cell>
          <cell r="CW463" t="str">
            <v/>
          </cell>
          <cell r="CY463" t="str">
            <v/>
          </cell>
          <cell r="CZ463" t="str">
            <v/>
          </cell>
        </row>
        <row r="464">
          <cell r="A464">
            <v>426000</v>
          </cell>
          <cell r="B464" t="str">
            <v>Unearned Interest on Bond Disc</v>
          </cell>
          <cell r="C464">
            <v>0</v>
          </cell>
          <cell r="D464">
            <v>0</v>
          </cell>
          <cell r="E464">
            <v>0</v>
          </cell>
          <cell r="F464">
            <v>0</v>
          </cell>
          <cell r="G464">
            <v>0</v>
          </cell>
          <cell r="H464">
            <v>0</v>
          </cell>
          <cell r="I464">
            <v>0</v>
          </cell>
          <cell r="J464">
            <v>0</v>
          </cell>
          <cell r="K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-20571606.25</v>
          </cell>
          <cell r="BP464">
            <v>0</v>
          </cell>
          <cell r="BQ464">
            <v>-20571606.25</v>
          </cell>
          <cell r="BR464">
            <v>20571606.25</v>
          </cell>
          <cell r="BS464">
            <v>0</v>
          </cell>
          <cell r="BT464">
            <v>20571606.25</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t="str">
            <v>426000</v>
          </cell>
          <cell r="CT464" t="str">
            <v>426000</v>
          </cell>
          <cell r="CU464" t="str">
            <v>426000BU100</v>
          </cell>
          <cell r="CV464" t="str">
            <v/>
          </cell>
          <cell r="CW464" t="str">
            <v>Delete?</v>
          </cell>
          <cell r="CY464" t="str">
            <v/>
          </cell>
          <cell r="CZ464" t="str">
            <v/>
          </cell>
        </row>
        <row r="465">
          <cell r="A465">
            <v>427000</v>
          </cell>
          <cell r="B465" t="str">
            <v>Unearned Revenues</v>
          </cell>
          <cell r="C465">
            <v>0</v>
          </cell>
          <cell r="D465">
            <v>0</v>
          </cell>
          <cell r="E465">
            <v>0</v>
          </cell>
          <cell r="F465">
            <v>0</v>
          </cell>
          <cell r="G465">
            <v>0</v>
          </cell>
          <cell r="H465">
            <v>0</v>
          </cell>
          <cell r="I465">
            <v>0</v>
          </cell>
          <cell r="J465">
            <v>0</v>
          </cell>
          <cell r="K465">
            <v>0</v>
          </cell>
          <cell r="M465">
            <v>0</v>
          </cell>
          <cell r="N465">
            <v>-595747.68799999997</v>
          </cell>
          <cell r="O465">
            <v>-595747.68799999997</v>
          </cell>
          <cell r="P465">
            <v>0</v>
          </cell>
          <cell r="Q465">
            <v>-547721.96</v>
          </cell>
          <cell r="R465">
            <v>-547721.96</v>
          </cell>
          <cell r="S465">
            <v>-1143469.6499999999</v>
          </cell>
          <cell r="T465">
            <v>1143469.648</v>
          </cell>
          <cell r="U465">
            <v>-1.999999862164259E-3</v>
          </cell>
          <cell r="V465">
            <v>-1143469.6499999999</v>
          </cell>
          <cell r="W465">
            <v>0</v>
          </cell>
          <cell r="X465">
            <v>-1143469.6499999999</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-1143469.6499999999</v>
          </cell>
          <cell r="BV465">
            <v>1.1641532182693481E-10</v>
          </cell>
          <cell r="BW465">
            <v>-1143469.6499999999</v>
          </cell>
          <cell r="BX465">
            <v>-521876.44</v>
          </cell>
          <cell r="BY465">
            <v>0</v>
          </cell>
          <cell r="BZ465">
            <v>-521876.44</v>
          </cell>
          <cell r="CA465">
            <v>-7521.57</v>
          </cell>
          <cell r="CB465">
            <v>0</v>
          </cell>
          <cell r="CC465">
            <v>-7521.57</v>
          </cell>
          <cell r="CD465">
            <v>-529398.01</v>
          </cell>
          <cell r="CE465">
            <v>0</v>
          </cell>
          <cell r="CF465">
            <v>-529398.01</v>
          </cell>
          <cell r="CG465">
            <v>0</v>
          </cell>
          <cell r="CH465">
            <v>0</v>
          </cell>
          <cell r="CI465">
            <v>0</v>
          </cell>
          <cell r="CJ465">
            <v>-1672867.66</v>
          </cell>
          <cell r="CK465">
            <v>1.1641532182693481E-10</v>
          </cell>
          <cell r="CL465">
            <v>-1672867.66</v>
          </cell>
          <cell r="CM465">
            <v>0</v>
          </cell>
          <cell r="CN465">
            <v>0</v>
          </cell>
          <cell r="CO465">
            <v>0</v>
          </cell>
          <cell r="CP465">
            <v>-1672867.66</v>
          </cell>
          <cell r="CQ465">
            <v>1.1641532182693481E-10</v>
          </cell>
          <cell r="CR465">
            <v>-1672867.66</v>
          </cell>
          <cell r="CS465" t="str">
            <v>427000</v>
          </cell>
          <cell r="CT465" t="str">
            <v>427000</v>
          </cell>
          <cell r="CU465" t="str">
            <v>427000BU510</v>
          </cell>
          <cell r="CV465" t="str">
            <v/>
          </cell>
          <cell r="CW465" t="str">
            <v/>
          </cell>
          <cell r="CY465" t="str">
            <v/>
          </cell>
          <cell r="CZ465" t="str">
            <v/>
          </cell>
        </row>
        <row r="466">
          <cell r="A466">
            <v>427001</v>
          </cell>
          <cell r="B466" t="str">
            <v>CIA Suspense</v>
          </cell>
          <cell r="C466">
            <v>0</v>
          </cell>
          <cell r="D466">
            <v>0</v>
          </cell>
          <cell r="E466">
            <v>0</v>
          </cell>
          <cell r="F466">
            <v>0</v>
          </cell>
          <cell r="G466">
            <v>0</v>
          </cell>
          <cell r="H466">
            <v>0</v>
          </cell>
          <cell r="I466">
            <v>0</v>
          </cell>
          <cell r="J466">
            <v>0</v>
          </cell>
          <cell r="K466">
            <v>0</v>
          </cell>
          <cell r="M466">
            <v>0</v>
          </cell>
          <cell r="N466">
            <v>0</v>
          </cell>
          <cell r="O466">
            <v>0</v>
          </cell>
          <cell r="P466">
            <v>-324000</v>
          </cell>
          <cell r="Q466">
            <v>-58250</v>
          </cell>
          <cell r="R466">
            <v>-382250</v>
          </cell>
          <cell r="S466">
            <v>0</v>
          </cell>
          <cell r="T466">
            <v>0</v>
          </cell>
          <cell r="U466">
            <v>0</v>
          </cell>
          <cell r="V466">
            <v>-324000</v>
          </cell>
          <cell r="W466">
            <v>-58250</v>
          </cell>
          <cell r="X466">
            <v>-382250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-58250</v>
          </cell>
          <cell r="AR466">
            <v>58250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-382250</v>
          </cell>
          <cell r="BV466">
            <v>0</v>
          </cell>
          <cell r="BW466">
            <v>-382250</v>
          </cell>
          <cell r="BX466">
            <v>0</v>
          </cell>
          <cell r="BY466">
            <v>0</v>
          </cell>
          <cell r="BZ466">
            <v>0</v>
          </cell>
          <cell r="CA466">
            <v>0</v>
          </cell>
          <cell r="CB466">
            <v>0</v>
          </cell>
          <cell r="CC466">
            <v>0</v>
          </cell>
          <cell r="CD466">
            <v>0</v>
          </cell>
          <cell r="CE466">
            <v>0</v>
          </cell>
          <cell r="CF466">
            <v>0</v>
          </cell>
          <cell r="CG466">
            <v>0</v>
          </cell>
          <cell r="CH466">
            <v>0</v>
          </cell>
          <cell r="CI466">
            <v>0</v>
          </cell>
          <cell r="CJ466">
            <v>-382250</v>
          </cell>
          <cell r="CK466">
            <v>0</v>
          </cell>
          <cell r="CL466">
            <v>-382250</v>
          </cell>
          <cell r="CM466">
            <v>0</v>
          </cell>
          <cell r="CN466">
            <v>0</v>
          </cell>
          <cell r="CO466">
            <v>0</v>
          </cell>
          <cell r="CP466">
            <v>-382250</v>
          </cell>
          <cell r="CQ466">
            <v>0</v>
          </cell>
          <cell r="CR466">
            <v>-382250</v>
          </cell>
          <cell r="CS466" t="str">
            <v>427001</v>
          </cell>
          <cell r="CT466" t="str">
            <v>427001</v>
          </cell>
          <cell r="CU466" t="str">
            <v>427001BU220</v>
          </cell>
          <cell r="CV466" t="str">
            <v/>
          </cell>
          <cell r="CW466" t="str">
            <v/>
          </cell>
          <cell r="CY466" t="str">
            <v/>
          </cell>
          <cell r="CZ466" t="str">
            <v/>
          </cell>
        </row>
        <row r="467">
          <cell r="A467">
            <v>427100</v>
          </cell>
          <cell r="B467" t="str">
            <v>OPA Funding Liability</v>
          </cell>
          <cell r="C467">
            <v>0</v>
          </cell>
          <cell r="D467">
            <v>0</v>
          </cell>
          <cell r="E467">
            <v>0</v>
          </cell>
          <cell r="F467">
            <v>0</v>
          </cell>
          <cell r="G467">
            <v>0</v>
          </cell>
          <cell r="H467">
            <v>0</v>
          </cell>
          <cell r="I467">
            <v>0</v>
          </cell>
          <cell r="J467">
            <v>0</v>
          </cell>
          <cell r="K467">
            <v>0</v>
          </cell>
          <cell r="M467">
            <v>0</v>
          </cell>
          <cell r="N467">
            <v>0</v>
          </cell>
          <cell r="O467">
            <v>0</v>
          </cell>
          <cell r="P467">
            <v>0</v>
          </cell>
          <cell r="Q467">
            <v>-1151461.1200000001</v>
          </cell>
          <cell r="R467">
            <v>-1151461.1200000001</v>
          </cell>
          <cell r="S467">
            <v>-1151461.1200000001</v>
          </cell>
          <cell r="T467">
            <v>1151461.1200000001</v>
          </cell>
          <cell r="U467">
            <v>0</v>
          </cell>
          <cell r="V467">
            <v>-1151461.1200000001</v>
          </cell>
          <cell r="W467">
            <v>0</v>
          </cell>
          <cell r="X467">
            <v>-1151461.1200000001</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-1151461.1200000001</v>
          </cell>
          <cell r="BV467">
            <v>0</v>
          </cell>
          <cell r="BW467">
            <v>-1151461.1200000001</v>
          </cell>
          <cell r="BX467">
            <v>0</v>
          </cell>
          <cell r="BY467">
            <v>0</v>
          </cell>
          <cell r="BZ467">
            <v>0</v>
          </cell>
          <cell r="CA467">
            <v>0</v>
          </cell>
          <cell r="CB467">
            <v>0</v>
          </cell>
          <cell r="CC467">
            <v>0</v>
          </cell>
          <cell r="CD467">
            <v>0</v>
          </cell>
          <cell r="CE467">
            <v>0</v>
          </cell>
          <cell r="CF467">
            <v>0</v>
          </cell>
          <cell r="CG467">
            <v>0</v>
          </cell>
          <cell r="CH467">
            <v>0</v>
          </cell>
          <cell r="CI467">
            <v>0</v>
          </cell>
          <cell r="CJ467">
            <v>-1151461.1200000001</v>
          </cell>
          <cell r="CK467">
            <v>0</v>
          </cell>
          <cell r="CL467">
            <v>-1151461.1200000001</v>
          </cell>
          <cell r="CM467">
            <v>0</v>
          </cell>
          <cell r="CN467">
            <v>0</v>
          </cell>
          <cell r="CO467">
            <v>0</v>
          </cell>
          <cell r="CP467">
            <v>-1151461.1200000001</v>
          </cell>
          <cell r="CQ467">
            <v>0</v>
          </cell>
          <cell r="CR467">
            <v>-1151461.1200000001</v>
          </cell>
          <cell r="CS467" t="str">
            <v>427100</v>
          </cell>
          <cell r="CT467" t="str">
            <v>427100</v>
          </cell>
          <cell r="CU467" t="str">
            <v>427100BU300</v>
          </cell>
          <cell r="CV467" t="str">
            <v/>
          </cell>
          <cell r="CW467" t="str">
            <v/>
          </cell>
          <cell r="CY467" t="str">
            <v/>
          </cell>
          <cell r="CZ467" t="str">
            <v/>
          </cell>
        </row>
        <row r="468">
          <cell r="A468">
            <v>427191</v>
          </cell>
          <cell r="B468" t="str">
            <v>Remote Rate Protection Rev Var</v>
          </cell>
          <cell r="C468">
            <v>0</v>
          </cell>
          <cell r="D468">
            <v>0</v>
          </cell>
          <cell r="E468">
            <v>0</v>
          </cell>
          <cell r="F468">
            <v>0</v>
          </cell>
          <cell r="G468">
            <v>0</v>
          </cell>
          <cell r="H468">
            <v>0</v>
          </cell>
          <cell r="I468">
            <v>0</v>
          </cell>
          <cell r="J468">
            <v>0</v>
          </cell>
          <cell r="K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2039365.11</v>
          </cell>
          <cell r="CH468">
            <v>0</v>
          </cell>
          <cell r="CI468">
            <v>2039365.11</v>
          </cell>
          <cell r="CJ468">
            <v>2039365.11</v>
          </cell>
          <cell r="CK468">
            <v>0</v>
          </cell>
          <cell r="CL468">
            <v>2039365.11</v>
          </cell>
          <cell r="CM468">
            <v>0</v>
          </cell>
          <cell r="CN468">
            <v>0</v>
          </cell>
          <cell r="CO468">
            <v>0</v>
          </cell>
          <cell r="CP468">
            <v>2039365.11</v>
          </cell>
          <cell r="CQ468">
            <v>0</v>
          </cell>
          <cell r="CR468">
            <v>2039365.11</v>
          </cell>
          <cell r="CS468" t="str">
            <v>427191</v>
          </cell>
          <cell r="CT468" t="str">
            <v>427191</v>
          </cell>
          <cell r="CU468" t="str">
            <v>427191BU650</v>
          </cell>
          <cell r="CV468" t="str">
            <v/>
          </cell>
          <cell r="CW468" t="str">
            <v/>
          </cell>
          <cell r="CY468" t="str">
            <v/>
          </cell>
          <cell r="CZ468" t="str">
            <v/>
          </cell>
        </row>
        <row r="469">
          <cell r="A469">
            <v>440010</v>
          </cell>
          <cell r="B469" t="str">
            <v>Short Term Notes Payable</v>
          </cell>
          <cell r="C469">
            <v>0</v>
          </cell>
          <cell r="D469">
            <v>0</v>
          </cell>
          <cell r="E469">
            <v>0</v>
          </cell>
          <cell r="F469">
            <v>0</v>
          </cell>
          <cell r="G469">
            <v>0</v>
          </cell>
          <cell r="H469">
            <v>0</v>
          </cell>
          <cell r="I469">
            <v>0</v>
          </cell>
          <cell r="J469">
            <v>0</v>
          </cell>
          <cell r="K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-160000000</v>
          </cell>
          <cell r="BS469">
            <v>0</v>
          </cell>
          <cell r="BT469">
            <v>-160000000</v>
          </cell>
          <cell r="BU469">
            <v>-160000000</v>
          </cell>
          <cell r="BV469">
            <v>0</v>
          </cell>
          <cell r="BW469">
            <v>-160000000</v>
          </cell>
          <cell r="BX469">
            <v>0</v>
          </cell>
          <cell r="BY469">
            <v>0</v>
          </cell>
          <cell r="BZ469">
            <v>0</v>
          </cell>
          <cell r="CA469">
            <v>0</v>
          </cell>
          <cell r="CB469">
            <v>0</v>
          </cell>
          <cell r="CC469">
            <v>0</v>
          </cell>
          <cell r="CD469">
            <v>0</v>
          </cell>
          <cell r="CE469">
            <v>0</v>
          </cell>
          <cell r="CF469">
            <v>0</v>
          </cell>
          <cell r="CG469">
            <v>0</v>
          </cell>
          <cell r="CH469">
            <v>0</v>
          </cell>
          <cell r="CI469">
            <v>0</v>
          </cell>
          <cell r="CJ469">
            <v>-160000000</v>
          </cell>
          <cell r="CK469">
            <v>0</v>
          </cell>
          <cell r="CL469">
            <v>-160000000</v>
          </cell>
          <cell r="CM469">
            <v>0</v>
          </cell>
          <cell r="CN469">
            <v>0</v>
          </cell>
          <cell r="CO469">
            <v>0</v>
          </cell>
          <cell r="CP469">
            <v>-160000000</v>
          </cell>
          <cell r="CQ469">
            <v>0</v>
          </cell>
          <cell r="CR469">
            <v>-160000000</v>
          </cell>
          <cell r="CS469" t="str">
            <v>440010</v>
          </cell>
          <cell r="CT469" t="str">
            <v>440010</v>
          </cell>
          <cell r="CU469" t="str">
            <v>440010BU100</v>
          </cell>
          <cell r="CV469" t="str">
            <v/>
          </cell>
          <cell r="CW469" t="str">
            <v/>
          </cell>
          <cell r="CY469" t="str">
            <v/>
          </cell>
          <cell r="CZ469" t="str">
            <v/>
          </cell>
        </row>
        <row r="470">
          <cell r="A470">
            <v>442010</v>
          </cell>
          <cell r="B470" t="str">
            <v>Accrued Interest</v>
          </cell>
          <cell r="C470">
            <v>0</v>
          </cell>
          <cell r="D470">
            <v>0</v>
          </cell>
          <cell r="E470">
            <v>0</v>
          </cell>
          <cell r="F470">
            <v>0</v>
          </cell>
          <cell r="G470">
            <v>0</v>
          </cell>
          <cell r="H470">
            <v>0</v>
          </cell>
          <cell r="I470">
            <v>0</v>
          </cell>
          <cell r="J470">
            <v>0</v>
          </cell>
          <cell r="K470">
            <v>0</v>
          </cell>
          <cell r="M470">
            <v>-56609107.590000004</v>
          </cell>
          <cell r="N470">
            <v>0</v>
          </cell>
          <cell r="O470">
            <v>-56609107.590000004</v>
          </cell>
          <cell r="P470">
            <v>-35137662.280000001</v>
          </cell>
          <cell r="Q470">
            <v>0</v>
          </cell>
          <cell r="R470">
            <v>-35137662.280000001</v>
          </cell>
          <cell r="S470">
            <v>0</v>
          </cell>
          <cell r="T470">
            <v>0</v>
          </cell>
          <cell r="U470">
            <v>0</v>
          </cell>
          <cell r="V470">
            <v>-91746769.870000005</v>
          </cell>
          <cell r="W470">
            <v>0</v>
          </cell>
          <cell r="X470">
            <v>-91746769.870000005</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95522957.780000001</v>
          </cell>
          <cell r="BP470">
            <v>0</v>
          </cell>
          <cell r="BQ470">
            <v>95522957.780000001</v>
          </cell>
          <cell r="BR470">
            <v>-95178882.189999998</v>
          </cell>
          <cell r="BS470">
            <v>0</v>
          </cell>
          <cell r="BT470">
            <v>-95178882.189999998</v>
          </cell>
          <cell r="BU470">
            <v>-91402694.280000001</v>
          </cell>
          <cell r="BV470">
            <v>0</v>
          </cell>
          <cell r="BW470">
            <v>-91402694.280000001</v>
          </cell>
          <cell r="BX470">
            <v>0</v>
          </cell>
          <cell r="BY470">
            <v>0</v>
          </cell>
          <cell r="BZ470">
            <v>0</v>
          </cell>
          <cell r="CA470">
            <v>0</v>
          </cell>
          <cell r="CB470">
            <v>0</v>
          </cell>
          <cell r="CC470">
            <v>0</v>
          </cell>
          <cell r="CD470">
            <v>0</v>
          </cell>
          <cell r="CE470">
            <v>0</v>
          </cell>
          <cell r="CF470">
            <v>0</v>
          </cell>
          <cell r="CG470">
            <v>-454278.36</v>
          </cell>
          <cell r="CH470">
            <v>0</v>
          </cell>
          <cell r="CI470">
            <v>-454278.36</v>
          </cell>
          <cell r="CJ470">
            <v>-91856972.640000001</v>
          </cell>
          <cell r="CK470">
            <v>0</v>
          </cell>
          <cell r="CL470">
            <v>-91856972.640000001</v>
          </cell>
          <cell r="CM470">
            <v>-3321909.92</v>
          </cell>
          <cell r="CN470">
            <v>0</v>
          </cell>
          <cell r="CO470">
            <v>-3321909.92</v>
          </cell>
          <cell r="CP470">
            <v>-95178882.560000002</v>
          </cell>
          <cell r="CQ470">
            <v>0</v>
          </cell>
          <cell r="CR470">
            <v>-95178882.560000002</v>
          </cell>
          <cell r="CS470" t="str">
            <v>442010</v>
          </cell>
          <cell r="CT470" t="str">
            <v>442010</v>
          </cell>
          <cell r="CU470" t="str">
            <v>442010AllBU</v>
          </cell>
          <cell r="CV470" t="str">
            <v/>
          </cell>
          <cell r="CW470" t="str">
            <v/>
          </cell>
          <cell r="CY470" t="str">
            <v/>
          </cell>
          <cell r="CZ470" t="str">
            <v/>
          </cell>
        </row>
        <row r="471">
          <cell r="A471">
            <v>443020</v>
          </cell>
          <cell r="B471" t="str">
            <v>Div Payable - Preferred Shares</v>
          </cell>
          <cell r="C471">
            <v>0</v>
          </cell>
          <cell r="D471">
            <v>0</v>
          </cell>
          <cell r="E471">
            <v>0</v>
          </cell>
          <cell r="F471">
            <v>0</v>
          </cell>
          <cell r="G471">
            <v>0</v>
          </cell>
          <cell r="H471">
            <v>0</v>
          </cell>
          <cell r="I471">
            <v>0</v>
          </cell>
          <cell r="J471">
            <v>0</v>
          </cell>
          <cell r="K471">
            <v>0</v>
          </cell>
          <cell r="M471">
            <v>-3270267.69</v>
          </cell>
          <cell r="N471">
            <v>0</v>
          </cell>
          <cell r="O471">
            <v>-3270267.69</v>
          </cell>
          <cell r="P471">
            <v>-1843261.06</v>
          </cell>
          <cell r="Q471">
            <v>0</v>
          </cell>
          <cell r="R471">
            <v>-1843261.06</v>
          </cell>
          <cell r="S471">
            <v>0</v>
          </cell>
          <cell r="T471">
            <v>0</v>
          </cell>
          <cell r="U471">
            <v>0</v>
          </cell>
          <cell r="V471">
            <v>-5113528.75</v>
          </cell>
          <cell r="W471">
            <v>0</v>
          </cell>
          <cell r="X471">
            <v>-5113528.75</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5113528.75</v>
          </cell>
          <cell r="BP471">
            <v>0</v>
          </cell>
          <cell r="BQ471">
            <v>5113528.75</v>
          </cell>
          <cell r="BR471">
            <v>-4441250</v>
          </cell>
          <cell r="BS471">
            <v>0</v>
          </cell>
          <cell r="BT471">
            <v>-4441250</v>
          </cell>
          <cell r="BU471">
            <v>-4441250</v>
          </cell>
          <cell r="BV471">
            <v>0</v>
          </cell>
          <cell r="BW471">
            <v>-4441250</v>
          </cell>
          <cell r="BX471">
            <v>0</v>
          </cell>
          <cell r="BY471">
            <v>0</v>
          </cell>
          <cell r="BZ471">
            <v>0</v>
          </cell>
          <cell r="CA471">
            <v>0</v>
          </cell>
          <cell r="CB471">
            <v>0</v>
          </cell>
          <cell r="CC471">
            <v>0</v>
          </cell>
          <cell r="CD471">
            <v>0</v>
          </cell>
          <cell r="CE471">
            <v>0</v>
          </cell>
          <cell r="CF471">
            <v>0</v>
          </cell>
          <cell r="CG471">
            <v>0</v>
          </cell>
          <cell r="CH471">
            <v>0</v>
          </cell>
          <cell r="CI471">
            <v>0</v>
          </cell>
          <cell r="CJ471">
            <v>-4441250</v>
          </cell>
          <cell r="CK471">
            <v>0</v>
          </cell>
          <cell r="CL471">
            <v>-4441250</v>
          </cell>
          <cell r="CM471">
            <v>0</v>
          </cell>
          <cell r="CN471">
            <v>0</v>
          </cell>
          <cell r="CO471">
            <v>0</v>
          </cell>
          <cell r="CP471">
            <v>-4441250</v>
          </cell>
          <cell r="CQ471">
            <v>0</v>
          </cell>
          <cell r="CR471">
            <v>-4441250</v>
          </cell>
          <cell r="CS471" t="str">
            <v>443020</v>
          </cell>
          <cell r="CT471" t="str">
            <v>443020</v>
          </cell>
          <cell r="CU471" t="str">
            <v>443020BU100</v>
          </cell>
          <cell r="CV471" t="str">
            <v/>
          </cell>
          <cell r="CW471" t="str">
            <v/>
          </cell>
          <cell r="CY471" t="str">
            <v/>
          </cell>
          <cell r="CZ471" t="str">
            <v/>
          </cell>
        </row>
        <row r="472">
          <cell r="A472">
            <v>451250</v>
          </cell>
          <cell r="B472" t="str">
            <v>Legal Claims Provision</v>
          </cell>
          <cell r="C472">
            <v>0</v>
          </cell>
          <cell r="D472">
            <v>0</v>
          </cell>
          <cell r="E472">
            <v>0</v>
          </cell>
          <cell r="F472">
            <v>0</v>
          </cell>
          <cell r="G472">
            <v>0</v>
          </cell>
          <cell r="H472">
            <v>0</v>
          </cell>
          <cell r="I472">
            <v>0</v>
          </cell>
          <cell r="J472">
            <v>0</v>
          </cell>
          <cell r="K472">
            <v>0</v>
          </cell>
          <cell r="M472">
            <v>-2692012.29</v>
          </cell>
          <cell r="N472">
            <v>-2520936.6379999998</v>
          </cell>
          <cell r="O472">
            <v>-5212948.9279999994</v>
          </cell>
          <cell r="P472">
            <v>0</v>
          </cell>
          <cell r="Q472">
            <v>-1680624.43</v>
          </cell>
          <cell r="R472">
            <v>-1680624.43</v>
          </cell>
          <cell r="S472">
            <v>-4201561.07</v>
          </cell>
          <cell r="T472">
            <v>4201561.068</v>
          </cell>
          <cell r="U472">
            <v>-2.0000003278255463E-3</v>
          </cell>
          <cell r="V472">
            <v>-6893573.3600000003</v>
          </cell>
          <cell r="W472">
            <v>0</v>
          </cell>
          <cell r="X472">
            <v>-6893573.3599999994</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-6893573.3600000003</v>
          </cell>
          <cell r="BV472">
            <v>0</v>
          </cell>
          <cell r="BW472">
            <v>-6893573.3600000003</v>
          </cell>
          <cell r="BX472">
            <v>0</v>
          </cell>
          <cell r="BY472">
            <v>0</v>
          </cell>
          <cell r="BZ472">
            <v>0</v>
          </cell>
          <cell r="CA472">
            <v>0</v>
          </cell>
          <cell r="CB472">
            <v>0</v>
          </cell>
          <cell r="CC472">
            <v>0</v>
          </cell>
          <cell r="CD472">
            <v>0</v>
          </cell>
          <cell r="CE472">
            <v>0</v>
          </cell>
          <cell r="CF472">
            <v>0</v>
          </cell>
          <cell r="CG472">
            <v>0</v>
          </cell>
          <cell r="CH472">
            <v>0</v>
          </cell>
          <cell r="CI472">
            <v>0</v>
          </cell>
          <cell r="CJ472">
            <v>-6893573.3600000003</v>
          </cell>
          <cell r="CK472">
            <v>0</v>
          </cell>
          <cell r="CL472">
            <v>-6893573.3600000003</v>
          </cell>
          <cell r="CM472">
            <v>-2501.5</v>
          </cell>
          <cell r="CN472">
            <v>0</v>
          </cell>
          <cell r="CO472">
            <v>-2501.5</v>
          </cell>
          <cell r="CP472">
            <v>-6896074.8600000003</v>
          </cell>
          <cell r="CQ472">
            <v>0</v>
          </cell>
          <cell r="CR472">
            <v>-6896074.8600000003</v>
          </cell>
          <cell r="CS472" t="str">
            <v>451250</v>
          </cell>
          <cell r="CT472" t="str">
            <v>451250</v>
          </cell>
          <cell r="CU472" t="str">
            <v>451250AllBU</v>
          </cell>
          <cell r="CV472" t="str">
            <v/>
          </cell>
          <cell r="CW472" t="str">
            <v/>
          </cell>
          <cell r="CY472" t="str">
            <v/>
          </cell>
          <cell r="CZ472" t="str">
            <v/>
          </cell>
        </row>
        <row r="473">
          <cell r="A473">
            <v>452000</v>
          </cell>
          <cell r="B473" t="str">
            <v>OEB Review Process Provision</v>
          </cell>
          <cell r="C473">
            <v>0</v>
          </cell>
          <cell r="D473">
            <v>0</v>
          </cell>
          <cell r="E473">
            <v>0</v>
          </cell>
          <cell r="F473">
            <v>0</v>
          </cell>
          <cell r="G473">
            <v>0</v>
          </cell>
          <cell r="H473">
            <v>0</v>
          </cell>
          <cell r="I473">
            <v>0</v>
          </cell>
          <cell r="J473">
            <v>0</v>
          </cell>
          <cell r="K473">
            <v>0</v>
          </cell>
          <cell r="M473">
            <v>0</v>
          </cell>
          <cell r="N473">
            <v>0</v>
          </cell>
          <cell r="O473">
            <v>0</v>
          </cell>
          <cell r="P473">
            <v>-0.25</v>
          </cell>
          <cell r="Q473">
            <v>0</v>
          </cell>
          <cell r="R473">
            <v>-0.25</v>
          </cell>
          <cell r="S473">
            <v>0</v>
          </cell>
          <cell r="T473">
            <v>0</v>
          </cell>
          <cell r="U473">
            <v>0</v>
          </cell>
          <cell r="V473">
            <v>-0.25</v>
          </cell>
          <cell r="W473">
            <v>0</v>
          </cell>
          <cell r="X473">
            <v>-0.25</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-0.25</v>
          </cell>
          <cell r="BV473">
            <v>0</v>
          </cell>
          <cell r="BW473">
            <v>-0.25</v>
          </cell>
          <cell r="BX473">
            <v>0</v>
          </cell>
          <cell r="BY473">
            <v>0</v>
          </cell>
          <cell r="BZ473">
            <v>0</v>
          </cell>
          <cell r="CA473">
            <v>0</v>
          </cell>
          <cell r="CB473">
            <v>0</v>
          </cell>
          <cell r="CC473">
            <v>0</v>
          </cell>
          <cell r="CD473">
            <v>0</v>
          </cell>
          <cell r="CE473">
            <v>0</v>
          </cell>
          <cell r="CF473">
            <v>0</v>
          </cell>
          <cell r="CG473">
            <v>0</v>
          </cell>
          <cell r="CH473">
            <v>0</v>
          </cell>
          <cell r="CI473">
            <v>0</v>
          </cell>
          <cell r="CJ473">
            <v>-0.25</v>
          </cell>
          <cell r="CK473">
            <v>0</v>
          </cell>
          <cell r="CL473">
            <v>-0.25</v>
          </cell>
          <cell r="CM473">
            <v>0</v>
          </cell>
          <cell r="CN473">
            <v>0</v>
          </cell>
          <cell r="CO473">
            <v>0</v>
          </cell>
          <cell r="CP473">
            <v>-0.25</v>
          </cell>
          <cell r="CQ473">
            <v>0</v>
          </cell>
          <cell r="CR473">
            <v>-0.25</v>
          </cell>
          <cell r="CT473" t="str">
            <v>452000</v>
          </cell>
          <cell r="CV473" t="str">
            <v>Yes</v>
          </cell>
          <cell r="CW473" t="str">
            <v>Delete?</v>
          </cell>
          <cell r="CY473" t="str">
            <v/>
          </cell>
          <cell r="CZ473" t="str">
            <v>Add</v>
          </cell>
        </row>
        <row r="474">
          <cell r="A474">
            <v>452010</v>
          </cell>
          <cell r="B474" t="str">
            <v>Regulatory  Liabilities - DPA</v>
          </cell>
          <cell r="C474">
            <v>0</v>
          </cell>
          <cell r="D474">
            <v>0</v>
          </cell>
          <cell r="E474">
            <v>0</v>
          </cell>
          <cell r="F474">
            <v>0</v>
          </cell>
          <cell r="G474">
            <v>0</v>
          </cell>
          <cell r="H474">
            <v>0</v>
          </cell>
          <cell r="I474">
            <v>0</v>
          </cell>
          <cell r="J474">
            <v>0</v>
          </cell>
          <cell r="K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-424995052.48000002</v>
          </cell>
          <cell r="BS474">
            <v>0</v>
          </cell>
          <cell r="BT474">
            <v>-424995052.48000002</v>
          </cell>
          <cell r="BU474">
            <v>-424995052.48000002</v>
          </cell>
          <cell r="BV474">
            <v>0</v>
          </cell>
          <cell r="BW474">
            <v>-424995052.48000002</v>
          </cell>
          <cell r="BX474">
            <v>0</v>
          </cell>
          <cell r="BY474">
            <v>0</v>
          </cell>
          <cell r="BZ474">
            <v>0</v>
          </cell>
          <cell r="CA474">
            <v>0</v>
          </cell>
          <cell r="CB474">
            <v>0</v>
          </cell>
          <cell r="CC474">
            <v>0</v>
          </cell>
          <cell r="CD474">
            <v>0</v>
          </cell>
          <cell r="CE474">
            <v>0</v>
          </cell>
          <cell r="CF474">
            <v>0</v>
          </cell>
          <cell r="CG474">
            <v>0</v>
          </cell>
          <cell r="CH474">
            <v>0</v>
          </cell>
          <cell r="CI474">
            <v>0</v>
          </cell>
          <cell r="CJ474">
            <v>-424995052.48000002</v>
          </cell>
          <cell r="CK474">
            <v>0</v>
          </cell>
          <cell r="CL474">
            <v>-424995052.48000002</v>
          </cell>
          <cell r="CM474">
            <v>0</v>
          </cell>
          <cell r="CN474">
            <v>0</v>
          </cell>
          <cell r="CO474">
            <v>0</v>
          </cell>
          <cell r="CP474">
            <v>-424995052.48000002</v>
          </cell>
          <cell r="CQ474">
            <v>0</v>
          </cell>
          <cell r="CR474">
            <v>-424995052.48000002</v>
          </cell>
          <cell r="CS474" t="str">
            <v>452010</v>
          </cell>
          <cell r="CT474" t="str">
            <v>452010</v>
          </cell>
          <cell r="CU474" t="str">
            <v>452010AllBU</v>
          </cell>
          <cell r="CV474" t="str">
            <v/>
          </cell>
          <cell r="CW474" t="str">
            <v/>
          </cell>
          <cell r="CY474" t="str">
            <v/>
          </cell>
          <cell r="CZ474" t="str">
            <v/>
          </cell>
        </row>
        <row r="475">
          <cell r="A475">
            <v>452013</v>
          </cell>
          <cell r="B475" t="str">
            <v>Current Liabilty Dx PCB (01)</v>
          </cell>
          <cell r="C475">
            <v>0</v>
          </cell>
          <cell r="D475">
            <v>0</v>
          </cell>
          <cell r="E475">
            <v>0</v>
          </cell>
          <cell r="F475">
            <v>0</v>
          </cell>
          <cell r="G475">
            <v>0</v>
          </cell>
          <cell r="H475">
            <v>0</v>
          </cell>
          <cell r="I475">
            <v>0</v>
          </cell>
          <cell r="J475">
            <v>0</v>
          </cell>
          <cell r="K475">
            <v>0</v>
          </cell>
          <cell r="M475">
            <v>0</v>
          </cell>
          <cell r="N475">
            <v>0</v>
          </cell>
          <cell r="O475">
            <v>0</v>
          </cell>
          <cell r="P475">
            <v>-891002.88</v>
          </cell>
          <cell r="Q475">
            <v>0</v>
          </cell>
          <cell r="R475">
            <v>-891002.88</v>
          </cell>
          <cell r="S475">
            <v>0</v>
          </cell>
          <cell r="T475">
            <v>0</v>
          </cell>
          <cell r="U475">
            <v>0</v>
          </cell>
          <cell r="V475">
            <v>-891002.88</v>
          </cell>
          <cell r="W475">
            <v>0</v>
          </cell>
          <cell r="X475">
            <v>-891002.88</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-891002.88</v>
          </cell>
          <cell r="BV475">
            <v>0</v>
          </cell>
          <cell r="BW475">
            <v>-891002.88</v>
          </cell>
          <cell r="BX475">
            <v>0</v>
          </cell>
          <cell r="BY475">
            <v>0</v>
          </cell>
          <cell r="BZ475">
            <v>0</v>
          </cell>
          <cell r="CA475">
            <v>0</v>
          </cell>
          <cell r="CB475">
            <v>0</v>
          </cell>
          <cell r="CC475">
            <v>0</v>
          </cell>
          <cell r="CD475">
            <v>0</v>
          </cell>
          <cell r="CE475">
            <v>0</v>
          </cell>
          <cell r="CF475">
            <v>0</v>
          </cell>
          <cell r="CG475">
            <v>0</v>
          </cell>
          <cell r="CH475">
            <v>0</v>
          </cell>
          <cell r="CI475">
            <v>0</v>
          </cell>
          <cell r="CJ475">
            <v>-891002.88</v>
          </cell>
          <cell r="CK475">
            <v>0</v>
          </cell>
          <cell r="CL475">
            <v>-891002.88</v>
          </cell>
          <cell r="CM475">
            <v>0</v>
          </cell>
          <cell r="CN475">
            <v>0</v>
          </cell>
          <cell r="CO475">
            <v>0</v>
          </cell>
          <cell r="CP475">
            <v>-891002.88</v>
          </cell>
          <cell r="CQ475">
            <v>0</v>
          </cell>
          <cell r="CR475">
            <v>-891002.88</v>
          </cell>
          <cell r="CS475" t="str">
            <v>452013</v>
          </cell>
          <cell r="CT475" t="str">
            <v>452013</v>
          </cell>
          <cell r="CU475" t="str">
            <v>452013AllBU</v>
          </cell>
          <cell r="CV475" t="str">
            <v/>
          </cell>
          <cell r="CW475" t="str">
            <v/>
          </cell>
          <cell r="CY475" t="str">
            <v/>
          </cell>
          <cell r="CZ475" t="str">
            <v/>
          </cell>
        </row>
        <row r="476">
          <cell r="A476">
            <v>452014</v>
          </cell>
          <cell r="B476" t="str">
            <v>Current Liability -  Dx LAR</v>
          </cell>
          <cell r="C476">
            <v>0</v>
          </cell>
          <cell r="D476">
            <v>0</v>
          </cell>
          <cell r="E476">
            <v>0</v>
          </cell>
          <cell r="F476">
            <v>0</v>
          </cell>
          <cell r="G476">
            <v>0</v>
          </cell>
          <cell r="H476">
            <v>0</v>
          </cell>
          <cell r="I476">
            <v>0</v>
          </cell>
          <cell r="J476">
            <v>0</v>
          </cell>
          <cell r="K476">
            <v>0</v>
          </cell>
          <cell r="M476">
            <v>0</v>
          </cell>
          <cell r="N476">
            <v>0</v>
          </cell>
          <cell r="O476">
            <v>0</v>
          </cell>
          <cell r="P476">
            <v>-5552997.0999999996</v>
          </cell>
          <cell r="Q476">
            <v>0</v>
          </cell>
          <cell r="R476">
            <v>-5552997.0999999996</v>
          </cell>
          <cell r="S476">
            <v>0</v>
          </cell>
          <cell r="T476">
            <v>0</v>
          </cell>
          <cell r="U476">
            <v>0</v>
          </cell>
          <cell r="V476">
            <v>-5552997.0999999996</v>
          </cell>
          <cell r="W476">
            <v>0</v>
          </cell>
          <cell r="X476">
            <v>-5552997.0999999996</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-5552997.0999999996</v>
          </cell>
          <cell r="BV476">
            <v>0</v>
          </cell>
          <cell r="BW476">
            <v>-5552997.0999999996</v>
          </cell>
          <cell r="BX476">
            <v>0</v>
          </cell>
          <cell r="BY476">
            <v>0</v>
          </cell>
          <cell r="BZ476">
            <v>0</v>
          </cell>
          <cell r="CA476">
            <v>0</v>
          </cell>
          <cell r="CB476">
            <v>0</v>
          </cell>
          <cell r="CC476">
            <v>0</v>
          </cell>
          <cell r="CD476">
            <v>0</v>
          </cell>
          <cell r="CE476">
            <v>0</v>
          </cell>
          <cell r="CF476">
            <v>0</v>
          </cell>
          <cell r="CG476">
            <v>0</v>
          </cell>
          <cell r="CH476">
            <v>0</v>
          </cell>
          <cell r="CI476">
            <v>0</v>
          </cell>
          <cell r="CJ476">
            <v>-5552997.0999999996</v>
          </cell>
          <cell r="CK476">
            <v>0</v>
          </cell>
          <cell r="CL476">
            <v>-5552997.0999999996</v>
          </cell>
          <cell r="CM476">
            <v>0</v>
          </cell>
          <cell r="CN476">
            <v>0</v>
          </cell>
          <cell r="CO476">
            <v>0</v>
          </cell>
          <cell r="CP476">
            <v>-5552997.0999999996</v>
          </cell>
          <cell r="CQ476">
            <v>0</v>
          </cell>
          <cell r="CR476">
            <v>-5552997.0999999996</v>
          </cell>
          <cell r="CS476" t="str">
            <v>452014</v>
          </cell>
          <cell r="CT476" t="str">
            <v>452014</v>
          </cell>
          <cell r="CU476" t="str">
            <v>452014AllBU</v>
          </cell>
          <cell r="CV476" t="str">
            <v/>
          </cell>
          <cell r="CW476" t="str">
            <v/>
          </cell>
          <cell r="CY476" t="str">
            <v/>
          </cell>
          <cell r="CZ476" t="str">
            <v/>
          </cell>
        </row>
        <row r="477">
          <cell r="A477">
            <v>452015</v>
          </cell>
          <cell r="B477" t="str">
            <v>Current Liability Tx PCB (01)</v>
          </cell>
          <cell r="C477">
            <v>0</v>
          </cell>
          <cell r="D477">
            <v>0</v>
          </cell>
          <cell r="E477">
            <v>0</v>
          </cell>
          <cell r="F477">
            <v>0</v>
          </cell>
          <cell r="G477">
            <v>0</v>
          </cell>
          <cell r="H477">
            <v>0</v>
          </cell>
          <cell r="I477">
            <v>0</v>
          </cell>
          <cell r="J477">
            <v>0</v>
          </cell>
          <cell r="K477">
            <v>0</v>
          </cell>
          <cell r="M477">
            <v>-598003.32999999996</v>
          </cell>
          <cell r="N477">
            <v>0</v>
          </cell>
          <cell r="O477">
            <v>-598003.32999999996</v>
          </cell>
          <cell r="P477">
            <v>0</v>
          </cell>
          <cell r="Q477">
            <v>0</v>
          </cell>
          <cell r="R477">
            <v>0</v>
          </cell>
          <cell r="S477">
            <v>0</v>
          </cell>
          <cell r="T477">
            <v>0</v>
          </cell>
          <cell r="U477">
            <v>0</v>
          </cell>
          <cell r="V477">
            <v>-598003.32999999996</v>
          </cell>
          <cell r="W477">
            <v>0</v>
          </cell>
          <cell r="X477">
            <v>-598003.32999999996</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-598003.32999999996</v>
          </cell>
          <cell r="BV477">
            <v>0</v>
          </cell>
          <cell r="BW477">
            <v>-598003.32999999996</v>
          </cell>
          <cell r="BX477">
            <v>0</v>
          </cell>
          <cell r="BY477">
            <v>0</v>
          </cell>
          <cell r="BZ477">
            <v>0</v>
          </cell>
          <cell r="CA477">
            <v>0</v>
          </cell>
          <cell r="CB477">
            <v>0</v>
          </cell>
          <cell r="CC477">
            <v>0</v>
          </cell>
          <cell r="CD477">
            <v>0</v>
          </cell>
          <cell r="CE477">
            <v>0</v>
          </cell>
          <cell r="CF477">
            <v>0</v>
          </cell>
          <cell r="CG477">
            <v>0</v>
          </cell>
          <cell r="CH477">
            <v>0</v>
          </cell>
          <cell r="CI477">
            <v>0</v>
          </cell>
          <cell r="CJ477">
            <v>-598003.32999999996</v>
          </cell>
          <cell r="CK477">
            <v>0</v>
          </cell>
          <cell r="CL477">
            <v>-598003.32999999996</v>
          </cell>
          <cell r="CM477">
            <v>0</v>
          </cell>
          <cell r="CN477">
            <v>0</v>
          </cell>
          <cell r="CO477">
            <v>0</v>
          </cell>
          <cell r="CP477">
            <v>-598003.32999999996</v>
          </cell>
          <cell r="CQ477">
            <v>0</v>
          </cell>
          <cell r="CR477">
            <v>-598003.32999999996</v>
          </cell>
          <cell r="CS477" t="str">
            <v>452015</v>
          </cell>
          <cell r="CT477" t="str">
            <v>452015</v>
          </cell>
          <cell r="CU477" t="str">
            <v>452015AllBU</v>
          </cell>
          <cell r="CV477" t="str">
            <v/>
          </cell>
          <cell r="CW477" t="str">
            <v/>
          </cell>
          <cell r="CY477" t="str">
            <v/>
          </cell>
          <cell r="CZ477" t="str">
            <v/>
          </cell>
        </row>
        <row r="478">
          <cell r="A478">
            <v>452016</v>
          </cell>
          <cell r="B478" t="str">
            <v>Current Liability -  Tx LAR</v>
          </cell>
          <cell r="C478">
            <v>0</v>
          </cell>
          <cell r="D478">
            <v>0</v>
          </cell>
          <cell r="E478">
            <v>0</v>
          </cell>
          <cell r="F478">
            <v>0</v>
          </cell>
          <cell r="G478">
            <v>0</v>
          </cell>
          <cell r="H478">
            <v>0</v>
          </cell>
          <cell r="I478">
            <v>0</v>
          </cell>
          <cell r="J478">
            <v>0</v>
          </cell>
          <cell r="K478">
            <v>0</v>
          </cell>
          <cell r="M478">
            <v>-4194000.38</v>
          </cell>
          <cell r="N478">
            <v>0</v>
          </cell>
          <cell r="O478">
            <v>-4194000.38</v>
          </cell>
          <cell r="P478">
            <v>0</v>
          </cell>
          <cell r="Q478">
            <v>0</v>
          </cell>
          <cell r="R478">
            <v>0</v>
          </cell>
          <cell r="S478">
            <v>0</v>
          </cell>
          <cell r="T478">
            <v>0</v>
          </cell>
          <cell r="U478">
            <v>0</v>
          </cell>
          <cell r="V478">
            <v>-4194000.38</v>
          </cell>
          <cell r="W478">
            <v>0</v>
          </cell>
          <cell r="X478">
            <v>-4194000.38</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-4194000.38</v>
          </cell>
          <cell r="BV478">
            <v>0</v>
          </cell>
          <cell r="BW478">
            <v>-4194000.38</v>
          </cell>
          <cell r="BX478">
            <v>0</v>
          </cell>
          <cell r="BY478">
            <v>0</v>
          </cell>
          <cell r="BZ478">
            <v>0</v>
          </cell>
          <cell r="CA478">
            <v>0</v>
          </cell>
          <cell r="CB478">
            <v>0</v>
          </cell>
          <cell r="CC478">
            <v>0</v>
          </cell>
          <cell r="CD478">
            <v>0</v>
          </cell>
          <cell r="CE478">
            <v>0</v>
          </cell>
          <cell r="CF478">
            <v>0</v>
          </cell>
          <cell r="CG478">
            <v>0</v>
          </cell>
          <cell r="CH478">
            <v>0</v>
          </cell>
          <cell r="CI478">
            <v>0</v>
          </cell>
          <cell r="CJ478">
            <v>-4194000.38</v>
          </cell>
          <cell r="CK478">
            <v>0</v>
          </cell>
          <cell r="CL478">
            <v>-4194000.38</v>
          </cell>
          <cell r="CM478">
            <v>0</v>
          </cell>
          <cell r="CN478">
            <v>0</v>
          </cell>
          <cell r="CO478">
            <v>0</v>
          </cell>
          <cell r="CP478">
            <v>-4194000.38</v>
          </cell>
          <cell r="CQ478">
            <v>0</v>
          </cell>
          <cell r="CR478">
            <v>-4194000.38</v>
          </cell>
          <cell r="CS478" t="str">
            <v>452016</v>
          </cell>
          <cell r="CT478" t="str">
            <v>452016</v>
          </cell>
          <cell r="CU478" t="str">
            <v>452016AllBU</v>
          </cell>
          <cell r="CV478" t="str">
            <v/>
          </cell>
          <cell r="CW478" t="str">
            <v/>
          </cell>
          <cell r="CY478" t="str">
            <v/>
          </cell>
          <cell r="CZ478" t="str">
            <v/>
          </cell>
        </row>
        <row r="479">
          <cell r="A479">
            <v>452017</v>
          </cell>
          <cell r="B479" t="str">
            <v>Current Liability-Remotes LAR</v>
          </cell>
          <cell r="C479">
            <v>0</v>
          </cell>
          <cell r="D479">
            <v>0</v>
          </cell>
          <cell r="E479">
            <v>0</v>
          </cell>
          <cell r="F479">
            <v>0</v>
          </cell>
          <cell r="G479">
            <v>0</v>
          </cell>
          <cell r="H479">
            <v>0</v>
          </cell>
          <cell r="I479">
            <v>0</v>
          </cell>
          <cell r="J479">
            <v>0</v>
          </cell>
          <cell r="K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-2643484.98</v>
          </cell>
          <cell r="CH479">
            <v>0</v>
          </cell>
          <cell r="CI479">
            <v>-2643484.98</v>
          </cell>
          <cell r="CJ479">
            <v>-2643484.98</v>
          </cell>
          <cell r="CK479">
            <v>0</v>
          </cell>
          <cell r="CL479">
            <v>-2643484.98</v>
          </cell>
          <cell r="CM479">
            <v>0</v>
          </cell>
          <cell r="CN479">
            <v>0</v>
          </cell>
          <cell r="CO479">
            <v>0</v>
          </cell>
          <cell r="CP479">
            <v>-2643484.98</v>
          </cell>
          <cell r="CQ479">
            <v>0</v>
          </cell>
          <cell r="CR479">
            <v>-2643484.98</v>
          </cell>
          <cell r="CS479" t="str">
            <v>452017</v>
          </cell>
          <cell r="CT479" t="str">
            <v>452017</v>
          </cell>
          <cell r="CU479" t="str">
            <v>452017BU650</v>
          </cell>
          <cell r="CV479" t="str">
            <v/>
          </cell>
          <cell r="CW479" t="str">
            <v/>
          </cell>
          <cell r="CY479" t="str">
            <v/>
          </cell>
          <cell r="CZ479" t="str">
            <v/>
          </cell>
        </row>
        <row r="480">
          <cell r="A480">
            <v>452050</v>
          </cell>
          <cell r="B480" t="str">
            <v>Long-Term Liab Dx PCB (01)</v>
          </cell>
          <cell r="C480">
            <v>0</v>
          </cell>
          <cell r="D480">
            <v>0</v>
          </cell>
          <cell r="E480">
            <v>0</v>
          </cell>
          <cell r="F480">
            <v>0</v>
          </cell>
          <cell r="G480">
            <v>0</v>
          </cell>
          <cell r="H480">
            <v>0</v>
          </cell>
          <cell r="I480">
            <v>0</v>
          </cell>
          <cell r="J480">
            <v>0</v>
          </cell>
          <cell r="K480">
            <v>0</v>
          </cell>
          <cell r="M480">
            <v>0</v>
          </cell>
          <cell r="N480">
            <v>0</v>
          </cell>
          <cell r="O480">
            <v>0</v>
          </cell>
          <cell r="P480">
            <v>-22612190.859999999</v>
          </cell>
          <cell r="Q480">
            <v>0</v>
          </cell>
          <cell r="R480">
            <v>-22612190.859999999</v>
          </cell>
          <cell r="S480">
            <v>0</v>
          </cell>
          <cell r="T480">
            <v>0</v>
          </cell>
          <cell r="U480">
            <v>0</v>
          </cell>
          <cell r="V480">
            <v>-22612190.859999999</v>
          </cell>
          <cell r="W480">
            <v>0</v>
          </cell>
          <cell r="X480">
            <v>-22612190.859999999</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-22612190.859999999</v>
          </cell>
          <cell r="BV480">
            <v>0</v>
          </cell>
          <cell r="BW480">
            <v>-22612190.859999999</v>
          </cell>
          <cell r="BX480">
            <v>0</v>
          </cell>
          <cell r="BY480">
            <v>0</v>
          </cell>
          <cell r="BZ480">
            <v>0</v>
          </cell>
          <cell r="CA480">
            <v>0</v>
          </cell>
          <cell r="CB480">
            <v>0</v>
          </cell>
          <cell r="CC480">
            <v>0</v>
          </cell>
          <cell r="CD480">
            <v>0</v>
          </cell>
          <cell r="CE480">
            <v>0</v>
          </cell>
          <cell r="CF480">
            <v>0</v>
          </cell>
          <cell r="CG480">
            <v>0</v>
          </cell>
          <cell r="CH480">
            <v>0</v>
          </cell>
          <cell r="CI480">
            <v>0</v>
          </cell>
          <cell r="CJ480">
            <v>-22612190.859999999</v>
          </cell>
          <cell r="CK480">
            <v>0</v>
          </cell>
          <cell r="CL480">
            <v>-22612190.859999999</v>
          </cell>
          <cell r="CM480">
            <v>0</v>
          </cell>
          <cell r="CN480">
            <v>0</v>
          </cell>
          <cell r="CO480">
            <v>0</v>
          </cell>
          <cell r="CP480">
            <v>-22612190.859999999</v>
          </cell>
          <cell r="CQ480">
            <v>0</v>
          </cell>
          <cell r="CR480">
            <v>-22612190.859999999</v>
          </cell>
          <cell r="CS480" t="str">
            <v>452050</v>
          </cell>
          <cell r="CT480" t="str">
            <v>452050</v>
          </cell>
          <cell r="CU480" t="str">
            <v>452050AllBU</v>
          </cell>
          <cell r="CV480" t="str">
            <v/>
          </cell>
          <cell r="CW480" t="str">
            <v/>
          </cell>
          <cell r="CY480" t="str">
            <v/>
          </cell>
          <cell r="CZ480" t="str">
            <v/>
          </cell>
        </row>
        <row r="481">
          <cell r="A481">
            <v>452051</v>
          </cell>
          <cell r="B481" t="str">
            <v>Long-Term Liability -Dx LAR</v>
          </cell>
          <cell r="C481">
            <v>0</v>
          </cell>
          <cell r="D481">
            <v>0</v>
          </cell>
          <cell r="E481">
            <v>0</v>
          </cell>
          <cell r="F481">
            <v>0</v>
          </cell>
          <cell r="G481">
            <v>0</v>
          </cell>
          <cell r="H481">
            <v>0</v>
          </cell>
          <cell r="I481">
            <v>0</v>
          </cell>
          <cell r="J481">
            <v>0</v>
          </cell>
          <cell r="K481">
            <v>0</v>
          </cell>
          <cell r="M481">
            <v>0</v>
          </cell>
          <cell r="N481">
            <v>0</v>
          </cell>
          <cell r="O481">
            <v>0</v>
          </cell>
          <cell r="P481">
            <v>-8097625.8530000001</v>
          </cell>
          <cell r="Q481">
            <v>0</v>
          </cell>
          <cell r="R481">
            <v>-8097625.8530000001</v>
          </cell>
          <cell r="S481">
            <v>0</v>
          </cell>
          <cell r="T481">
            <v>0</v>
          </cell>
          <cell r="U481">
            <v>0</v>
          </cell>
          <cell r="V481">
            <v>-8097625.8530000001</v>
          </cell>
          <cell r="W481">
            <v>0</v>
          </cell>
          <cell r="X481">
            <v>-8097625.8530000001</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-8097625.8530000001</v>
          </cell>
          <cell r="BV481">
            <v>0</v>
          </cell>
          <cell r="BW481">
            <v>-8097625.8530000001</v>
          </cell>
          <cell r="BX481">
            <v>0</v>
          </cell>
          <cell r="BY481">
            <v>0</v>
          </cell>
          <cell r="BZ481">
            <v>0</v>
          </cell>
          <cell r="CA481">
            <v>0</v>
          </cell>
          <cell r="CB481">
            <v>0</v>
          </cell>
          <cell r="CC481">
            <v>0</v>
          </cell>
          <cell r="CD481">
            <v>0</v>
          </cell>
          <cell r="CE481">
            <v>0</v>
          </cell>
          <cell r="CF481">
            <v>0</v>
          </cell>
          <cell r="CG481">
            <v>0</v>
          </cell>
          <cell r="CH481">
            <v>0</v>
          </cell>
          <cell r="CI481">
            <v>0</v>
          </cell>
          <cell r="CJ481">
            <v>-8097625.8530000001</v>
          </cell>
          <cell r="CK481">
            <v>0</v>
          </cell>
          <cell r="CL481">
            <v>-8097625.8530000001</v>
          </cell>
          <cell r="CM481">
            <v>0</v>
          </cell>
          <cell r="CN481">
            <v>0</v>
          </cell>
          <cell r="CO481">
            <v>0</v>
          </cell>
          <cell r="CP481">
            <v>-8097625.8530000001</v>
          </cell>
          <cell r="CQ481">
            <v>0</v>
          </cell>
          <cell r="CR481">
            <v>-8097625.8530000001</v>
          </cell>
          <cell r="CS481" t="str">
            <v>452051</v>
          </cell>
          <cell r="CT481" t="str">
            <v>452051</v>
          </cell>
          <cell r="CU481" t="str">
            <v>452051AllBU</v>
          </cell>
          <cell r="CV481" t="str">
            <v/>
          </cell>
          <cell r="CW481" t="str">
            <v/>
          </cell>
          <cell r="CY481" t="str">
            <v/>
          </cell>
          <cell r="CZ481" t="str">
            <v/>
          </cell>
        </row>
        <row r="482">
          <cell r="A482">
            <v>452052</v>
          </cell>
          <cell r="B482" t="str">
            <v>Long-Term Liab Tx PCB (01)</v>
          </cell>
          <cell r="C482">
            <v>0</v>
          </cell>
          <cell r="D482">
            <v>0</v>
          </cell>
          <cell r="E482">
            <v>0</v>
          </cell>
          <cell r="F482">
            <v>0</v>
          </cell>
          <cell r="G482">
            <v>0</v>
          </cell>
          <cell r="H482">
            <v>0</v>
          </cell>
          <cell r="I482">
            <v>0</v>
          </cell>
          <cell r="J482">
            <v>0</v>
          </cell>
          <cell r="K482">
            <v>0</v>
          </cell>
          <cell r="M482">
            <v>-3644546.094</v>
          </cell>
          <cell r="N482">
            <v>0</v>
          </cell>
          <cell r="O482">
            <v>-3644546.094</v>
          </cell>
          <cell r="P482">
            <v>0</v>
          </cell>
          <cell r="Q482">
            <v>0</v>
          </cell>
          <cell r="R482">
            <v>0</v>
          </cell>
          <cell r="S482">
            <v>0</v>
          </cell>
          <cell r="T482">
            <v>0</v>
          </cell>
          <cell r="U482">
            <v>0</v>
          </cell>
          <cell r="V482">
            <v>-3644546.094</v>
          </cell>
          <cell r="W482">
            <v>0</v>
          </cell>
          <cell r="X482">
            <v>-3644546.094</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-3644546.094</v>
          </cell>
          <cell r="BV482">
            <v>0</v>
          </cell>
          <cell r="BW482">
            <v>-3644546.094</v>
          </cell>
          <cell r="BX482">
            <v>0</v>
          </cell>
          <cell r="BY482">
            <v>0</v>
          </cell>
          <cell r="BZ482">
            <v>0</v>
          </cell>
          <cell r="CA482">
            <v>0</v>
          </cell>
          <cell r="CB482">
            <v>0</v>
          </cell>
          <cell r="CC482">
            <v>0</v>
          </cell>
          <cell r="CD482">
            <v>0</v>
          </cell>
          <cell r="CE482">
            <v>0</v>
          </cell>
          <cell r="CF482">
            <v>0</v>
          </cell>
          <cell r="CG482">
            <v>0</v>
          </cell>
          <cell r="CH482">
            <v>0</v>
          </cell>
          <cell r="CI482">
            <v>0</v>
          </cell>
          <cell r="CJ482">
            <v>-3644546.094</v>
          </cell>
          <cell r="CK482">
            <v>0</v>
          </cell>
          <cell r="CL482">
            <v>-3644546.094</v>
          </cell>
          <cell r="CM482">
            <v>0</v>
          </cell>
          <cell r="CN482">
            <v>0</v>
          </cell>
          <cell r="CO482">
            <v>0</v>
          </cell>
          <cell r="CP482">
            <v>-3644546.094</v>
          </cell>
          <cell r="CQ482">
            <v>0</v>
          </cell>
          <cell r="CR482">
            <v>-3644546.094</v>
          </cell>
          <cell r="CS482" t="str">
            <v>452052</v>
          </cell>
          <cell r="CT482" t="str">
            <v>452052</v>
          </cell>
          <cell r="CU482" t="str">
            <v>452052AllBU</v>
          </cell>
          <cell r="CV482" t="str">
            <v/>
          </cell>
          <cell r="CW482" t="str">
            <v/>
          </cell>
          <cell r="CY482" t="str">
            <v/>
          </cell>
          <cell r="CZ482" t="str">
            <v/>
          </cell>
        </row>
        <row r="483">
          <cell r="A483">
            <v>452053</v>
          </cell>
          <cell r="B483" t="str">
            <v>Long-Term Liability -Tx LAR</v>
          </cell>
          <cell r="C483">
            <v>0</v>
          </cell>
          <cell r="D483">
            <v>0</v>
          </cell>
          <cell r="E483">
            <v>0</v>
          </cell>
          <cell r="F483">
            <v>0</v>
          </cell>
          <cell r="G483">
            <v>0</v>
          </cell>
          <cell r="H483">
            <v>0</v>
          </cell>
          <cell r="I483">
            <v>0</v>
          </cell>
          <cell r="J483">
            <v>0</v>
          </cell>
          <cell r="K483">
            <v>0</v>
          </cell>
          <cell r="M483">
            <v>-4361420.4960000003</v>
          </cell>
          <cell r="N483">
            <v>0</v>
          </cell>
          <cell r="O483">
            <v>-4361420.4960000003</v>
          </cell>
          <cell r="P483">
            <v>0</v>
          </cell>
          <cell r="Q483">
            <v>0</v>
          </cell>
          <cell r="R483">
            <v>0</v>
          </cell>
          <cell r="S483">
            <v>0</v>
          </cell>
          <cell r="T483">
            <v>0</v>
          </cell>
          <cell r="U483">
            <v>0</v>
          </cell>
          <cell r="V483">
            <v>-4361420.4960000003</v>
          </cell>
          <cell r="W483">
            <v>0</v>
          </cell>
          <cell r="X483">
            <v>-4361420.4960000003</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-4361420.4960000003</v>
          </cell>
          <cell r="BV483">
            <v>0</v>
          </cell>
          <cell r="BW483">
            <v>-4361420.4960000003</v>
          </cell>
          <cell r="BX483">
            <v>0</v>
          </cell>
          <cell r="BY483">
            <v>0</v>
          </cell>
          <cell r="BZ483">
            <v>0</v>
          </cell>
          <cell r="CA483">
            <v>0</v>
          </cell>
          <cell r="CB483">
            <v>0</v>
          </cell>
          <cell r="CC483">
            <v>0</v>
          </cell>
          <cell r="CD483">
            <v>0</v>
          </cell>
          <cell r="CE483">
            <v>0</v>
          </cell>
          <cell r="CF483">
            <v>0</v>
          </cell>
          <cell r="CG483">
            <v>0</v>
          </cell>
          <cell r="CH483">
            <v>0</v>
          </cell>
          <cell r="CI483">
            <v>0</v>
          </cell>
          <cell r="CJ483">
            <v>-4361420.4960000003</v>
          </cell>
          <cell r="CK483">
            <v>0</v>
          </cell>
          <cell r="CL483">
            <v>-4361420.4960000003</v>
          </cell>
          <cell r="CM483">
            <v>0</v>
          </cell>
          <cell r="CN483">
            <v>0</v>
          </cell>
          <cell r="CO483">
            <v>0</v>
          </cell>
          <cell r="CP483">
            <v>-4361420.4960000003</v>
          </cell>
          <cell r="CQ483">
            <v>0</v>
          </cell>
          <cell r="CR483">
            <v>-4361420.4960000003</v>
          </cell>
          <cell r="CS483" t="str">
            <v>452053</v>
          </cell>
          <cell r="CT483" t="str">
            <v>452053</v>
          </cell>
          <cell r="CU483" t="str">
            <v>452053AllBU</v>
          </cell>
          <cell r="CV483" t="str">
            <v/>
          </cell>
          <cell r="CW483" t="str">
            <v/>
          </cell>
          <cell r="CY483" t="str">
            <v/>
          </cell>
          <cell r="CZ483" t="str">
            <v/>
          </cell>
        </row>
        <row r="484">
          <cell r="A484">
            <v>452054</v>
          </cell>
          <cell r="B484" t="str">
            <v>Long-Term Liability-Rem LAR</v>
          </cell>
          <cell r="C484">
            <v>0</v>
          </cell>
          <cell r="D484">
            <v>0</v>
          </cell>
          <cell r="E484">
            <v>0</v>
          </cell>
          <cell r="F484">
            <v>0</v>
          </cell>
          <cell r="G484">
            <v>0</v>
          </cell>
          <cell r="H484">
            <v>0</v>
          </cell>
          <cell r="I484">
            <v>0</v>
          </cell>
          <cell r="J484">
            <v>0</v>
          </cell>
          <cell r="K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-3126650.25</v>
          </cell>
          <cell r="CH484">
            <v>0</v>
          </cell>
          <cell r="CI484">
            <v>-3126650.25</v>
          </cell>
          <cell r="CJ484">
            <v>-3126650.25</v>
          </cell>
          <cell r="CK484">
            <v>0</v>
          </cell>
          <cell r="CL484">
            <v>-3126650.25</v>
          </cell>
          <cell r="CM484">
            <v>0</v>
          </cell>
          <cell r="CN484">
            <v>0</v>
          </cell>
          <cell r="CO484">
            <v>0</v>
          </cell>
          <cell r="CP484">
            <v>-3126650.25</v>
          </cell>
          <cell r="CQ484">
            <v>0</v>
          </cell>
          <cell r="CR484">
            <v>-3126650.25</v>
          </cell>
          <cell r="CS484" t="str">
            <v>452054</v>
          </cell>
          <cell r="CT484" t="str">
            <v>452054</v>
          </cell>
          <cell r="CU484" t="str">
            <v>452054AllBU</v>
          </cell>
          <cell r="CV484" t="str">
            <v/>
          </cell>
          <cell r="CW484" t="str">
            <v/>
          </cell>
          <cell r="CY484" t="str">
            <v/>
          </cell>
          <cell r="CZ484" t="str">
            <v/>
          </cell>
        </row>
        <row r="485">
          <cell r="A485">
            <v>452056</v>
          </cell>
          <cell r="B485" t="str">
            <v>LT Liability - Remotes LAR2007</v>
          </cell>
          <cell r="C485">
            <v>0</v>
          </cell>
          <cell r="D485">
            <v>0</v>
          </cell>
          <cell r="E485">
            <v>0</v>
          </cell>
          <cell r="F485">
            <v>0</v>
          </cell>
          <cell r="G485">
            <v>0</v>
          </cell>
          <cell r="H485">
            <v>0</v>
          </cell>
          <cell r="I485">
            <v>0</v>
          </cell>
          <cell r="J485">
            <v>0</v>
          </cell>
          <cell r="K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-4222409.8099999996</v>
          </cell>
          <cell r="CH485">
            <v>0</v>
          </cell>
          <cell r="CI485">
            <v>-4222409.8099999996</v>
          </cell>
          <cell r="CJ485">
            <v>-4222409.8099999996</v>
          </cell>
          <cell r="CK485">
            <v>0</v>
          </cell>
          <cell r="CL485">
            <v>-4222409.8099999996</v>
          </cell>
          <cell r="CM485">
            <v>0</v>
          </cell>
          <cell r="CN485">
            <v>0</v>
          </cell>
          <cell r="CO485">
            <v>0</v>
          </cell>
          <cell r="CP485">
            <v>-4222409.8099999996</v>
          </cell>
          <cell r="CQ485">
            <v>0</v>
          </cell>
          <cell r="CR485">
            <v>-4222409.8099999996</v>
          </cell>
          <cell r="CS485" t="str">
            <v>452056</v>
          </cell>
          <cell r="CT485" t="str">
            <v>452056</v>
          </cell>
          <cell r="CU485" t="str">
            <v>452056AllBU</v>
          </cell>
          <cell r="CV485" t="str">
            <v/>
          </cell>
          <cell r="CW485" t="str">
            <v/>
          </cell>
          <cell r="CY485" t="str">
            <v/>
          </cell>
          <cell r="CZ485" t="str">
            <v/>
          </cell>
        </row>
        <row r="486">
          <cell r="A486">
            <v>452068</v>
          </cell>
          <cell r="B486" t="str">
            <v>UNAMORT TRINITY TENANT ALLOW</v>
          </cell>
          <cell r="C486">
            <v>0</v>
          </cell>
          <cell r="D486">
            <v>0</v>
          </cell>
          <cell r="E486">
            <v>0</v>
          </cell>
          <cell r="F486">
            <v>0</v>
          </cell>
          <cell r="G486">
            <v>0</v>
          </cell>
          <cell r="H486">
            <v>0</v>
          </cell>
          <cell r="I486">
            <v>0</v>
          </cell>
          <cell r="J486">
            <v>0</v>
          </cell>
          <cell r="K486">
            <v>0</v>
          </cell>
          <cell r="M486">
            <v>0</v>
          </cell>
          <cell r="N486">
            <v>-339941.92700000003</v>
          </cell>
          <cell r="O486">
            <v>-339941.92700000003</v>
          </cell>
          <cell r="P486">
            <v>0</v>
          </cell>
          <cell r="Q486">
            <v>-450620.7</v>
          </cell>
          <cell r="R486">
            <v>-450620.7</v>
          </cell>
          <cell r="S486">
            <v>-790562.62</v>
          </cell>
          <cell r="T486">
            <v>790562.62699999998</v>
          </cell>
          <cell r="U486">
            <v>6.9999999832361937E-3</v>
          </cell>
          <cell r="V486">
            <v>-790562.62</v>
          </cell>
          <cell r="W486">
            <v>0</v>
          </cell>
          <cell r="X486">
            <v>-790562.62000000011</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-790562.62</v>
          </cell>
          <cell r="BV486">
            <v>-5.8207660913467407E-11</v>
          </cell>
          <cell r="BW486">
            <v>-790562.62</v>
          </cell>
          <cell r="BX486">
            <v>0</v>
          </cell>
          <cell r="BY486">
            <v>0</v>
          </cell>
          <cell r="BZ486">
            <v>0</v>
          </cell>
          <cell r="CA486">
            <v>0</v>
          </cell>
          <cell r="CB486">
            <v>0</v>
          </cell>
          <cell r="CC486">
            <v>0</v>
          </cell>
          <cell r="CD486">
            <v>0</v>
          </cell>
          <cell r="CE486">
            <v>0</v>
          </cell>
          <cell r="CF486">
            <v>0</v>
          </cell>
          <cell r="CG486">
            <v>0</v>
          </cell>
          <cell r="CH486">
            <v>0</v>
          </cell>
          <cell r="CI486">
            <v>0</v>
          </cell>
          <cell r="CJ486">
            <v>-790562.62</v>
          </cell>
          <cell r="CK486">
            <v>-5.8207660913467407E-11</v>
          </cell>
          <cell r="CL486">
            <v>-790562.62</v>
          </cell>
          <cell r="CM486">
            <v>0</v>
          </cell>
          <cell r="CN486">
            <v>0</v>
          </cell>
          <cell r="CO486">
            <v>0</v>
          </cell>
          <cell r="CP486">
            <v>-790562.62</v>
          </cell>
          <cell r="CQ486">
            <v>-5.8207660913467407E-11</v>
          </cell>
          <cell r="CR486">
            <v>-790562.62</v>
          </cell>
          <cell r="CS486" t="str">
            <v>452068</v>
          </cell>
          <cell r="CT486" t="str">
            <v>452068</v>
          </cell>
          <cell r="CU486" t="str">
            <v>452068AllBU</v>
          </cell>
          <cell r="CV486" t="str">
            <v/>
          </cell>
          <cell r="CW486" t="str">
            <v/>
          </cell>
          <cell r="CY486" t="str">
            <v/>
          </cell>
          <cell r="CZ486" t="str">
            <v/>
          </cell>
        </row>
        <row r="487">
          <cell r="A487">
            <v>452069</v>
          </cell>
          <cell r="B487" t="str">
            <v>ASSET RETIREMENT OBLIGATION</v>
          </cell>
          <cell r="C487">
            <v>0</v>
          </cell>
          <cell r="D487">
            <v>0</v>
          </cell>
          <cell r="E487">
            <v>0</v>
          </cell>
          <cell r="F487">
            <v>0</v>
          </cell>
          <cell r="G487">
            <v>0</v>
          </cell>
          <cell r="H487">
            <v>0</v>
          </cell>
          <cell r="I487">
            <v>0</v>
          </cell>
          <cell r="J487">
            <v>0</v>
          </cell>
          <cell r="K487">
            <v>0</v>
          </cell>
          <cell r="M487">
            <v>-47673</v>
          </cell>
          <cell r="N487">
            <v>0</v>
          </cell>
          <cell r="O487">
            <v>-47673</v>
          </cell>
          <cell r="P487">
            <v>-995058</v>
          </cell>
          <cell r="Q487">
            <v>0</v>
          </cell>
          <cell r="R487">
            <v>-995058</v>
          </cell>
          <cell r="S487">
            <v>0</v>
          </cell>
          <cell r="T487">
            <v>0</v>
          </cell>
          <cell r="U487">
            <v>0</v>
          </cell>
          <cell r="V487">
            <v>-1042731</v>
          </cell>
          <cell r="W487">
            <v>0</v>
          </cell>
          <cell r="X487">
            <v>-1042731</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-1042731</v>
          </cell>
          <cell r="BV487">
            <v>0</v>
          </cell>
          <cell r="BW487">
            <v>-1042731</v>
          </cell>
          <cell r="BX487">
            <v>0</v>
          </cell>
          <cell r="BY487">
            <v>0</v>
          </cell>
          <cell r="BZ487">
            <v>0</v>
          </cell>
          <cell r="CA487">
            <v>0</v>
          </cell>
          <cell r="CB487">
            <v>0</v>
          </cell>
          <cell r="CC487">
            <v>0</v>
          </cell>
          <cell r="CD487">
            <v>0</v>
          </cell>
          <cell r="CE487">
            <v>0</v>
          </cell>
          <cell r="CF487">
            <v>0</v>
          </cell>
          <cell r="CG487">
            <v>0</v>
          </cell>
          <cell r="CH487">
            <v>0</v>
          </cell>
          <cell r="CI487">
            <v>0</v>
          </cell>
          <cell r="CJ487">
            <v>-1042731</v>
          </cell>
          <cell r="CK487">
            <v>0</v>
          </cell>
          <cell r="CL487">
            <v>-1042731</v>
          </cell>
          <cell r="CM487">
            <v>0</v>
          </cell>
          <cell r="CN487">
            <v>0</v>
          </cell>
          <cell r="CO487">
            <v>0</v>
          </cell>
          <cell r="CP487">
            <v>-1042731</v>
          </cell>
          <cell r="CQ487">
            <v>0</v>
          </cell>
          <cell r="CR487">
            <v>-1042731</v>
          </cell>
          <cell r="CS487" t="str">
            <v>452069</v>
          </cell>
          <cell r="CT487" t="str">
            <v>452069</v>
          </cell>
          <cell r="CU487" t="str">
            <v>452069AllBU</v>
          </cell>
          <cell r="CV487" t="str">
            <v/>
          </cell>
          <cell r="CW487" t="str">
            <v/>
          </cell>
          <cell r="CY487" t="str">
            <v/>
          </cell>
          <cell r="CZ487" t="str">
            <v/>
          </cell>
        </row>
        <row r="488">
          <cell r="A488">
            <v>452070</v>
          </cell>
          <cell r="B488" t="str">
            <v>Load Research Funding</v>
          </cell>
          <cell r="C488">
            <v>0</v>
          </cell>
          <cell r="D488">
            <v>0</v>
          </cell>
          <cell r="E488">
            <v>0</v>
          </cell>
          <cell r="F488">
            <v>0</v>
          </cell>
          <cell r="G488">
            <v>0</v>
          </cell>
          <cell r="H488">
            <v>0</v>
          </cell>
          <cell r="I488">
            <v>0</v>
          </cell>
          <cell r="J488">
            <v>0</v>
          </cell>
          <cell r="K488">
            <v>0</v>
          </cell>
          <cell r="M488">
            <v>0</v>
          </cell>
          <cell r="N488">
            <v>-1E-3</v>
          </cell>
          <cell r="O488">
            <v>-1E-3</v>
          </cell>
          <cell r="P488">
            <v>-561603.13</v>
          </cell>
          <cell r="Q488">
            <v>0</v>
          </cell>
          <cell r="R488">
            <v>-561603.13</v>
          </cell>
          <cell r="S488">
            <v>0</v>
          </cell>
          <cell r="T488">
            <v>1E-3</v>
          </cell>
          <cell r="U488">
            <v>1E-3</v>
          </cell>
          <cell r="V488">
            <v>-561603.13</v>
          </cell>
          <cell r="W488">
            <v>0</v>
          </cell>
          <cell r="X488">
            <v>-561603.13</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-561603.13</v>
          </cell>
          <cell r="BV488">
            <v>0</v>
          </cell>
          <cell r="BW488">
            <v>-561603.13</v>
          </cell>
          <cell r="BX488">
            <v>0</v>
          </cell>
          <cell r="BY488">
            <v>0</v>
          </cell>
          <cell r="BZ488">
            <v>0</v>
          </cell>
          <cell r="CA488">
            <v>0</v>
          </cell>
          <cell r="CB488">
            <v>0</v>
          </cell>
          <cell r="CC488">
            <v>0</v>
          </cell>
          <cell r="CD488">
            <v>0</v>
          </cell>
          <cell r="CE488">
            <v>0</v>
          </cell>
          <cell r="CF488">
            <v>0</v>
          </cell>
          <cell r="CG488">
            <v>0</v>
          </cell>
          <cell r="CH488">
            <v>0</v>
          </cell>
          <cell r="CI488">
            <v>0</v>
          </cell>
          <cell r="CJ488">
            <v>-561603.13</v>
          </cell>
          <cell r="CK488">
            <v>0</v>
          </cell>
          <cell r="CL488">
            <v>-561603.13</v>
          </cell>
          <cell r="CM488">
            <v>0</v>
          </cell>
          <cell r="CN488">
            <v>0</v>
          </cell>
          <cell r="CO488">
            <v>0</v>
          </cell>
          <cell r="CP488">
            <v>-561603.13</v>
          </cell>
          <cell r="CQ488">
            <v>0</v>
          </cell>
          <cell r="CR488">
            <v>-561603.13</v>
          </cell>
          <cell r="CS488" t="str">
            <v>452070</v>
          </cell>
          <cell r="CT488" t="str">
            <v>452070</v>
          </cell>
          <cell r="CU488" t="str">
            <v>452070AllBU</v>
          </cell>
          <cell r="CV488" t="str">
            <v/>
          </cell>
          <cell r="CW488" t="str">
            <v/>
          </cell>
          <cell r="CY488" t="str">
            <v/>
          </cell>
          <cell r="CZ488" t="str">
            <v/>
          </cell>
        </row>
        <row r="489">
          <cell r="A489">
            <v>452073</v>
          </cell>
          <cell r="B489" t="str">
            <v>Def Rev - Phase I Incr Int Imp</v>
          </cell>
          <cell r="C489">
            <v>0</v>
          </cell>
          <cell r="D489">
            <v>0</v>
          </cell>
          <cell r="E489">
            <v>0</v>
          </cell>
          <cell r="F489">
            <v>0</v>
          </cell>
          <cell r="G489">
            <v>0</v>
          </cell>
          <cell r="H489">
            <v>0</v>
          </cell>
          <cell r="I489">
            <v>0</v>
          </cell>
          <cell r="J489">
            <v>0</v>
          </cell>
          <cell r="K489">
            <v>0</v>
          </cell>
          <cell r="M489">
            <v>0</v>
          </cell>
          <cell r="N489">
            <v>0</v>
          </cell>
          <cell r="O489">
            <v>0</v>
          </cell>
          <cell r="P489">
            <v>1E-3</v>
          </cell>
          <cell r="Q489">
            <v>0</v>
          </cell>
          <cell r="R489">
            <v>1E-3</v>
          </cell>
          <cell r="S489">
            <v>0</v>
          </cell>
          <cell r="T489">
            <v>0</v>
          </cell>
          <cell r="U489">
            <v>0</v>
          </cell>
          <cell r="V489">
            <v>1E-3</v>
          </cell>
          <cell r="W489">
            <v>0</v>
          </cell>
          <cell r="X489">
            <v>1E-3</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1E-3</v>
          </cell>
          <cell r="BV489">
            <v>0</v>
          </cell>
          <cell r="BW489">
            <v>1E-3</v>
          </cell>
          <cell r="BX489">
            <v>0</v>
          </cell>
          <cell r="BY489">
            <v>0</v>
          </cell>
          <cell r="BZ489">
            <v>0</v>
          </cell>
          <cell r="CA489">
            <v>0</v>
          </cell>
          <cell r="CB489">
            <v>0</v>
          </cell>
          <cell r="CC489">
            <v>0</v>
          </cell>
          <cell r="CD489">
            <v>0</v>
          </cell>
          <cell r="CE489">
            <v>0</v>
          </cell>
          <cell r="CF489">
            <v>0</v>
          </cell>
          <cell r="CG489">
            <v>0</v>
          </cell>
          <cell r="CH489">
            <v>0</v>
          </cell>
          <cell r="CI489">
            <v>0</v>
          </cell>
          <cell r="CJ489">
            <v>1E-3</v>
          </cell>
          <cell r="CK489">
            <v>0</v>
          </cell>
          <cell r="CL489">
            <v>1E-3</v>
          </cell>
          <cell r="CM489">
            <v>0</v>
          </cell>
          <cell r="CN489">
            <v>0</v>
          </cell>
          <cell r="CO489">
            <v>0</v>
          </cell>
          <cell r="CP489">
            <v>1E-3</v>
          </cell>
          <cell r="CQ489">
            <v>0</v>
          </cell>
          <cell r="CR489">
            <v>1E-3</v>
          </cell>
          <cell r="CV489" t="str">
            <v/>
          </cell>
          <cell r="CW489" t="str">
            <v>Delete?</v>
          </cell>
          <cell r="CY489" t="str">
            <v/>
          </cell>
          <cell r="CZ489" t="str">
            <v/>
          </cell>
        </row>
        <row r="490">
          <cell r="A490">
            <v>452074</v>
          </cell>
          <cell r="B490" t="str">
            <v>Def Rev - Phase I MR&amp;LV IntImp</v>
          </cell>
          <cell r="C490">
            <v>0</v>
          </cell>
          <cell r="D490">
            <v>0</v>
          </cell>
          <cell r="E490">
            <v>0</v>
          </cell>
          <cell r="F490">
            <v>0</v>
          </cell>
          <cell r="G490">
            <v>0</v>
          </cell>
          <cell r="H490">
            <v>0</v>
          </cell>
          <cell r="I490">
            <v>0</v>
          </cell>
          <cell r="J490">
            <v>0</v>
          </cell>
          <cell r="K490">
            <v>0</v>
          </cell>
          <cell r="M490">
            <v>0</v>
          </cell>
          <cell r="N490">
            <v>0</v>
          </cell>
          <cell r="O490">
            <v>0</v>
          </cell>
          <cell r="P490">
            <v>1E-3</v>
          </cell>
          <cell r="Q490">
            <v>0</v>
          </cell>
          <cell r="R490">
            <v>1E-3</v>
          </cell>
          <cell r="S490">
            <v>0</v>
          </cell>
          <cell r="T490">
            <v>0</v>
          </cell>
          <cell r="U490">
            <v>0</v>
          </cell>
          <cell r="V490">
            <v>1E-3</v>
          </cell>
          <cell r="W490">
            <v>0</v>
          </cell>
          <cell r="X490">
            <v>1E-3</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1E-3</v>
          </cell>
          <cell r="BV490">
            <v>0</v>
          </cell>
          <cell r="BW490">
            <v>1E-3</v>
          </cell>
          <cell r="BX490">
            <v>0</v>
          </cell>
          <cell r="BY490">
            <v>0</v>
          </cell>
          <cell r="BZ490">
            <v>0</v>
          </cell>
          <cell r="CA490">
            <v>0</v>
          </cell>
          <cell r="CB490">
            <v>0</v>
          </cell>
          <cell r="CC490">
            <v>0</v>
          </cell>
          <cell r="CD490">
            <v>0</v>
          </cell>
          <cell r="CE490">
            <v>0</v>
          </cell>
          <cell r="CF490">
            <v>0</v>
          </cell>
          <cell r="CG490">
            <v>0</v>
          </cell>
          <cell r="CH490">
            <v>0</v>
          </cell>
          <cell r="CI490">
            <v>0</v>
          </cell>
          <cell r="CJ490">
            <v>1E-3</v>
          </cell>
          <cell r="CK490">
            <v>0</v>
          </cell>
          <cell r="CL490">
            <v>1E-3</v>
          </cell>
          <cell r="CM490">
            <v>0</v>
          </cell>
          <cell r="CN490">
            <v>0</v>
          </cell>
          <cell r="CO490">
            <v>0</v>
          </cell>
          <cell r="CP490">
            <v>1E-3</v>
          </cell>
          <cell r="CQ490">
            <v>0</v>
          </cell>
          <cell r="CR490">
            <v>1E-3</v>
          </cell>
          <cell r="CV490" t="str">
            <v/>
          </cell>
          <cell r="CW490" t="str">
            <v>Delete?</v>
          </cell>
          <cell r="CY490" t="str">
            <v/>
          </cell>
          <cell r="CZ490" t="str">
            <v/>
          </cell>
        </row>
        <row r="491">
          <cell r="A491">
            <v>452075</v>
          </cell>
          <cell r="B491" t="str">
            <v>Unreald Gain/Loss Fibre Swaps</v>
          </cell>
          <cell r="C491">
            <v>0</v>
          </cell>
          <cell r="D491">
            <v>0</v>
          </cell>
          <cell r="E491">
            <v>0</v>
          </cell>
          <cell r="F491">
            <v>0</v>
          </cell>
          <cell r="G491">
            <v>0</v>
          </cell>
          <cell r="H491">
            <v>0</v>
          </cell>
          <cell r="I491">
            <v>0</v>
          </cell>
          <cell r="J491">
            <v>0</v>
          </cell>
          <cell r="K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-229683.72</v>
          </cell>
          <cell r="BY491">
            <v>0</v>
          </cell>
          <cell r="BZ491">
            <v>-229683.72</v>
          </cell>
          <cell r="CA491">
            <v>0</v>
          </cell>
          <cell r="CB491">
            <v>0</v>
          </cell>
          <cell r="CC491">
            <v>0</v>
          </cell>
          <cell r="CD491">
            <v>-229683.72</v>
          </cell>
          <cell r="CE491">
            <v>0</v>
          </cell>
          <cell r="CF491">
            <v>-229683.72</v>
          </cell>
          <cell r="CG491">
            <v>0</v>
          </cell>
          <cell r="CH491">
            <v>0</v>
          </cell>
          <cell r="CI491">
            <v>0</v>
          </cell>
          <cell r="CJ491">
            <v>-229683.72</v>
          </cell>
          <cell r="CK491">
            <v>0</v>
          </cell>
          <cell r="CL491">
            <v>-229683.72</v>
          </cell>
          <cell r="CM491">
            <v>0</v>
          </cell>
          <cell r="CN491">
            <v>0</v>
          </cell>
          <cell r="CO491">
            <v>0</v>
          </cell>
          <cell r="CP491">
            <v>-229683.72</v>
          </cell>
          <cell r="CQ491">
            <v>0</v>
          </cell>
          <cell r="CR491">
            <v>-229683.72</v>
          </cell>
          <cell r="CS491" t="str">
            <v>452075</v>
          </cell>
          <cell r="CT491" t="str">
            <v>452075</v>
          </cell>
          <cell r="CU491" t="str">
            <v>452075BU510</v>
          </cell>
          <cell r="CV491" t="str">
            <v/>
          </cell>
          <cell r="CW491" t="str">
            <v/>
          </cell>
          <cell r="CY491" t="str">
            <v/>
          </cell>
          <cell r="CZ491" t="str">
            <v/>
          </cell>
        </row>
        <row r="492">
          <cell r="A492">
            <v>452078</v>
          </cell>
          <cell r="B492" t="str">
            <v>Defe'd Liab-Cogeco Fibre Swap</v>
          </cell>
          <cell r="C492">
            <v>0</v>
          </cell>
          <cell r="D492">
            <v>0</v>
          </cell>
          <cell r="E492">
            <v>0</v>
          </cell>
          <cell r="F492">
            <v>0</v>
          </cell>
          <cell r="G492">
            <v>0</v>
          </cell>
          <cell r="H492">
            <v>0</v>
          </cell>
          <cell r="I492">
            <v>0</v>
          </cell>
          <cell r="J492">
            <v>0</v>
          </cell>
          <cell r="K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110430</v>
          </cell>
          <cell r="BY492">
            <v>0</v>
          </cell>
          <cell r="BZ492">
            <v>110430</v>
          </cell>
          <cell r="CA492">
            <v>0</v>
          </cell>
          <cell r="CB492">
            <v>0</v>
          </cell>
          <cell r="CC492">
            <v>0</v>
          </cell>
          <cell r="CD492">
            <v>110430</v>
          </cell>
          <cell r="CE492">
            <v>0</v>
          </cell>
          <cell r="CF492">
            <v>110430</v>
          </cell>
          <cell r="CG492">
            <v>0</v>
          </cell>
          <cell r="CH492">
            <v>0</v>
          </cell>
          <cell r="CI492">
            <v>0</v>
          </cell>
          <cell r="CJ492">
            <v>110430</v>
          </cell>
          <cell r="CK492">
            <v>0</v>
          </cell>
          <cell r="CL492">
            <v>110430</v>
          </cell>
          <cell r="CM492">
            <v>0</v>
          </cell>
          <cell r="CN492">
            <v>0</v>
          </cell>
          <cell r="CO492">
            <v>0</v>
          </cell>
          <cell r="CP492">
            <v>110430</v>
          </cell>
          <cell r="CQ492">
            <v>0</v>
          </cell>
          <cell r="CR492">
            <v>110430</v>
          </cell>
          <cell r="CS492" t="str">
            <v>452078</v>
          </cell>
          <cell r="CT492" t="str">
            <v>452078</v>
          </cell>
          <cell r="CU492" t="str">
            <v>452078BU510</v>
          </cell>
          <cell r="CV492" t="str">
            <v/>
          </cell>
          <cell r="CW492" t="str">
            <v/>
          </cell>
          <cell r="CY492" t="str">
            <v/>
          </cell>
          <cell r="CZ492" t="str">
            <v/>
          </cell>
        </row>
        <row r="493">
          <cell r="A493">
            <v>452079</v>
          </cell>
          <cell r="B493" t="str">
            <v>Defe'd Liab-Allstream F S</v>
          </cell>
          <cell r="C493">
            <v>0</v>
          </cell>
          <cell r="D493">
            <v>0</v>
          </cell>
          <cell r="E493">
            <v>0</v>
          </cell>
          <cell r="F493">
            <v>0</v>
          </cell>
          <cell r="G493">
            <v>0</v>
          </cell>
          <cell r="H493">
            <v>0</v>
          </cell>
          <cell r="I493">
            <v>0</v>
          </cell>
          <cell r="J493">
            <v>0</v>
          </cell>
          <cell r="K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-993000</v>
          </cell>
          <cell r="BY493">
            <v>0</v>
          </cell>
          <cell r="BZ493">
            <v>-993000</v>
          </cell>
          <cell r="CA493">
            <v>0</v>
          </cell>
          <cell r="CB493">
            <v>0</v>
          </cell>
          <cell r="CC493">
            <v>0</v>
          </cell>
          <cell r="CD493">
            <v>-993000</v>
          </cell>
          <cell r="CE493">
            <v>0</v>
          </cell>
          <cell r="CF493">
            <v>-993000</v>
          </cell>
          <cell r="CG493">
            <v>0</v>
          </cell>
          <cell r="CH493">
            <v>0</v>
          </cell>
          <cell r="CI493">
            <v>0</v>
          </cell>
          <cell r="CJ493">
            <v>-993000</v>
          </cell>
          <cell r="CK493">
            <v>0</v>
          </cell>
          <cell r="CL493">
            <v>-993000</v>
          </cell>
          <cell r="CM493">
            <v>0</v>
          </cell>
          <cell r="CN493">
            <v>0</v>
          </cell>
          <cell r="CO493">
            <v>0</v>
          </cell>
          <cell r="CP493">
            <v>-993000</v>
          </cell>
          <cell r="CQ493">
            <v>0</v>
          </cell>
          <cell r="CR493">
            <v>-993000</v>
          </cell>
          <cell r="CS493" t="str">
            <v>452079</v>
          </cell>
          <cell r="CT493" t="str">
            <v>452079</v>
          </cell>
          <cell r="CU493" t="str">
            <v>452079BU510</v>
          </cell>
          <cell r="CV493" t="str">
            <v/>
          </cell>
          <cell r="CW493" t="str">
            <v/>
          </cell>
          <cell r="CY493" t="str">
            <v/>
          </cell>
          <cell r="CZ493" t="str">
            <v/>
          </cell>
        </row>
        <row r="494">
          <cell r="A494">
            <v>452081</v>
          </cell>
          <cell r="B494" t="str">
            <v>Defe'd Liab-Persona Fibre Swap</v>
          </cell>
          <cell r="C494">
            <v>0</v>
          </cell>
          <cell r="D494">
            <v>0</v>
          </cell>
          <cell r="E494">
            <v>0</v>
          </cell>
          <cell r="F494">
            <v>0</v>
          </cell>
          <cell r="G494">
            <v>0</v>
          </cell>
          <cell r="H494">
            <v>0</v>
          </cell>
          <cell r="I494">
            <v>0</v>
          </cell>
          <cell r="J494">
            <v>0</v>
          </cell>
          <cell r="K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-213750</v>
          </cell>
          <cell r="BY494">
            <v>0</v>
          </cell>
          <cell r="BZ494">
            <v>-213750</v>
          </cell>
          <cell r="CA494">
            <v>0</v>
          </cell>
          <cell r="CB494">
            <v>0</v>
          </cell>
          <cell r="CC494">
            <v>0</v>
          </cell>
          <cell r="CD494">
            <v>-213750</v>
          </cell>
          <cell r="CE494">
            <v>0</v>
          </cell>
          <cell r="CF494">
            <v>-213750</v>
          </cell>
          <cell r="CG494">
            <v>0</v>
          </cell>
          <cell r="CH494">
            <v>0</v>
          </cell>
          <cell r="CI494">
            <v>0</v>
          </cell>
          <cell r="CJ494">
            <v>-213750</v>
          </cell>
          <cell r="CK494">
            <v>0</v>
          </cell>
          <cell r="CL494">
            <v>-213750</v>
          </cell>
          <cell r="CM494">
            <v>0</v>
          </cell>
          <cell r="CN494">
            <v>0</v>
          </cell>
          <cell r="CO494">
            <v>0</v>
          </cell>
          <cell r="CP494">
            <v>-213750</v>
          </cell>
          <cell r="CQ494">
            <v>0</v>
          </cell>
          <cell r="CR494">
            <v>-213750</v>
          </cell>
          <cell r="CS494" t="str">
            <v>452081</v>
          </cell>
          <cell r="CT494" t="str">
            <v>452081</v>
          </cell>
          <cell r="CU494" t="str">
            <v>452081BU510</v>
          </cell>
          <cell r="CV494" t="str">
            <v/>
          </cell>
          <cell r="CW494" t="str">
            <v/>
          </cell>
          <cell r="CY494" t="str">
            <v/>
          </cell>
          <cell r="CZ494" t="str">
            <v/>
          </cell>
        </row>
        <row r="495">
          <cell r="A495">
            <v>452082</v>
          </cell>
          <cell r="B495" t="str">
            <v>Deferred Export Tx Serv Credit</v>
          </cell>
          <cell r="C495">
            <v>0</v>
          </cell>
          <cell r="D495">
            <v>0</v>
          </cell>
          <cell r="E495">
            <v>0</v>
          </cell>
          <cell r="F495">
            <v>0</v>
          </cell>
          <cell r="G495">
            <v>0</v>
          </cell>
          <cell r="H495">
            <v>0</v>
          </cell>
          <cell r="I495">
            <v>0</v>
          </cell>
          <cell r="J495">
            <v>0</v>
          </cell>
          <cell r="K495">
            <v>0</v>
          </cell>
          <cell r="M495">
            <v>-26745970.170000002</v>
          </cell>
          <cell r="N495">
            <v>0</v>
          </cell>
          <cell r="O495">
            <v>-26745970.170000002</v>
          </cell>
          <cell r="P495">
            <v>0</v>
          </cell>
          <cell r="Q495">
            <v>0</v>
          </cell>
          <cell r="R495">
            <v>0</v>
          </cell>
          <cell r="S495">
            <v>0</v>
          </cell>
          <cell r="T495">
            <v>0</v>
          </cell>
          <cell r="U495">
            <v>0</v>
          </cell>
          <cell r="V495">
            <v>-26745970.170000002</v>
          </cell>
          <cell r="W495">
            <v>0</v>
          </cell>
          <cell r="X495">
            <v>-26745970.170000002</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-26745970.170000002</v>
          </cell>
          <cell r="BV495">
            <v>0</v>
          </cell>
          <cell r="BW495">
            <v>-26745970.170000002</v>
          </cell>
          <cell r="BX495">
            <v>0</v>
          </cell>
          <cell r="BY495">
            <v>0</v>
          </cell>
          <cell r="BZ495">
            <v>0</v>
          </cell>
          <cell r="CA495">
            <v>0</v>
          </cell>
          <cell r="CB495">
            <v>0</v>
          </cell>
          <cell r="CC495">
            <v>0</v>
          </cell>
          <cell r="CD495">
            <v>0</v>
          </cell>
          <cell r="CE495">
            <v>0</v>
          </cell>
          <cell r="CF495">
            <v>0</v>
          </cell>
          <cell r="CG495">
            <v>0</v>
          </cell>
          <cell r="CH495">
            <v>0</v>
          </cell>
          <cell r="CI495">
            <v>0</v>
          </cell>
          <cell r="CJ495">
            <v>-26745970.170000002</v>
          </cell>
          <cell r="CK495">
            <v>0</v>
          </cell>
          <cell r="CL495">
            <v>-26745970.170000002</v>
          </cell>
          <cell r="CM495">
            <v>0</v>
          </cell>
          <cell r="CN495">
            <v>0</v>
          </cell>
          <cell r="CO495">
            <v>0</v>
          </cell>
          <cell r="CP495">
            <v>-26745970.170000002</v>
          </cell>
          <cell r="CQ495">
            <v>0</v>
          </cell>
          <cell r="CR495">
            <v>-26745970.170000002</v>
          </cell>
          <cell r="CS495" t="str">
            <v>452082</v>
          </cell>
          <cell r="CT495" t="str">
            <v>452082</v>
          </cell>
          <cell r="CU495" t="str">
            <v>452082BU210</v>
          </cell>
          <cell r="CV495" t="str">
            <v/>
          </cell>
          <cell r="CW495" t="str">
            <v/>
          </cell>
          <cell r="CY495" t="str">
            <v/>
          </cell>
          <cell r="CZ495" t="str">
            <v/>
          </cell>
        </row>
        <row r="496">
          <cell r="A496">
            <v>452084</v>
          </cell>
          <cell r="B496" t="str">
            <v>Def Rev-TX Earnings Sharing</v>
          </cell>
          <cell r="C496">
            <v>0</v>
          </cell>
          <cell r="D496">
            <v>0</v>
          </cell>
          <cell r="E496">
            <v>0</v>
          </cell>
          <cell r="F496">
            <v>0</v>
          </cell>
          <cell r="G496">
            <v>0</v>
          </cell>
          <cell r="H496">
            <v>0</v>
          </cell>
          <cell r="I496">
            <v>0</v>
          </cell>
          <cell r="J496">
            <v>0</v>
          </cell>
          <cell r="K496">
            <v>0</v>
          </cell>
          <cell r="M496">
            <v>-5838809.5999999996</v>
          </cell>
          <cell r="N496">
            <v>0</v>
          </cell>
          <cell r="O496">
            <v>-5838809.5999999996</v>
          </cell>
          <cell r="P496">
            <v>0</v>
          </cell>
          <cell r="Q496">
            <v>0</v>
          </cell>
          <cell r="R496">
            <v>0</v>
          </cell>
          <cell r="S496">
            <v>0</v>
          </cell>
          <cell r="T496">
            <v>0</v>
          </cell>
          <cell r="U496">
            <v>0</v>
          </cell>
          <cell r="V496">
            <v>-5838809.5999999996</v>
          </cell>
          <cell r="W496">
            <v>0</v>
          </cell>
          <cell r="X496">
            <v>-5838809.5999999996</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-5838809.5999999996</v>
          </cell>
          <cell r="BV496">
            <v>0</v>
          </cell>
          <cell r="BW496">
            <v>-5838809.5999999996</v>
          </cell>
          <cell r="BX496">
            <v>0</v>
          </cell>
          <cell r="BY496">
            <v>0</v>
          </cell>
          <cell r="BZ496">
            <v>0</v>
          </cell>
          <cell r="CA496">
            <v>0</v>
          </cell>
          <cell r="CB496">
            <v>0</v>
          </cell>
          <cell r="CC496">
            <v>0</v>
          </cell>
          <cell r="CD496">
            <v>0</v>
          </cell>
          <cell r="CE496">
            <v>0</v>
          </cell>
          <cell r="CF496">
            <v>0</v>
          </cell>
          <cell r="CG496">
            <v>0</v>
          </cell>
          <cell r="CH496">
            <v>0</v>
          </cell>
          <cell r="CI496">
            <v>0</v>
          </cell>
          <cell r="CJ496">
            <v>-5838809.5999999996</v>
          </cell>
          <cell r="CK496">
            <v>0</v>
          </cell>
          <cell r="CL496">
            <v>-5838809.5999999996</v>
          </cell>
          <cell r="CM496">
            <v>0</v>
          </cell>
          <cell r="CN496">
            <v>0</v>
          </cell>
          <cell r="CO496">
            <v>0</v>
          </cell>
          <cell r="CP496">
            <v>-5838809.5999999996</v>
          </cell>
          <cell r="CQ496">
            <v>0</v>
          </cell>
          <cell r="CR496">
            <v>-5838809.5999999996</v>
          </cell>
          <cell r="CS496" t="str">
            <v>452084</v>
          </cell>
          <cell r="CT496" t="str">
            <v>452084</v>
          </cell>
          <cell r="CU496" t="str">
            <v>452084BU210</v>
          </cell>
          <cell r="CV496" t="str">
            <v/>
          </cell>
          <cell r="CW496" t="str">
            <v/>
          </cell>
          <cell r="CY496" t="str">
            <v/>
          </cell>
          <cell r="CZ496" t="str">
            <v/>
          </cell>
        </row>
        <row r="497">
          <cell r="A497">
            <v>452085</v>
          </cell>
          <cell r="B497" t="str">
            <v>Unamort DeBeers Contribution</v>
          </cell>
          <cell r="C497">
            <v>0</v>
          </cell>
          <cell r="D497">
            <v>0</v>
          </cell>
          <cell r="E497">
            <v>0</v>
          </cell>
          <cell r="F497">
            <v>0</v>
          </cell>
          <cell r="G497">
            <v>0</v>
          </cell>
          <cell r="H497">
            <v>0</v>
          </cell>
          <cell r="I497">
            <v>0</v>
          </cell>
          <cell r="J497">
            <v>0</v>
          </cell>
          <cell r="K497">
            <v>0</v>
          </cell>
          <cell r="M497">
            <v>-1335078.3</v>
          </cell>
          <cell r="N497">
            <v>0</v>
          </cell>
          <cell r="O497">
            <v>-1335078.3</v>
          </cell>
          <cell r="P497">
            <v>0</v>
          </cell>
          <cell r="Q497">
            <v>0</v>
          </cell>
          <cell r="R497">
            <v>0</v>
          </cell>
          <cell r="S497">
            <v>0</v>
          </cell>
          <cell r="T497">
            <v>0</v>
          </cell>
          <cell r="U497">
            <v>0</v>
          </cell>
          <cell r="V497">
            <v>-1335078.3</v>
          </cell>
          <cell r="W497">
            <v>0</v>
          </cell>
          <cell r="X497">
            <v>-1335078.3</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-1335078.3</v>
          </cell>
          <cell r="BV497">
            <v>0</v>
          </cell>
          <cell r="BW497">
            <v>-1335078.3</v>
          </cell>
          <cell r="BX497">
            <v>0</v>
          </cell>
          <cell r="BY497">
            <v>0</v>
          </cell>
          <cell r="BZ497">
            <v>0</v>
          </cell>
          <cell r="CA497">
            <v>0</v>
          </cell>
          <cell r="CB497">
            <v>0</v>
          </cell>
          <cell r="CC497">
            <v>0</v>
          </cell>
          <cell r="CD497">
            <v>0</v>
          </cell>
          <cell r="CE497">
            <v>0</v>
          </cell>
          <cell r="CF497">
            <v>0</v>
          </cell>
          <cell r="CG497">
            <v>0</v>
          </cell>
          <cell r="CH497">
            <v>0</v>
          </cell>
          <cell r="CI497">
            <v>0</v>
          </cell>
          <cell r="CJ497">
            <v>-1335078.3</v>
          </cell>
          <cell r="CK497">
            <v>0</v>
          </cell>
          <cell r="CL497">
            <v>-1335078.3</v>
          </cell>
          <cell r="CM497">
            <v>0</v>
          </cell>
          <cell r="CN497">
            <v>0</v>
          </cell>
          <cell r="CO497">
            <v>0</v>
          </cell>
          <cell r="CP497">
            <v>-1335078.3</v>
          </cell>
          <cell r="CQ497">
            <v>0</v>
          </cell>
          <cell r="CR497">
            <v>-1335078.3</v>
          </cell>
          <cell r="CS497" t="str">
            <v>452085</v>
          </cell>
          <cell r="CT497" t="str">
            <v>452085</v>
          </cell>
          <cell r="CU497" t="str">
            <v>452085AllBU</v>
          </cell>
          <cell r="CV497" t="str">
            <v/>
          </cell>
          <cell r="CW497" t="str">
            <v/>
          </cell>
          <cell r="CY497" t="str">
            <v/>
          </cell>
          <cell r="CZ497" t="str">
            <v/>
          </cell>
        </row>
        <row r="498">
          <cell r="A498">
            <v>452182</v>
          </cell>
          <cell r="B498" t="str">
            <v>Def Export Serv Cr Interest</v>
          </cell>
          <cell r="C498">
            <v>0</v>
          </cell>
          <cell r="D498">
            <v>0</v>
          </cell>
          <cell r="E498">
            <v>0</v>
          </cell>
          <cell r="F498">
            <v>0</v>
          </cell>
          <cell r="G498">
            <v>0</v>
          </cell>
          <cell r="H498">
            <v>0</v>
          </cell>
          <cell r="I498">
            <v>0</v>
          </cell>
          <cell r="J498">
            <v>0</v>
          </cell>
          <cell r="K498">
            <v>0</v>
          </cell>
          <cell r="M498">
            <v>-3130748.42</v>
          </cell>
          <cell r="N498">
            <v>0</v>
          </cell>
          <cell r="O498">
            <v>-3130748.42</v>
          </cell>
          <cell r="P498">
            <v>0</v>
          </cell>
          <cell r="Q498">
            <v>0</v>
          </cell>
          <cell r="R498">
            <v>0</v>
          </cell>
          <cell r="S498">
            <v>0</v>
          </cell>
          <cell r="T498">
            <v>0</v>
          </cell>
          <cell r="U498">
            <v>0</v>
          </cell>
          <cell r="V498">
            <v>-3130748.42</v>
          </cell>
          <cell r="W498">
            <v>0</v>
          </cell>
          <cell r="X498">
            <v>-3130748.42</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-3130748.42</v>
          </cell>
          <cell r="BV498">
            <v>0</v>
          </cell>
          <cell r="BW498">
            <v>-3130748.42</v>
          </cell>
          <cell r="BX498">
            <v>0</v>
          </cell>
          <cell r="BY498">
            <v>0</v>
          </cell>
          <cell r="BZ498">
            <v>0</v>
          </cell>
          <cell r="CA498">
            <v>0</v>
          </cell>
          <cell r="CB498">
            <v>0</v>
          </cell>
          <cell r="CC498">
            <v>0</v>
          </cell>
          <cell r="CD498">
            <v>0</v>
          </cell>
          <cell r="CE498">
            <v>0</v>
          </cell>
          <cell r="CF498">
            <v>0</v>
          </cell>
          <cell r="CG498">
            <v>0</v>
          </cell>
          <cell r="CH498">
            <v>0</v>
          </cell>
          <cell r="CI498">
            <v>0</v>
          </cell>
          <cell r="CJ498">
            <v>-3130748.42</v>
          </cell>
          <cell r="CK498">
            <v>0</v>
          </cell>
          <cell r="CL498">
            <v>-3130748.42</v>
          </cell>
          <cell r="CM498">
            <v>0</v>
          </cell>
          <cell r="CN498">
            <v>0</v>
          </cell>
          <cell r="CO498">
            <v>0</v>
          </cell>
          <cell r="CP498">
            <v>-3130748.42</v>
          </cell>
          <cell r="CQ498">
            <v>0</v>
          </cell>
          <cell r="CR498">
            <v>-3130748.42</v>
          </cell>
          <cell r="CS498" t="str">
            <v>452182</v>
          </cell>
          <cell r="CT498" t="str">
            <v>452182</v>
          </cell>
          <cell r="CU498" t="str">
            <v>452182BU210</v>
          </cell>
          <cell r="CV498" t="str">
            <v/>
          </cell>
          <cell r="CW498" t="str">
            <v/>
          </cell>
          <cell r="CY498" t="str">
            <v/>
          </cell>
          <cell r="CZ498" t="str">
            <v/>
          </cell>
        </row>
        <row r="499">
          <cell r="A499">
            <v>452184</v>
          </cell>
          <cell r="B499" t="str">
            <v>TX Earning Sharing Interest</v>
          </cell>
          <cell r="C499">
            <v>0</v>
          </cell>
          <cell r="D499">
            <v>0</v>
          </cell>
          <cell r="E499">
            <v>0</v>
          </cell>
          <cell r="F499">
            <v>0</v>
          </cell>
          <cell r="G499">
            <v>0</v>
          </cell>
          <cell r="H499">
            <v>0</v>
          </cell>
          <cell r="I499">
            <v>0</v>
          </cell>
          <cell r="J499">
            <v>0</v>
          </cell>
          <cell r="K499">
            <v>0</v>
          </cell>
          <cell r="M499">
            <v>-1248690.017</v>
          </cell>
          <cell r="N499">
            <v>0</v>
          </cell>
          <cell r="O499">
            <v>-1248690.017</v>
          </cell>
          <cell r="P499">
            <v>0</v>
          </cell>
          <cell r="Q499">
            <v>0</v>
          </cell>
          <cell r="R499">
            <v>0</v>
          </cell>
          <cell r="S499">
            <v>0</v>
          </cell>
          <cell r="T499">
            <v>0</v>
          </cell>
          <cell r="U499">
            <v>0</v>
          </cell>
          <cell r="V499">
            <v>-1248690.017</v>
          </cell>
          <cell r="W499">
            <v>0</v>
          </cell>
          <cell r="X499">
            <v>-1248690.017</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-1248690.017</v>
          </cell>
          <cell r="BV499">
            <v>0</v>
          </cell>
          <cell r="BW499">
            <v>-1248690.017</v>
          </cell>
          <cell r="BX499">
            <v>0</v>
          </cell>
          <cell r="BY499">
            <v>0</v>
          </cell>
          <cell r="BZ499">
            <v>0</v>
          </cell>
          <cell r="CA499">
            <v>0</v>
          </cell>
          <cell r="CB499">
            <v>0</v>
          </cell>
          <cell r="CC499">
            <v>0</v>
          </cell>
          <cell r="CD499">
            <v>0</v>
          </cell>
          <cell r="CE499">
            <v>0</v>
          </cell>
          <cell r="CF499">
            <v>0</v>
          </cell>
          <cell r="CG499">
            <v>0</v>
          </cell>
          <cell r="CH499">
            <v>0</v>
          </cell>
          <cell r="CI499">
            <v>0</v>
          </cell>
          <cell r="CJ499">
            <v>-1248690.017</v>
          </cell>
          <cell r="CK499">
            <v>0</v>
          </cell>
          <cell r="CL499">
            <v>-1248690.017</v>
          </cell>
          <cell r="CM499">
            <v>0</v>
          </cell>
          <cell r="CN499">
            <v>0</v>
          </cell>
          <cell r="CO499">
            <v>0</v>
          </cell>
          <cell r="CP499">
            <v>-1248690.017</v>
          </cell>
          <cell r="CQ499">
            <v>0</v>
          </cell>
          <cell r="CR499">
            <v>-1248690.017</v>
          </cell>
          <cell r="CS499" t="str">
            <v>452184</v>
          </cell>
          <cell r="CT499" t="str">
            <v>452184</v>
          </cell>
          <cell r="CU499" t="str">
            <v>452184BU210</v>
          </cell>
          <cell r="CV499" t="str">
            <v/>
          </cell>
          <cell r="CW499" t="str">
            <v/>
          </cell>
          <cell r="CY499" t="str">
            <v/>
          </cell>
          <cell r="CZ499" t="str">
            <v/>
          </cell>
        </row>
        <row r="500">
          <cell r="A500">
            <v>358000</v>
          </cell>
          <cell r="B500" t="str">
            <v>OPRB Short Term Liability</v>
          </cell>
          <cell r="C500">
            <v>0</v>
          </cell>
          <cell r="D500">
            <v>0</v>
          </cell>
          <cell r="E500">
            <v>0</v>
          </cell>
          <cell r="F500">
            <v>0</v>
          </cell>
          <cell r="G500">
            <v>0</v>
          </cell>
          <cell r="H500">
            <v>0</v>
          </cell>
          <cell r="I500">
            <v>0</v>
          </cell>
          <cell r="J500">
            <v>0</v>
          </cell>
          <cell r="K500">
            <v>0</v>
          </cell>
          <cell r="M500">
            <v>-19190991</v>
          </cell>
          <cell r="N500">
            <v>0</v>
          </cell>
          <cell r="O500">
            <v>-19190991</v>
          </cell>
          <cell r="P500">
            <v>-20191009</v>
          </cell>
          <cell r="Q500">
            <v>0</v>
          </cell>
          <cell r="R500">
            <v>-20191009</v>
          </cell>
          <cell r="S500">
            <v>0</v>
          </cell>
          <cell r="T500">
            <v>0</v>
          </cell>
          <cell r="U500">
            <v>0</v>
          </cell>
          <cell r="V500">
            <v>-39382000</v>
          </cell>
          <cell r="W500">
            <v>0</v>
          </cell>
          <cell r="X500">
            <v>-39382000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-79000</v>
          </cell>
          <cell r="BS500">
            <v>0</v>
          </cell>
          <cell r="BT500">
            <v>-79000</v>
          </cell>
          <cell r="BU500">
            <v>-39461000</v>
          </cell>
          <cell r="BV500">
            <v>0</v>
          </cell>
          <cell r="BW500">
            <v>-39461000</v>
          </cell>
          <cell r="BX500">
            <v>-239000</v>
          </cell>
          <cell r="BY500">
            <v>0</v>
          </cell>
          <cell r="BZ500">
            <v>-239000</v>
          </cell>
          <cell r="CA500">
            <v>0</v>
          </cell>
          <cell r="CB500">
            <v>0</v>
          </cell>
          <cell r="CC500">
            <v>0</v>
          </cell>
          <cell r="CD500">
            <v>-239000</v>
          </cell>
          <cell r="CE500">
            <v>0</v>
          </cell>
          <cell r="CF500">
            <v>-239000</v>
          </cell>
          <cell r="CG500">
            <v>-300000</v>
          </cell>
          <cell r="CH500">
            <v>0</v>
          </cell>
          <cell r="CI500">
            <v>-300000</v>
          </cell>
          <cell r="CJ500">
            <v>-40000000</v>
          </cell>
          <cell r="CK500">
            <v>0</v>
          </cell>
          <cell r="CL500">
            <v>-40000000</v>
          </cell>
          <cell r="CM500">
            <v>0</v>
          </cell>
          <cell r="CN500">
            <v>0</v>
          </cell>
          <cell r="CO500">
            <v>0</v>
          </cell>
          <cell r="CP500">
            <v>-40000000</v>
          </cell>
          <cell r="CQ500">
            <v>0</v>
          </cell>
          <cell r="CR500">
            <v>-40000000</v>
          </cell>
          <cell r="CS500" t="str">
            <v>358000</v>
          </cell>
          <cell r="CV500" t="str">
            <v/>
          </cell>
          <cell r="CW500" t="str">
            <v/>
          </cell>
          <cell r="CX500">
            <v>453000</v>
          </cell>
          <cell r="CZ500" t="str">
            <v/>
          </cell>
        </row>
        <row r="501">
          <cell r="A501">
            <v>451070</v>
          </cell>
          <cell r="B501" t="str">
            <v>WC/WSIB Deferred Gains</v>
          </cell>
          <cell r="C501">
            <v>0</v>
          </cell>
          <cell r="D501">
            <v>0</v>
          </cell>
          <cell r="E501">
            <v>0</v>
          </cell>
          <cell r="F501">
            <v>0</v>
          </cell>
          <cell r="G501">
            <v>0</v>
          </cell>
          <cell r="H501">
            <v>0</v>
          </cell>
          <cell r="I501">
            <v>0</v>
          </cell>
          <cell r="J501">
            <v>0</v>
          </cell>
          <cell r="K501">
            <v>0</v>
          </cell>
          <cell r="M501">
            <v>0</v>
          </cell>
          <cell r="N501">
            <v>-2503471.4500000002</v>
          </cell>
          <cell r="O501">
            <v>-2503471.4500000002</v>
          </cell>
          <cell r="P501">
            <v>0</v>
          </cell>
          <cell r="Q501">
            <v>-3264895.94</v>
          </cell>
          <cell r="R501">
            <v>-3264895.94</v>
          </cell>
          <cell r="S501">
            <v>-5768367.3899999997</v>
          </cell>
          <cell r="T501">
            <v>5768367.3899999997</v>
          </cell>
          <cell r="U501">
            <v>0</v>
          </cell>
          <cell r="V501">
            <v>-5768367.3899999997</v>
          </cell>
          <cell r="W501">
            <v>0</v>
          </cell>
          <cell r="X501">
            <v>-5768367.3900000006</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-0.01</v>
          </cell>
          <cell r="BS501">
            <v>0</v>
          </cell>
          <cell r="BT501">
            <v>-0.01</v>
          </cell>
          <cell r="BU501">
            <v>-5768367.4000000004</v>
          </cell>
          <cell r="BV501">
            <v>-4.6566128730773926E-10</v>
          </cell>
          <cell r="BW501">
            <v>-5768367.4000000004</v>
          </cell>
          <cell r="BX501">
            <v>0</v>
          </cell>
          <cell r="BY501">
            <v>0</v>
          </cell>
          <cell r="BZ501">
            <v>0</v>
          </cell>
          <cell r="CA501">
            <v>0</v>
          </cell>
          <cell r="CB501">
            <v>0</v>
          </cell>
          <cell r="CC501">
            <v>0</v>
          </cell>
          <cell r="CD501">
            <v>0</v>
          </cell>
          <cell r="CE501">
            <v>0</v>
          </cell>
          <cell r="CF501">
            <v>0</v>
          </cell>
          <cell r="CG501">
            <v>-10051.85</v>
          </cell>
          <cell r="CH501">
            <v>0</v>
          </cell>
          <cell r="CI501">
            <v>-10051.85</v>
          </cell>
          <cell r="CJ501">
            <v>-5778419.25</v>
          </cell>
          <cell r="CK501">
            <v>-4.6566128730773926E-10</v>
          </cell>
          <cell r="CL501">
            <v>-5778419.25</v>
          </cell>
          <cell r="CM501">
            <v>0</v>
          </cell>
          <cell r="CN501">
            <v>0</v>
          </cell>
          <cell r="CO501">
            <v>0</v>
          </cell>
          <cell r="CP501">
            <v>-5778419.25</v>
          </cell>
          <cell r="CQ501">
            <v>-4.6566128730773926E-10</v>
          </cell>
          <cell r="CR501">
            <v>-5778419.25</v>
          </cell>
          <cell r="CS501" t="str">
            <v>451070</v>
          </cell>
          <cell r="CV501" t="str">
            <v/>
          </cell>
          <cell r="CW501" t="str">
            <v/>
          </cell>
          <cell r="CX501">
            <v>453000</v>
          </cell>
          <cell r="CZ501" t="str">
            <v/>
          </cell>
        </row>
        <row r="502">
          <cell r="A502">
            <v>453000</v>
          </cell>
          <cell r="B502" t="str">
            <v>OPEB/OPRB - Opening Liability</v>
          </cell>
          <cell r="C502">
            <v>0</v>
          </cell>
          <cell r="D502">
            <v>0</v>
          </cell>
          <cell r="E502">
            <v>0</v>
          </cell>
          <cell r="F502">
            <v>0</v>
          </cell>
          <cell r="G502">
            <v>0</v>
          </cell>
          <cell r="H502">
            <v>0</v>
          </cell>
          <cell r="I502">
            <v>0</v>
          </cell>
          <cell r="J502">
            <v>0</v>
          </cell>
          <cell r="K502">
            <v>0</v>
          </cell>
          <cell r="M502">
            <v>-36052751.43</v>
          </cell>
          <cell r="N502">
            <v>-264555697.764</v>
          </cell>
          <cell r="O502">
            <v>-300608449.19400001</v>
          </cell>
          <cell r="P502">
            <v>-47155138.126000002</v>
          </cell>
          <cell r="Q502">
            <v>-345019642.69999999</v>
          </cell>
          <cell r="R502">
            <v>-392174780.82599998</v>
          </cell>
          <cell r="S502">
            <v>-609575340.46000004</v>
          </cell>
          <cell r="T502">
            <v>609575340.46399999</v>
          </cell>
          <cell r="U502">
            <v>3.9999485015869141E-3</v>
          </cell>
          <cell r="V502">
            <v>-692783230.01600003</v>
          </cell>
          <cell r="W502">
            <v>0</v>
          </cell>
          <cell r="X502">
            <v>-692783230.01600003</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-948613.53</v>
          </cell>
          <cell r="BS502">
            <v>0</v>
          </cell>
          <cell r="BT502">
            <v>-948613.53</v>
          </cell>
          <cell r="BU502">
            <v>-693731843.546</v>
          </cell>
          <cell r="BV502">
            <v>0</v>
          </cell>
          <cell r="BW502">
            <v>-693731843.546</v>
          </cell>
          <cell r="BX502">
            <v>-3519202.27</v>
          </cell>
          <cell r="BY502">
            <v>0</v>
          </cell>
          <cell r="BZ502">
            <v>-3519202.27</v>
          </cell>
          <cell r="CA502">
            <v>0</v>
          </cell>
          <cell r="CB502">
            <v>0</v>
          </cell>
          <cell r="CC502">
            <v>0</v>
          </cell>
          <cell r="CD502">
            <v>-3519202.27</v>
          </cell>
          <cell r="CE502">
            <v>0</v>
          </cell>
          <cell r="CF502">
            <v>-3519202.27</v>
          </cell>
          <cell r="CG502">
            <v>-5732110.4800000004</v>
          </cell>
          <cell r="CH502">
            <v>0</v>
          </cell>
          <cell r="CI502">
            <v>-5732110.4800000004</v>
          </cell>
          <cell r="CJ502">
            <v>-702983156.296</v>
          </cell>
          <cell r="CK502">
            <v>0</v>
          </cell>
          <cell r="CL502">
            <v>-702983156.296</v>
          </cell>
          <cell r="CM502">
            <v>0</v>
          </cell>
          <cell r="CN502">
            <v>0</v>
          </cell>
          <cell r="CO502">
            <v>0</v>
          </cell>
          <cell r="CP502">
            <v>-702983156.296</v>
          </cell>
          <cell r="CQ502">
            <v>0</v>
          </cell>
          <cell r="CR502">
            <v>-702983156.296</v>
          </cell>
          <cell r="CS502" t="str">
            <v>453000</v>
          </cell>
          <cell r="CT502" t="str">
            <v>453000</v>
          </cell>
          <cell r="CU502" t="str">
            <v>453000GROUP</v>
          </cell>
          <cell r="CV502" t="str">
            <v/>
          </cell>
          <cell r="CW502" t="str">
            <v/>
          </cell>
          <cell r="CZ502" t="str">
            <v/>
          </cell>
        </row>
        <row r="503">
          <cell r="A503">
            <v>453010</v>
          </cell>
          <cell r="B503" t="str">
            <v>OPRB-GLI-Open Liability</v>
          </cell>
          <cell r="C503">
            <v>0</v>
          </cell>
          <cell r="D503">
            <v>0</v>
          </cell>
          <cell r="E503">
            <v>0</v>
          </cell>
          <cell r="F503">
            <v>0</v>
          </cell>
          <cell r="G503">
            <v>0</v>
          </cell>
          <cell r="H503">
            <v>0</v>
          </cell>
          <cell r="I503">
            <v>0</v>
          </cell>
          <cell r="J503">
            <v>0</v>
          </cell>
          <cell r="K503">
            <v>0</v>
          </cell>
          <cell r="M503">
            <v>0</v>
          </cell>
          <cell r="N503">
            <v>2E-3</v>
          </cell>
          <cell r="O503">
            <v>2E-3</v>
          </cell>
          <cell r="P503">
            <v>1E-3</v>
          </cell>
          <cell r="Q503">
            <v>0</v>
          </cell>
          <cell r="R503">
            <v>1E-3</v>
          </cell>
          <cell r="S503">
            <v>0</v>
          </cell>
          <cell r="T503">
            <v>-2E-3</v>
          </cell>
          <cell r="U503">
            <v>-2E-3</v>
          </cell>
          <cell r="V503">
            <v>1E-3</v>
          </cell>
          <cell r="W503">
            <v>0</v>
          </cell>
          <cell r="X503">
            <v>1E-3</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1E-3</v>
          </cell>
          <cell r="BV503">
            <v>0</v>
          </cell>
          <cell r="BW503">
            <v>1E-3</v>
          </cell>
          <cell r="BX503">
            <v>0</v>
          </cell>
          <cell r="BY503">
            <v>0</v>
          </cell>
          <cell r="BZ503">
            <v>0</v>
          </cell>
          <cell r="CA503">
            <v>0</v>
          </cell>
          <cell r="CB503">
            <v>0</v>
          </cell>
          <cell r="CC503">
            <v>0</v>
          </cell>
          <cell r="CD503">
            <v>0</v>
          </cell>
          <cell r="CE503">
            <v>0</v>
          </cell>
          <cell r="CF503">
            <v>0</v>
          </cell>
          <cell r="CG503">
            <v>0</v>
          </cell>
          <cell r="CH503">
            <v>0</v>
          </cell>
          <cell r="CI503">
            <v>0</v>
          </cell>
          <cell r="CJ503">
            <v>1E-3</v>
          </cell>
          <cell r="CK503">
            <v>0</v>
          </cell>
          <cell r="CL503">
            <v>1E-3</v>
          </cell>
          <cell r="CM503">
            <v>0</v>
          </cell>
          <cell r="CN503">
            <v>0</v>
          </cell>
          <cell r="CO503">
            <v>0</v>
          </cell>
          <cell r="CP503">
            <v>1E-3</v>
          </cell>
          <cell r="CQ503">
            <v>0</v>
          </cell>
          <cell r="CR503">
            <v>1E-3</v>
          </cell>
          <cell r="CV503" t="str">
            <v/>
          </cell>
          <cell r="CW503" t="str">
            <v>Delete?</v>
          </cell>
          <cell r="CX503">
            <v>453000</v>
          </cell>
          <cell r="CZ503" t="str">
            <v/>
          </cell>
        </row>
        <row r="504">
          <cell r="A504">
            <v>453020</v>
          </cell>
          <cell r="B504" t="str">
            <v>OPRB-Health-opening liability</v>
          </cell>
          <cell r="C504">
            <v>0</v>
          </cell>
          <cell r="D504">
            <v>0</v>
          </cell>
          <cell r="E504">
            <v>0</v>
          </cell>
          <cell r="F504">
            <v>0</v>
          </cell>
          <cell r="G504">
            <v>0</v>
          </cell>
          <cell r="H504">
            <v>0</v>
          </cell>
          <cell r="I504">
            <v>0</v>
          </cell>
          <cell r="J504">
            <v>0</v>
          </cell>
          <cell r="K504">
            <v>0</v>
          </cell>
          <cell r="M504">
            <v>0</v>
          </cell>
          <cell r="N504">
            <v>5.0000000000000001E-3</v>
          </cell>
          <cell r="O504">
            <v>5.0000000000000001E-3</v>
          </cell>
          <cell r="P504">
            <v>-5.0000000000000001E-3</v>
          </cell>
          <cell r="Q504">
            <v>0</v>
          </cell>
          <cell r="R504">
            <v>-5.0000000000000001E-3</v>
          </cell>
          <cell r="S504">
            <v>0</v>
          </cell>
          <cell r="T504">
            <v>-5.0000000000000001E-3</v>
          </cell>
          <cell r="U504">
            <v>-5.0000000000000001E-3</v>
          </cell>
          <cell r="V504">
            <v>-5.0000000000000001E-3</v>
          </cell>
          <cell r="W504">
            <v>0</v>
          </cell>
          <cell r="X504">
            <v>-5.0000000000000001E-3</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-5.0000000000000001E-3</v>
          </cell>
          <cell r="BV504">
            <v>0</v>
          </cell>
          <cell r="BW504">
            <v>-5.0000000000000001E-3</v>
          </cell>
          <cell r="BX504">
            <v>0</v>
          </cell>
          <cell r="BY504">
            <v>0</v>
          </cell>
          <cell r="BZ504">
            <v>0</v>
          </cell>
          <cell r="CA504">
            <v>0</v>
          </cell>
          <cell r="CB504">
            <v>0</v>
          </cell>
          <cell r="CC504">
            <v>0</v>
          </cell>
          <cell r="CD504">
            <v>0</v>
          </cell>
          <cell r="CE504">
            <v>0</v>
          </cell>
          <cell r="CF504">
            <v>0</v>
          </cell>
          <cell r="CG504">
            <v>0</v>
          </cell>
          <cell r="CH504">
            <v>0</v>
          </cell>
          <cell r="CI504">
            <v>0</v>
          </cell>
          <cell r="CJ504">
            <v>-5.0000000000000001E-3</v>
          </cell>
          <cell r="CK504">
            <v>0</v>
          </cell>
          <cell r="CL504">
            <v>-5.0000000000000001E-3</v>
          </cell>
          <cell r="CM504">
            <v>0</v>
          </cell>
          <cell r="CN504">
            <v>0</v>
          </cell>
          <cell r="CO504">
            <v>0</v>
          </cell>
          <cell r="CP504">
            <v>-5.0000000000000001E-3</v>
          </cell>
          <cell r="CQ504">
            <v>0</v>
          </cell>
          <cell r="CR504">
            <v>-5.0000000000000001E-3</v>
          </cell>
          <cell r="CV504" t="str">
            <v/>
          </cell>
          <cell r="CW504" t="str">
            <v>Delete?</v>
          </cell>
          <cell r="CX504">
            <v>453000</v>
          </cell>
          <cell r="CZ504" t="str">
            <v/>
          </cell>
        </row>
        <row r="505">
          <cell r="A505">
            <v>453030</v>
          </cell>
          <cell r="B505" t="str">
            <v>OPEB-LTD-Open Liability</v>
          </cell>
          <cell r="C505">
            <v>0</v>
          </cell>
          <cell r="D505">
            <v>0</v>
          </cell>
          <cell r="E505">
            <v>0</v>
          </cell>
          <cell r="F505">
            <v>0</v>
          </cell>
          <cell r="G505">
            <v>0</v>
          </cell>
          <cell r="H505">
            <v>0</v>
          </cell>
          <cell r="I505">
            <v>0</v>
          </cell>
          <cell r="J505">
            <v>0</v>
          </cell>
          <cell r="K505">
            <v>0</v>
          </cell>
          <cell r="M505">
            <v>-13874164.02</v>
          </cell>
          <cell r="N505">
            <v>-27744079.333999999</v>
          </cell>
          <cell r="O505">
            <v>-41618243.354000002</v>
          </cell>
          <cell r="P505">
            <v>-18382498.170000002</v>
          </cell>
          <cell r="Q505">
            <v>-36182370.740000002</v>
          </cell>
          <cell r="R505">
            <v>-54564868.910000004</v>
          </cell>
          <cell r="S505">
            <v>-63926450.07</v>
          </cell>
          <cell r="T505">
            <v>63926450.074000001</v>
          </cell>
          <cell r="U505">
            <v>4.0000006556510925E-3</v>
          </cell>
          <cell r="V505">
            <v>-96183112.260000005</v>
          </cell>
          <cell r="W505">
            <v>0</v>
          </cell>
          <cell r="X505">
            <v>-96183112.260000005</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30312.63</v>
          </cell>
          <cell r="BS505">
            <v>0</v>
          </cell>
          <cell r="BT505">
            <v>30312.63</v>
          </cell>
          <cell r="BU505">
            <v>-96152799.629999995</v>
          </cell>
          <cell r="BV505">
            <v>0</v>
          </cell>
          <cell r="BW505">
            <v>-96152799.629999995</v>
          </cell>
          <cell r="BX505">
            <v>65154.35</v>
          </cell>
          <cell r="BY505">
            <v>0</v>
          </cell>
          <cell r="BZ505">
            <v>65154.35</v>
          </cell>
          <cell r="CA505">
            <v>0</v>
          </cell>
          <cell r="CB505">
            <v>0</v>
          </cell>
          <cell r="CC505">
            <v>0</v>
          </cell>
          <cell r="CD505">
            <v>65154.35</v>
          </cell>
          <cell r="CE505">
            <v>0</v>
          </cell>
          <cell r="CF505">
            <v>65154.35</v>
          </cell>
          <cell r="CG505">
            <v>38712.239999999998</v>
          </cell>
          <cell r="CH505">
            <v>0</v>
          </cell>
          <cell r="CI505">
            <v>38712.239999999998</v>
          </cell>
          <cell r="CJ505">
            <v>-96048933.040000007</v>
          </cell>
          <cell r="CK505">
            <v>0</v>
          </cell>
          <cell r="CL505">
            <v>-96048933.040000007</v>
          </cell>
          <cell r="CM505">
            <v>0</v>
          </cell>
          <cell r="CN505">
            <v>0</v>
          </cell>
          <cell r="CO505">
            <v>0</v>
          </cell>
          <cell r="CP505">
            <v>-96048933.040000007</v>
          </cell>
          <cell r="CQ505">
            <v>0</v>
          </cell>
          <cell r="CR505">
            <v>-96048933.040000007</v>
          </cell>
          <cell r="CS505" t="str">
            <v>453030</v>
          </cell>
          <cell r="CV505" t="str">
            <v/>
          </cell>
          <cell r="CW505" t="str">
            <v/>
          </cell>
          <cell r="CX505">
            <v>453000</v>
          </cell>
          <cell r="CZ505" t="str">
            <v/>
          </cell>
        </row>
        <row r="506">
          <cell r="A506">
            <v>453050</v>
          </cell>
          <cell r="B506" t="str">
            <v>OPRB-SPS-Opening Liability</v>
          </cell>
          <cell r="C506">
            <v>0</v>
          </cell>
          <cell r="D506">
            <v>0</v>
          </cell>
          <cell r="E506">
            <v>0</v>
          </cell>
          <cell r="F506">
            <v>0</v>
          </cell>
          <cell r="G506">
            <v>0</v>
          </cell>
          <cell r="H506">
            <v>0</v>
          </cell>
          <cell r="I506">
            <v>0</v>
          </cell>
          <cell r="J506">
            <v>0</v>
          </cell>
          <cell r="K506">
            <v>0</v>
          </cell>
          <cell r="M506">
            <v>-2613719.7799999998</v>
          </cell>
          <cell r="N506">
            <v>-23622632.682</v>
          </cell>
          <cell r="O506">
            <v>-26236352.462000001</v>
          </cell>
          <cell r="P506">
            <v>-3453225.4</v>
          </cell>
          <cell r="Q506">
            <v>-30807396.539999999</v>
          </cell>
          <cell r="R506">
            <v>-34260621.939999998</v>
          </cell>
          <cell r="S506">
            <v>-54430029.219999999</v>
          </cell>
          <cell r="T506">
            <v>54430029.222000003</v>
          </cell>
          <cell r="U506">
            <v>2.0000040531158447E-3</v>
          </cell>
          <cell r="V506">
            <v>-60496974.399999999</v>
          </cell>
          <cell r="W506">
            <v>0</v>
          </cell>
          <cell r="X506">
            <v>-60496974.399999991</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5182651.79</v>
          </cell>
          <cell r="BS506">
            <v>0</v>
          </cell>
          <cell r="BT506">
            <v>5182651.79</v>
          </cell>
          <cell r="BU506">
            <v>-55314322.609999999</v>
          </cell>
          <cell r="BV506">
            <v>3.7252902984619141E-9</v>
          </cell>
          <cell r="BW506">
            <v>-55314322.609999999</v>
          </cell>
          <cell r="BX506">
            <v>-564014.59</v>
          </cell>
          <cell r="BY506">
            <v>0</v>
          </cell>
          <cell r="BZ506">
            <v>-564014.59</v>
          </cell>
          <cell r="CA506">
            <v>0</v>
          </cell>
          <cell r="CB506">
            <v>0</v>
          </cell>
          <cell r="CC506">
            <v>0</v>
          </cell>
          <cell r="CD506">
            <v>-564014.59</v>
          </cell>
          <cell r="CE506">
            <v>0</v>
          </cell>
          <cell r="CF506">
            <v>-564014.59</v>
          </cell>
          <cell r="CG506">
            <v>-535712.47</v>
          </cell>
          <cell r="CH506">
            <v>0</v>
          </cell>
          <cell r="CI506">
            <v>-535712.47</v>
          </cell>
          <cell r="CJ506">
            <v>-56414049.670000002</v>
          </cell>
          <cell r="CK506">
            <v>3.7252902984619141E-9</v>
          </cell>
          <cell r="CL506">
            <v>-56414049.670000002</v>
          </cell>
          <cell r="CM506">
            <v>0</v>
          </cell>
          <cell r="CN506">
            <v>0</v>
          </cell>
          <cell r="CO506">
            <v>0</v>
          </cell>
          <cell r="CP506">
            <v>-56414049.670000002</v>
          </cell>
          <cell r="CQ506">
            <v>3.7252902984619141E-9</v>
          </cell>
          <cell r="CR506">
            <v>-56414049.670000002</v>
          </cell>
          <cell r="CS506" t="str">
            <v>453050</v>
          </cell>
          <cell r="CV506" t="str">
            <v/>
          </cell>
          <cell r="CW506" t="str">
            <v/>
          </cell>
          <cell r="CX506">
            <v>453000</v>
          </cell>
          <cell r="CZ506" t="str">
            <v/>
          </cell>
        </row>
        <row r="507">
          <cell r="A507">
            <v>453060</v>
          </cell>
          <cell r="B507" t="str">
            <v>OPRB-Spec.Arr.-opening liab</v>
          </cell>
          <cell r="C507">
            <v>0</v>
          </cell>
          <cell r="D507">
            <v>0</v>
          </cell>
          <cell r="E507">
            <v>0</v>
          </cell>
          <cell r="F507">
            <v>0</v>
          </cell>
          <cell r="G507">
            <v>0</v>
          </cell>
          <cell r="H507">
            <v>0</v>
          </cell>
          <cell r="I507">
            <v>0</v>
          </cell>
          <cell r="J507">
            <v>0</v>
          </cell>
          <cell r="K507">
            <v>0</v>
          </cell>
          <cell r="M507">
            <v>128476.54</v>
          </cell>
          <cell r="N507">
            <v>-86461.588000000003</v>
          </cell>
          <cell r="O507">
            <v>42014.95199999999</v>
          </cell>
          <cell r="P507">
            <v>174382.02</v>
          </cell>
          <cell r="Q507">
            <v>-112758.66</v>
          </cell>
          <cell r="R507">
            <v>61623.360000000001</v>
          </cell>
          <cell r="S507">
            <v>-199220.25</v>
          </cell>
          <cell r="T507">
            <v>199220.24799999999</v>
          </cell>
          <cell r="U507">
            <v>-2.0000000076834112E-3</v>
          </cell>
          <cell r="V507">
            <v>103638.30999999998</v>
          </cell>
          <cell r="W507">
            <v>0</v>
          </cell>
          <cell r="X507">
            <v>103638.30999999998</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-5981833.6399999997</v>
          </cell>
          <cell r="BS507">
            <v>0</v>
          </cell>
          <cell r="BT507">
            <v>-5981833.6399999997</v>
          </cell>
          <cell r="BU507">
            <v>-5878195.3300000001</v>
          </cell>
          <cell r="BV507">
            <v>-1.4551915228366852E-11</v>
          </cell>
          <cell r="BW507">
            <v>-5878195.3300000001</v>
          </cell>
          <cell r="BX507">
            <v>0</v>
          </cell>
          <cell r="BY507">
            <v>0</v>
          </cell>
          <cell r="BZ507">
            <v>0</v>
          </cell>
          <cell r="CA507">
            <v>0</v>
          </cell>
          <cell r="CB507">
            <v>0</v>
          </cell>
          <cell r="CC507">
            <v>0</v>
          </cell>
          <cell r="CD507">
            <v>0</v>
          </cell>
          <cell r="CE507">
            <v>0</v>
          </cell>
          <cell r="CF507">
            <v>0</v>
          </cell>
          <cell r="CG507">
            <v>0</v>
          </cell>
          <cell r="CH507">
            <v>0</v>
          </cell>
          <cell r="CI507">
            <v>0</v>
          </cell>
          <cell r="CJ507">
            <v>-5878195.3300000001</v>
          </cell>
          <cell r="CK507">
            <v>-1.4551915228366852E-11</v>
          </cell>
          <cell r="CL507">
            <v>-5878195.3300000001</v>
          </cell>
          <cell r="CM507">
            <v>0</v>
          </cell>
          <cell r="CN507">
            <v>0</v>
          </cell>
          <cell r="CO507">
            <v>0</v>
          </cell>
          <cell r="CP507">
            <v>-5878195.3300000001</v>
          </cell>
          <cell r="CQ507">
            <v>-1.4551915228366852E-11</v>
          </cell>
          <cell r="CR507">
            <v>-5878195.3300000001</v>
          </cell>
          <cell r="CS507" t="str">
            <v>453060</v>
          </cell>
          <cell r="CV507" t="str">
            <v/>
          </cell>
          <cell r="CW507" t="str">
            <v/>
          </cell>
          <cell r="CX507">
            <v>453000</v>
          </cell>
          <cell r="CZ507" t="str">
            <v/>
          </cell>
        </row>
        <row r="508">
          <cell r="A508">
            <v>453070</v>
          </cell>
          <cell r="B508" t="str">
            <v>OPRB-Inergi Opening Liability</v>
          </cell>
          <cell r="C508">
            <v>0</v>
          </cell>
          <cell r="D508">
            <v>0</v>
          </cell>
          <cell r="E508">
            <v>0</v>
          </cell>
          <cell r="F508">
            <v>0</v>
          </cell>
          <cell r="G508">
            <v>0</v>
          </cell>
          <cell r="H508">
            <v>0</v>
          </cell>
          <cell r="I508">
            <v>0</v>
          </cell>
          <cell r="J508">
            <v>0</v>
          </cell>
          <cell r="K508">
            <v>0</v>
          </cell>
          <cell r="M508">
            <v>-986963</v>
          </cell>
          <cell r="N508">
            <v>-8517944.0510000009</v>
          </cell>
          <cell r="O508">
            <v>-9504907.0510000009</v>
          </cell>
          <cell r="P508">
            <v>-333647</v>
          </cell>
          <cell r="Q508">
            <v>-11108655.15</v>
          </cell>
          <cell r="R508">
            <v>-11442302.15</v>
          </cell>
          <cell r="S508">
            <v>-19626599.199999999</v>
          </cell>
          <cell r="T508">
            <v>19626599.201000001</v>
          </cell>
          <cell r="U508">
            <v>1.0000020265579224E-3</v>
          </cell>
          <cell r="V508">
            <v>-20947209.199999999</v>
          </cell>
          <cell r="W508">
            <v>0</v>
          </cell>
          <cell r="X508">
            <v>-20947209.199999999</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-20947209.199999999</v>
          </cell>
          <cell r="BV508">
            <v>0</v>
          </cell>
          <cell r="BW508">
            <v>-20947209.199999999</v>
          </cell>
          <cell r="BX508">
            <v>0</v>
          </cell>
          <cell r="BY508">
            <v>0</v>
          </cell>
          <cell r="BZ508">
            <v>0</v>
          </cell>
          <cell r="CA508">
            <v>0</v>
          </cell>
          <cell r="CB508">
            <v>0</v>
          </cell>
          <cell r="CC508">
            <v>0</v>
          </cell>
          <cell r="CD508">
            <v>0</v>
          </cell>
          <cell r="CE508">
            <v>0</v>
          </cell>
          <cell r="CF508">
            <v>0</v>
          </cell>
          <cell r="CG508">
            <v>0</v>
          </cell>
          <cell r="CH508">
            <v>0</v>
          </cell>
          <cell r="CI508">
            <v>0</v>
          </cell>
          <cell r="CJ508">
            <v>-20947209.199999999</v>
          </cell>
          <cell r="CK508">
            <v>0</v>
          </cell>
          <cell r="CL508">
            <v>-20947209.199999999</v>
          </cell>
          <cell r="CM508">
            <v>0</v>
          </cell>
          <cell r="CN508">
            <v>0</v>
          </cell>
          <cell r="CO508">
            <v>0</v>
          </cell>
          <cell r="CP508">
            <v>-20947209.199999999</v>
          </cell>
          <cell r="CQ508">
            <v>0</v>
          </cell>
          <cell r="CR508">
            <v>-20947209.199999999</v>
          </cell>
          <cell r="CS508" t="str">
            <v>453070</v>
          </cell>
          <cell r="CV508" t="str">
            <v/>
          </cell>
          <cell r="CW508" t="str">
            <v/>
          </cell>
          <cell r="CX508">
            <v>453000</v>
          </cell>
          <cell r="CZ508" t="str">
            <v/>
          </cell>
        </row>
        <row r="509">
          <cell r="A509">
            <v>453090</v>
          </cell>
          <cell r="B509" t="str">
            <v>OPRB - Opening Liability</v>
          </cell>
          <cell r="C509">
            <v>0</v>
          </cell>
          <cell r="D509">
            <v>0</v>
          </cell>
          <cell r="E509">
            <v>0</v>
          </cell>
          <cell r="F509">
            <v>0</v>
          </cell>
          <cell r="G509">
            <v>0</v>
          </cell>
          <cell r="H509">
            <v>0</v>
          </cell>
          <cell r="I509">
            <v>0</v>
          </cell>
          <cell r="J509">
            <v>0</v>
          </cell>
          <cell r="K509">
            <v>0</v>
          </cell>
          <cell r="M509">
            <v>9659817</v>
          </cell>
          <cell r="N509">
            <v>7939595.892</v>
          </cell>
          <cell r="O509">
            <v>17599412.892000001</v>
          </cell>
          <cell r="P509">
            <v>11428183</v>
          </cell>
          <cell r="Q509">
            <v>10354403.859999999</v>
          </cell>
          <cell r="R509">
            <v>21782586.859999999</v>
          </cell>
          <cell r="S509">
            <v>18293999.760000002</v>
          </cell>
          <cell r="T509">
            <v>-18293999.752</v>
          </cell>
          <cell r="U509">
            <v>8.0000013113021851E-3</v>
          </cell>
          <cell r="V509">
            <v>39381999.760000005</v>
          </cell>
          <cell r="W509">
            <v>0</v>
          </cell>
          <cell r="X509">
            <v>39381999.760000005</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79000</v>
          </cell>
          <cell r="BS509">
            <v>0</v>
          </cell>
          <cell r="BT509">
            <v>79000</v>
          </cell>
          <cell r="BU509">
            <v>39460999.760000005</v>
          </cell>
          <cell r="BV509">
            <v>0</v>
          </cell>
          <cell r="BW509">
            <v>39460999.760000005</v>
          </cell>
          <cell r="BX509">
            <v>239000</v>
          </cell>
          <cell r="BY509">
            <v>0</v>
          </cell>
          <cell r="BZ509">
            <v>239000</v>
          </cell>
          <cell r="CA509">
            <v>0</v>
          </cell>
          <cell r="CB509">
            <v>0</v>
          </cell>
          <cell r="CC509">
            <v>0</v>
          </cell>
          <cell r="CD509">
            <v>239000</v>
          </cell>
          <cell r="CE509">
            <v>0</v>
          </cell>
          <cell r="CF509">
            <v>239000</v>
          </cell>
          <cell r="CG509">
            <v>300000</v>
          </cell>
          <cell r="CH509">
            <v>0</v>
          </cell>
          <cell r="CI509">
            <v>300000</v>
          </cell>
          <cell r="CJ509">
            <v>39999999.760000005</v>
          </cell>
          <cell r="CK509">
            <v>0</v>
          </cell>
          <cell r="CL509">
            <v>39999999.760000005</v>
          </cell>
          <cell r="CM509">
            <v>-5509500</v>
          </cell>
          <cell r="CN509">
            <v>0</v>
          </cell>
          <cell r="CO509">
            <v>-5509500</v>
          </cell>
          <cell r="CP509">
            <v>34490499.760000005</v>
          </cell>
          <cell r="CQ509">
            <v>0</v>
          </cell>
          <cell r="CR509">
            <v>34490499.760000005</v>
          </cell>
          <cell r="CS509" t="str">
            <v>453090</v>
          </cell>
          <cell r="CV509" t="str">
            <v/>
          </cell>
          <cell r="CW509" t="str">
            <v/>
          </cell>
          <cell r="CX509">
            <v>453000</v>
          </cell>
          <cell r="CZ509" t="str">
            <v/>
          </cell>
        </row>
        <row r="510">
          <cell r="A510">
            <v>453092</v>
          </cell>
          <cell r="B510" t="str">
            <v>OPRB Liab- Acq MEUs</v>
          </cell>
          <cell r="C510">
            <v>0</v>
          </cell>
          <cell r="D510">
            <v>0</v>
          </cell>
          <cell r="E510">
            <v>0</v>
          </cell>
          <cell r="F510">
            <v>0</v>
          </cell>
          <cell r="G510">
            <v>0</v>
          </cell>
          <cell r="H510">
            <v>0</v>
          </cell>
          <cell r="I510">
            <v>0</v>
          </cell>
          <cell r="J510">
            <v>0</v>
          </cell>
          <cell r="K510">
            <v>0</v>
          </cell>
          <cell r="M510">
            <v>0</v>
          </cell>
          <cell r="N510">
            <v>165.24700000000001</v>
          </cell>
          <cell r="O510">
            <v>165.24700000000001</v>
          </cell>
          <cell r="P510">
            <v>61837.83</v>
          </cell>
          <cell r="Q510">
            <v>215.51</v>
          </cell>
          <cell r="R510">
            <v>62053.34</v>
          </cell>
          <cell r="S510">
            <v>380.75</v>
          </cell>
          <cell r="T510">
            <v>-380.75700000000001</v>
          </cell>
          <cell r="U510">
            <v>-7.0000000000050022E-3</v>
          </cell>
          <cell r="V510">
            <v>62218.58</v>
          </cell>
          <cell r="W510">
            <v>0</v>
          </cell>
          <cell r="X510">
            <v>62218.58</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62218.58</v>
          </cell>
          <cell r="BV510">
            <v>0</v>
          </cell>
          <cell r="BW510">
            <v>62218.58</v>
          </cell>
          <cell r="BX510">
            <v>0</v>
          </cell>
          <cell r="BY510">
            <v>0</v>
          </cell>
          <cell r="BZ510">
            <v>0</v>
          </cell>
          <cell r="CA510">
            <v>0</v>
          </cell>
          <cell r="CB510">
            <v>0</v>
          </cell>
          <cell r="CC510">
            <v>0</v>
          </cell>
          <cell r="CD510">
            <v>0</v>
          </cell>
          <cell r="CE510">
            <v>0</v>
          </cell>
          <cell r="CF510">
            <v>0</v>
          </cell>
          <cell r="CG510">
            <v>0</v>
          </cell>
          <cell r="CH510">
            <v>0</v>
          </cell>
          <cell r="CI510">
            <v>0</v>
          </cell>
          <cell r="CJ510">
            <v>62218.58</v>
          </cell>
          <cell r="CK510">
            <v>0</v>
          </cell>
          <cell r="CL510">
            <v>62218.58</v>
          </cell>
          <cell r="CM510">
            <v>0</v>
          </cell>
          <cell r="CN510">
            <v>0</v>
          </cell>
          <cell r="CO510">
            <v>0</v>
          </cell>
          <cell r="CP510">
            <v>62218.58</v>
          </cell>
          <cell r="CQ510">
            <v>0</v>
          </cell>
          <cell r="CR510">
            <v>62218.58</v>
          </cell>
          <cell r="CS510" t="str">
            <v>453092</v>
          </cell>
          <cell r="CV510" t="str">
            <v/>
          </cell>
          <cell r="CW510" t="str">
            <v/>
          </cell>
          <cell r="CX510">
            <v>453000</v>
          </cell>
          <cell r="CZ510" t="str">
            <v/>
          </cell>
        </row>
        <row r="511">
          <cell r="A511">
            <v>453100</v>
          </cell>
          <cell r="B511" t="str">
            <v>OPRB-Dental-Payments</v>
          </cell>
          <cell r="C511">
            <v>0</v>
          </cell>
          <cell r="D511">
            <v>0</v>
          </cell>
          <cell r="E511">
            <v>0</v>
          </cell>
          <cell r="F511">
            <v>0</v>
          </cell>
          <cell r="G511">
            <v>0</v>
          </cell>
          <cell r="H511">
            <v>0</v>
          </cell>
          <cell r="I511">
            <v>0</v>
          </cell>
          <cell r="J511">
            <v>0</v>
          </cell>
          <cell r="K511">
            <v>0</v>
          </cell>
          <cell r="M511">
            <v>0</v>
          </cell>
          <cell r="N511">
            <v>2241708.875</v>
          </cell>
          <cell r="O511">
            <v>2241708.875</v>
          </cell>
          <cell r="P511">
            <v>0</v>
          </cell>
          <cell r="Q511">
            <v>2923518.94</v>
          </cell>
          <cell r="R511">
            <v>2923518.94</v>
          </cell>
          <cell r="S511">
            <v>5165227.82</v>
          </cell>
          <cell r="T511">
            <v>-5165227.8150000004</v>
          </cell>
          <cell r="U511">
            <v>4.999999888241291E-3</v>
          </cell>
          <cell r="V511">
            <v>5165227.82</v>
          </cell>
          <cell r="W511">
            <v>0</v>
          </cell>
          <cell r="X511">
            <v>5165227.82</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14994.69</v>
          </cell>
          <cell r="BS511">
            <v>0</v>
          </cell>
          <cell r="BT511">
            <v>14994.69</v>
          </cell>
          <cell r="BU511">
            <v>5180222.5100000007</v>
          </cell>
          <cell r="BV511">
            <v>-4.6566128730773926E-10</v>
          </cell>
          <cell r="BW511">
            <v>5180222.5100000007</v>
          </cell>
          <cell r="BX511">
            <v>6470.93</v>
          </cell>
          <cell r="BY511">
            <v>0</v>
          </cell>
          <cell r="BZ511">
            <v>6470.93</v>
          </cell>
          <cell r="CA511">
            <v>0</v>
          </cell>
          <cell r="CB511">
            <v>0</v>
          </cell>
          <cell r="CC511">
            <v>0</v>
          </cell>
          <cell r="CD511">
            <v>6470.93</v>
          </cell>
          <cell r="CE511">
            <v>0</v>
          </cell>
          <cell r="CF511">
            <v>6470.93</v>
          </cell>
          <cell r="CG511">
            <v>46041.42</v>
          </cell>
          <cell r="CH511">
            <v>0</v>
          </cell>
          <cell r="CI511">
            <v>46041.42</v>
          </cell>
          <cell r="CJ511">
            <v>5232734.8600000003</v>
          </cell>
          <cell r="CK511">
            <v>-4.6566128730773926E-10</v>
          </cell>
          <cell r="CL511">
            <v>5232734.8600000003</v>
          </cell>
          <cell r="CM511">
            <v>0</v>
          </cell>
          <cell r="CN511">
            <v>0</v>
          </cell>
          <cell r="CO511">
            <v>0</v>
          </cell>
          <cell r="CP511">
            <v>5232734.8600000003</v>
          </cell>
          <cell r="CQ511">
            <v>-4.6566128730773926E-10</v>
          </cell>
          <cell r="CR511">
            <v>5232734.8600000003</v>
          </cell>
          <cell r="CS511" t="str">
            <v>453100</v>
          </cell>
          <cell r="CV511" t="str">
            <v/>
          </cell>
          <cell r="CW511" t="str">
            <v/>
          </cell>
          <cell r="CX511">
            <v>453000</v>
          </cell>
          <cell r="CZ511" t="str">
            <v/>
          </cell>
        </row>
        <row r="512">
          <cell r="A512">
            <v>453110</v>
          </cell>
          <cell r="B512" t="str">
            <v>OPRB - GLI Payments</v>
          </cell>
          <cell r="C512">
            <v>0</v>
          </cell>
          <cell r="D512">
            <v>0</v>
          </cell>
          <cell r="E512">
            <v>0</v>
          </cell>
          <cell r="F512">
            <v>0</v>
          </cell>
          <cell r="G512">
            <v>0</v>
          </cell>
          <cell r="H512">
            <v>0</v>
          </cell>
          <cell r="I512">
            <v>0</v>
          </cell>
          <cell r="J512">
            <v>0</v>
          </cell>
          <cell r="K512">
            <v>0</v>
          </cell>
          <cell r="M512">
            <v>0</v>
          </cell>
          <cell r="N512">
            <v>181666.36</v>
          </cell>
          <cell r="O512">
            <v>181666.36</v>
          </cell>
          <cell r="P512">
            <v>0</v>
          </cell>
          <cell r="Q512">
            <v>236919.72</v>
          </cell>
          <cell r="R512">
            <v>236919.72</v>
          </cell>
          <cell r="S512">
            <v>418586.09</v>
          </cell>
          <cell r="T512">
            <v>-418586.08</v>
          </cell>
          <cell r="U512">
            <v>1.0000000009313226E-2</v>
          </cell>
          <cell r="V512">
            <v>418586.09</v>
          </cell>
          <cell r="W512">
            <v>0</v>
          </cell>
          <cell r="X512">
            <v>418586.08999999997</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418586.09</v>
          </cell>
          <cell r="BV512">
            <v>0</v>
          </cell>
          <cell r="BW512">
            <v>418586.09</v>
          </cell>
          <cell r="BX512">
            <v>0</v>
          </cell>
          <cell r="BY512">
            <v>0</v>
          </cell>
          <cell r="BZ512">
            <v>0</v>
          </cell>
          <cell r="CA512">
            <v>0</v>
          </cell>
          <cell r="CB512">
            <v>0</v>
          </cell>
          <cell r="CC512">
            <v>0</v>
          </cell>
          <cell r="CD512">
            <v>0</v>
          </cell>
          <cell r="CE512">
            <v>0</v>
          </cell>
          <cell r="CF512">
            <v>0</v>
          </cell>
          <cell r="CG512">
            <v>0</v>
          </cell>
          <cell r="CH512">
            <v>0</v>
          </cell>
          <cell r="CI512">
            <v>0</v>
          </cell>
          <cell r="CJ512">
            <v>418586.09</v>
          </cell>
          <cell r="CK512">
            <v>0</v>
          </cell>
          <cell r="CL512">
            <v>418586.09</v>
          </cell>
          <cell r="CM512">
            <v>0</v>
          </cell>
          <cell r="CN512">
            <v>0</v>
          </cell>
          <cell r="CO512">
            <v>0</v>
          </cell>
          <cell r="CP512">
            <v>418586.09</v>
          </cell>
          <cell r="CQ512">
            <v>0</v>
          </cell>
          <cell r="CR512">
            <v>418586.09</v>
          </cell>
          <cell r="CS512" t="str">
            <v>453110</v>
          </cell>
          <cell r="CV512" t="str">
            <v/>
          </cell>
          <cell r="CW512" t="str">
            <v/>
          </cell>
          <cell r="CX512">
            <v>453000</v>
          </cell>
          <cell r="CZ512" t="str">
            <v/>
          </cell>
        </row>
        <row r="513">
          <cell r="A513">
            <v>453120</v>
          </cell>
          <cell r="B513" t="str">
            <v>OPRB-Health-Payments</v>
          </cell>
          <cell r="C513">
            <v>0</v>
          </cell>
          <cell r="D513">
            <v>0</v>
          </cell>
          <cell r="E513">
            <v>0</v>
          </cell>
          <cell r="F513">
            <v>0</v>
          </cell>
          <cell r="G513">
            <v>0</v>
          </cell>
          <cell r="H513">
            <v>0</v>
          </cell>
          <cell r="I513">
            <v>0</v>
          </cell>
          <cell r="J513">
            <v>0</v>
          </cell>
          <cell r="K513">
            <v>0</v>
          </cell>
          <cell r="M513">
            <v>0</v>
          </cell>
          <cell r="N513">
            <v>5975950.835</v>
          </cell>
          <cell r="O513">
            <v>5975950.835</v>
          </cell>
          <cell r="P513">
            <v>0</v>
          </cell>
          <cell r="Q513">
            <v>7793521.1399999997</v>
          </cell>
          <cell r="R513">
            <v>7793521.1399999997</v>
          </cell>
          <cell r="S513">
            <v>13769471.98</v>
          </cell>
          <cell r="T513">
            <v>-13769471.975</v>
          </cell>
          <cell r="U513">
            <v>5.0000008195638657E-3</v>
          </cell>
          <cell r="V513">
            <v>13769471.98</v>
          </cell>
          <cell r="W513">
            <v>0</v>
          </cell>
          <cell r="X513">
            <v>13769471.98</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943819.15</v>
          </cell>
          <cell r="BS513">
            <v>0</v>
          </cell>
          <cell r="BT513">
            <v>943819.15</v>
          </cell>
          <cell r="BU513">
            <v>14713291.129999999</v>
          </cell>
          <cell r="BV513">
            <v>0</v>
          </cell>
          <cell r="BW513">
            <v>14713291.129999999</v>
          </cell>
          <cell r="BX513">
            <v>16273.81</v>
          </cell>
          <cell r="BY513">
            <v>0</v>
          </cell>
          <cell r="BZ513">
            <v>16273.81</v>
          </cell>
          <cell r="CA513">
            <v>0</v>
          </cell>
          <cell r="CB513">
            <v>0</v>
          </cell>
          <cell r="CC513">
            <v>0</v>
          </cell>
          <cell r="CD513">
            <v>16273.81</v>
          </cell>
          <cell r="CE513">
            <v>0</v>
          </cell>
          <cell r="CF513">
            <v>16273.81</v>
          </cell>
          <cell r="CG513">
            <v>121707.17</v>
          </cell>
          <cell r="CH513">
            <v>0</v>
          </cell>
          <cell r="CI513">
            <v>121707.17</v>
          </cell>
          <cell r="CJ513">
            <v>14851272.109999999</v>
          </cell>
          <cell r="CK513">
            <v>0</v>
          </cell>
          <cell r="CL513">
            <v>14851272.109999999</v>
          </cell>
          <cell r="CM513">
            <v>0</v>
          </cell>
          <cell r="CN513">
            <v>0</v>
          </cell>
          <cell r="CO513">
            <v>0</v>
          </cell>
          <cell r="CP513">
            <v>14851272.109999999</v>
          </cell>
          <cell r="CQ513">
            <v>0</v>
          </cell>
          <cell r="CR513">
            <v>14851272.109999999</v>
          </cell>
          <cell r="CS513" t="str">
            <v>453120</v>
          </cell>
          <cell r="CV513" t="str">
            <v/>
          </cell>
          <cell r="CW513" t="str">
            <v/>
          </cell>
          <cell r="CX513">
            <v>453000</v>
          </cell>
          <cell r="CZ513" t="str">
            <v/>
          </cell>
        </row>
        <row r="514">
          <cell r="A514">
            <v>453130</v>
          </cell>
          <cell r="B514" t="str">
            <v>OPRB-LTD-Payments</v>
          </cell>
          <cell r="C514">
            <v>0</v>
          </cell>
          <cell r="D514">
            <v>0</v>
          </cell>
          <cell r="E514">
            <v>0</v>
          </cell>
          <cell r="F514">
            <v>0</v>
          </cell>
          <cell r="G514">
            <v>0</v>
          </cell>
          <cell r="H514">
            <v>0</v>
          </cell>
          <cell r="I514">
            <v>0</v>
          </cell>
          <cell r="J514">
            <v>0</v>
          </cell>
          <cell r="K514">
            <v>0</v>
          </cell>
          <cell r="M514">
            <v>0</v>
          </cell>
          <cell r="N514">
            <v>2161439.1379999998</v>
          </cell>
          <cell r="O514">
            <v>2161439.1379999998</v>
          </cell>
          <cell r="P514">
            <v>0</v>
          </cell>
          <cell r="Q514">
            <v>2818835.37</v>
          </cell>
          <cell r="R514">
            <v>2818835.37</v>
          </cell>
          <cell r="S514">
            <v>4980274.5</v>
          </cell>
          <cell r="T514">
            <v>-4980274.5080000004</v>
          </cell>
          <cell r="U514">
            <v>-8.0000003799796104E-3</v>
          </cell>
          <cell r="V514">
            <v>4980274.5</v>
          </cell>
          <cell r="W514">
            <v>0</v>
          </cell>
          <cell r="X514">
            <v>4980274.5</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1927.27</v>
          </cell>
          <cell r="BS514">
            <v>0</v>
          </cell>
          <cell r="BT514">
            <v>1927.27</v>
          </cell>
          <cell r="BU514">
            <v>4982201.7700000005</v>
          </cell>
          <cell r="BV514">
            <v>-4.6566128730773926E-10</v>
          </cell>
          <cell r="BW514">
            <v>4982201.7700000005</v>
          </cell>
          <cell r="BX514">
            <v>25596.38</v>
          </cell>
          <cell r="BY514">
            <v>0</v>
          </cell>
          <cell r="BZ514">
            <v>25596.38</v>
          </cell>
          <cell r="CA514">
            <v>0</v>
          </cell>
          <cell r="CB514">
            <v>0</v>
          </cell>
          <cell r="CC514">
            <v>0</v>
          </cell>
          <cell r="CD514">
            <v>25596.38</v>
          </cell>
          <cell r="CE514">
            <v>0</v>
          </cell>
          <cell r="CF514">
            <v>25596.38</v>
          </cell>
          <cell r="CG514">
            <v>6461.89</v>
          </cell>
          <cell r="CH514">
            <v>0</v>
          </cell>
          <cell r="CI514">
            <v>6461.89</v>
          </cell>
          <cell r="CJ514">
            <v>5014260.04</v>
          </cell>
          <cell r="CK514">
            <v>-4.6566128730773926E-10</v>
          </cell>
          <cell r="CL514">
            <v>5014260.04</v>
          </cell>
          <cell r="CM514">
            <v>0</v>
          </cell>
          <cell r="CN514">
            <v>0</v>
          </cell>
          <cell r="CO514">
            <v>0</v>
          </cell>
          <cell r="CP514">
            <v>5014260.04</v>
          </cell>
          <cell r="CQ514">
            <v>-4.6566128730773926E-10</v>
          </cell>
          <cell r="CR514">
            <v>5014260.04</v>
          </cell>
          <cell r="CS514" t="str">
            <v>453130</v>
          </cell>
          <cell r="CV514" t="str">
            <v/>
          </cell>
          <cell r="CW514" t="str">
            <v/>
          </cell>
          <cell r="CX514">
            <v>453000</v>
          </cell>
          <cell r="CZ514" t="str">
            <v/>
          </cell>
        </row>
        <row r="515">
          <cell r="A515">
            <v>453140</v>
          </cell>
          <cell r="B515" t="str">
            <v>OPRB-RETIREMENT BONUS-PAYMENTS</v>
          </cell>
          <cell r="C515">
            <v>0</v>
          </cell>
          <cell r="D515">
            <v>0</v>
          </cell>
          <cell r="E515">
            <v>0</v>
          </cell>
          <cell r="F515">
            <v>0</v>
          </cell>
          <cell r="G515">
            <v>0</v>
          </cell>
          <cell r="H515">
            <v>0</v>
          </cell>
          <cell r="I515">
            <v>0</v>
          </cell>
          <cell r="J515">
            <v>0</v>
          </cell>
          <cell r="K515">
            <v>0</v>
          </cell>
          <cell r="M515">
            <v>0</v>
          </cell>
          <cell r="N515">
            <v>241498.413</v>
          </cell>
          <cell r="O515">
            <v>241498.413</v>
          </cell>
          <cell r="P515">
            <v>0</v>
          </cell>
          <cell r="Q515">
            <v>314949.53999999998</v>
          </cell>
          <cell r="R515">
            <v>314949.53999999998</v>
          </cell>
          <cell r="S515">
            <v>556447.96</v>
          </cell>
          <cell r="T515">
            <v>-556447.95299999998</v>
          </cell>
          <cell r="U515">
            <v>6.9999999832361937E-3</v>
          </cell>
          <cell r="V515">
            <v>556447.96</v>
          </cell>
          <cell r="W515">
            <v>0</v>
          </cell>
          <cell r="X515">
            <v>556447.96</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556447.96</v>
          </cell>
          <cell r="BV515">
            <v>0</v>
          </cell>
          <cell r="BW515">
            <v>556447.96</v>
          </cell>
          <cell r="BX515">
            <v>0</v>
          </cell>
          <cell r="BY515">
            <v>0</v>
          </cell>
          <cell r="BZ515">
            <v>0</v>
          </cell>
          <cell r="CA515">
            <v>0</v>
          </cell>
          <cell r="CB515">
            <v>0</v>
          </cell>
          <cell r="CC515">
            <v>0</v>
          </cell>
          <cell r="CD515">
            <v>0</v>
          </cell>
          <cell r="CE515">
            <v>0</v>
          </cell>
          <cell r="CF515">
            <v>0</v>
          </cell>
          <cell r="CG515">
            <v>0</v>
          </cell>
          <cell r="CH515">
            <v>0</v>
          </cell>
          <cell r="CI515">
            <v>0</v>
          </cell>
          <cell r="CJ515">
            <v>556447.96</v>
          </cell>
          <cell r="CK515">
            <v>0</v>
          </cell>
          <cell r="CL515">
            <v>556447.96</v>
          </cell>
          <cell r="CM515">
            <v>0</v>
          </cell>
          <cell r="CN515">
            <v>0</v>
          </cell>
          <cell r="CO515">
            <v>0</v>
          </cell>
          <cell r="CP515">
            <v>556447.96</v>
          </cell>
          <cell r="CQ515">
            <v>0</v>
          </cell>
          <cell r="CR515">
            <v>556447.96</v>
          </cell>
          <cell r="CS515" t="str">
            <v>453140</v>
          </cell>
          <cell r="CV515" t="str">
            <v/>
          </cell>
          <cell r="CW515" t="str">
            <v/>
          </cell>
          <cell r="CX515">
            <v>453000</v>
          </cell>
          <cell r="CZ515" t="str">
            <v/>
          </cell>
        </row>
        <row r="516">
          <cell r="A516">
            <v>453150</v>
          </cell>
          <cell r="B516" t="str">
            <v>OPRB-SPS- PAYMENTS</v>
          </cell>
          <cell r="C516">
            <v>0</v>
          </cell>
          <cell r="D516">
            <v>0</v>
          </cell>
          <cell r="E516">
            <v>0</v>
          </cell>
          <cell r="F516">
            <v>0</v>
          </cell>
          <cell r="G516">
            <v>0</v>
          </cell>
          <cell r="H516">
            <v>0</v>
          </cell>
          <cell r="I516">
            <v>0</v>
          </cell>
          <cell r="J516">
            <v>0</v>
          </cell>
          <cell r="K516">
            <v>0</v>
          </cell>
          <cell r="M516">
            <v>0</v>
          </cell>
          <cell r="N516">
            <v>2E-3</v>
          </cell>
          <cell r="O516">
            <v>2E-3</v>
          </cell>
          <cell r="P516">
            <v>0</v>
          </cell>
          <cell r="Q516">
            <v>0</v>
          </cell>
          <cell r="R516">
            <v>0</v>
          </cell>
          <cell r="S516">
            <v>0</v>
          </cell>
          <cell r="T516">
            <v>-2E-3</v>
          </cell>
          <cell r="U516">
            <v>-2E-3</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749146.7</v>
          </cell>
          <cell r="BS516">
            <v>0</v>
          </cell>
          <cell r="BT516">
            <v>749146.7</v>
          </cell>
          <cell r="BU516">
            <v>749146.7</v>
          </cell>
          <cell r="BV516">
            <v>0</v>
          </cell>
          <cell r="BW516">
            <v>749146.7</v>
          </cell>
          <cell r="BX516">
            <v>0</v>
          </cell>
          <cell r="BY516">
            <v>0</v>
          </cell>
          <cell r="BZ516">
            <v>0</v>
          </cell>
          <cell r="CA516">
            <v>0</v>
          </cell>
          <cell r="CB516">
            <v>0</v>
          </cell>
          <cell r="CC516">
            <v>0</v>
          </cell>
          <cell r="CD516">
            <v>0</v>
          </cell>
          <cell r="CE516">
            <v>0</v>
          </cell>
          <cell r="CF516">
            <v>0</v>
          </cell>
          <cell r="CG516">
            <v>0</v>
          </cell>
          <cell r="CH516">
            <v>0</v>
          </cell>
          <cell r="CI516">
            <v>0</v>
          </cell>
          <cell r="CJ516">
            <v>749146.7</v>
          </cell>
          <cell r="CK516">
            <v>0</v>
          </cell>
          <cell r="CL516">
            <v>749146.7</v>
          </cell>
          <cell r="CM516">
            <v>0</v>
          </cell>
          <cell r="CN516">
            <v>0</v>
          </cell>
          <cell r="CO516">
            <v>0</v>
          </cell>
          <cell r="CP516">
            <v>749146.7</v>
          </cell>
          <cell r="CQ516">
            <v>0</v>
          </cell>
          <cell r="CR516">
            <v>749146.7</v>
          </cell>
          <cell r="CS516" t="str">
            <v>453150</v>
          </cell>
          <cell r="CV516" t="str">
            <v/>
          </cell>
          <cell r="CW516" t="str">
            <v/>
          </cell>
          <cell r="CX516">
            <v>453000</v>
          </cell>
          <cell r="CZ516" t="str">
            <v/>
          </cell>
        </row>
        <row r="517">
          <cell r="A517">
            <v>453160</v>
          </cell>
          <cell r="B517" t="str">
            <v>OPRB-Spec. Arr.-Payments</v>
          </cell>
          <cell r="C517">
            <v>0</v>
          </cell>
          <cell r="D517">
            <v>0</v>
          </cell>
          <cell r="E517">
            <v>0</v>
          </cell>
          <cell r="F517">
            <v>0</v>
          </cell>
          <cell r="G517">
            <v>0</v>
          </cell>
          <cell r="H517">
            <v>0</v>
          </cell>
          <cell r="I517">
            <v>0</v>
          </cell>
          <cell r="J517">
            <v>0</v>
          </cell>
          <cell r="K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2916.62</v>
          </cell>
          <cell r="BS517">
            <v>0</v>
          </cell>
          <cell r="BT517">
            <v>2916.62</v>
          </cell>
          <cell r="BU517">
            <v>2916.62</v>
          </cell>
          <cell r="BV517">
            <v>0</v>
          </cell>
          <cell r="BW517">
            <v>2916.62</v>
          </cell>
          <cell r="BX517">
            <v>0</v>
          </cell>
          <cell r="BY517">
            <v>0</v>
          </cell>
          <cell r="BZ517">
            <v>0</v>
          </cell>
          <cell r="CA517">
            <v>0</v>
          </cell>
          <cell r="CB517">
            <v>0</v>
          </cell>
          <cell r="CC517">
            <v>0</v>
          </cell>
          <cell r="CD517">
            <v>0</v>
          </cell>
          <cell r="CE517">
            <v>0</v>
          </cell>
          <cell r="CF517">
            <v>0</v>
          </cell>
          <cell r="CG517">
            <v>0</v>
          </cell>
          <cell r="CH517">
            <v>0</v>
          </cell>
          <cell r="CI517">
            <v>0</v>
          </cell>
          <cell r="CJ517">
            <v>2916.62</v>
          </cell>
          <cell r="CK517">
            <v>0</v>
          </cell>
          <cell r="CL517">
            <v>2916.62</v>
          </cell>
          <cell r="CM517">
            <v>0</v>
          </cell>
          <cell r="CN517">
            <v>0</v>
          </cell>
          <cell r="CO517">
            <v>0</v>
          </cell>
          <cell r="CP517">
            <v>2916.62</v>
          </cell>
          <cell r="CQ517">
            <v>0</v>
          </cell>
          <cell r="CR517">
            <v>2916.62</v>
          </cell>
          <cell r="CS517" t="str">
            <v>453160</v>
          </cell>
          <cell r="CV517" t="str">
            <v/>
          </cell>
          <cell r="CW517" t="str">
            <v/>
          </cell>
          <cell r="CX517">
            <v>453000</v>
          </cell>
          <cell r="CZ517" t="str">
            <v/>
          </cell>
        </row>
        <row r="518">
          <cell r="A518">
            <v>453170</v>
          </cell>
          <cell r="B518" t="str">
            <v>OPRB-Inergi Staff Expense</v>
          </cell>
          <cell r="C518">
            <v>0</v>
          </cell>
          <cell r="D518">
            <v>0</v>
          </cell>
          <cell r="E518">
            <v>0</v>
          </cell>
          <cell r="F518">
            <v>0</v>
          </cell>
          <cell r="G518">
            <v>0</v>
          </cell>
          <cell r="H518">
            <v>0</v>
          </cell>
          <cell r="I518">
            <v>0</v>
          </cell>
          <cell r="J518">
            <v>0</v>
          </cell>
          <cell r="K518">
            <v>0</v>
          </cell>
          <cell r="M518">
            <v>0</v>
          </cell>
          <cell r="N518">
            <v>-585569.56000000006</v>
          </cell>
          <cell r="O518">
            <v>-585569.56000000006</v>
          </cell>
          <cell r="P518">
            <v>0</v>
          </cell>
          <cell r="Q518">
            <v>-763669.06</v>
          </cell>
          <cell r="R518">
            <v>-763669.06</v>
          </cell>
          <cell r="S518">
            <v>-1349238.62</v>
          </cell>
          <cell r="T518">
            <v>1349238.62</v>
          </cell>
          <cell r="U518">
            <v>0</v>
          </cell>
          <cell r="V518">
            <v>-1349238.62</v>
          </cell>
          <cell r="W518">
            <v>0</v>
          </cell>
          <cell r="X518">
            <v>-1349238.62</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-1349238.62</v>
          </cell>
          <cell r="BV518">
            <v>0</v>
          </cell>
          <cell r="BW518">
            <v>-1349238.62</v>
          </cell>
          <cell r="BX518">
            <v>0</v>
          </cell>
          <cell r="BY518">
            <v>0</v>
          </cell>
          <cell r="BZ518">
            <v>0</v>
          </cell>
          <cell r="CA518">
            <v>0</v>
          </cell>
          <cell r="CB518">
            <v>0</v>
          </cell>
          <cell r="CC518">
            <v>0</v>
          </cell>
          <cell r="CD518">
            <v>0</v>
          </cell>
          <cell r="CE518">
            <v>0</v>
          </cell>
          <cell r="CF518">
            <v>0</v>
          </cell>
          <cell r="CG518">
            <v>0</v>
          </cell>
          <cell r="CH518">
            <v>0</v>
          </cell>
          <cell r="CI518">
            <v>0</v>
          </cell>
          <cell r="CJ518">
            <v>-1349238.62</v>
          </cell>
          <cell r="CK518">
            <v>0</v>
          </cell>
          <cell r="CL518">
            <v>-1349238.62</v>
          </cell>
          <cell r="CM518">
            <v>0</v>
          </cell>
          <cell r="CN518">
            <v>0</v>
          </cell>
          <cell r="CO518">
            <v>0</v>
          </cell>
          <cell r="CP518">
            <v>-1349238.62</v>
          </cell>
          <cell r="CQ518">
            <v>0</v>
          </cell>
          <cell r="CR518">
            <v>-1349238.62</v>
          </cell>
          <cell r="CS518" t="str">
            <v>453170</v>
          </cell>
          <cell r="CV518" t="str">
            <v/>
          </cell>
          <cell r="CW518" t="str">
            <v/>
          </cell>
          <cell r="CX518">
            <v>453000</v>
          </cell>
          <cell r="CZ518" t="str">
            <v/>
          </cell>
        </row>
        <row r="519">
          <cell r="A519">
            <v>453220</v>
          </cell>
          <cell r="B519" t="str">
            <v>OPRB-Health,Dental,GLI&amp;RB Exp.</v>
          </cell>
          <cell r="C519">
            <v>0</v>
          </cell>
          <cell r="D519">
            <v>0</v>
          </cell>
          <cell r="E519">
            <v>0</v>
          </cell>
          <cell r="F519">
            <v>0</v>
          </cell>
          <cell r="G519">
            <v>0</v>
          </cell>
          <cell r="H519">
            <v>0</v>
          </cell>
          <cell r="I519">
            <v>0</v>
          </cell>
          <cell r="J519">
            <v>0</v>
          </cell>
          <cell r="K519">
            <v>0</v>
          </cell>
          <cell r="M519">
            <v>0</v>
          </cell>
          <cell r="N519">
            <v>-27183026.063999999</v>
          </cell>
          <cell r="O519">
            <v>-27183026.063999999</v>
          </cell>
          <cell r="P519">
            <v>0</v>
          </cell>
          <cell r="Q519">
            <v>-35450674.539999999</v>
          </cell>
          <cell r="R519">
            <v>-35450674.539999999</v>
          </cell>
          <cell r="S519">
            <v>-62633700.590000004</v>
          </cell>
          <cell r="T519">
            <v>62633700.604000002</v>
          </cell>
          <cell r="U519">
            <v>1.3999998569488525E-2</v>
          </cell>
          <cell r="V519">
            <v>-62633700.590000004</v>
          </cell>
          <cell r="W519">
            <v>0</v>
          </cell>
          <cell r="X519">
            <v>-62633700.590000004</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-166029.79</v>
          </cell>
          <cell r="BS519">
            <v>0</v>
          </cell>
          <cell r="BT519">
            <v>-166029.79</v>
          </cell>
          <cell r="BU519">
            <v>-62799730.380000003</v>
          </cell>
          <cell r="BV519">
            <v>7.4505805969238281E-9</v>
          </cell>
          <cell r="BW519">
            <v>-62799730.379999995</v>
          </cell>
          <cell r="BX519">
            <v>-492248.75</v>
          </cell>
          <cell r="BY519">
            <v>0</v>
          </cell>
          <cell r="BZ519">
            <v>-492248.75</v>
          </cell>
          <cell r="CA519">
            <v>0</v>
          </cell>
          <cell r="CB519">
            <v>0</v>
          </cell>
          <cell r="CC519">
            <v>0</v>
          </cell>
          <cell r="CD519">
            <v>-492248.75</v>
          </cell>
          <cell r="CE519">
            <v>0</v>
          </cell>
          <cell r="CF519">
            <v>-492248.75</v>
          </cell>
          <cell r="CG519">
            <v>-567237.47</v>
          </cell>
          <cell r="CH519">
            <v>0</v>
          </cell>
          <cell r="CI519">
            <v>-567237.47</v>
          </cell>
          <cell r="CJ519">
            <v>-63859216.600000001</v>
          </cell>
          <cell r="CK519">
            <v>7.4505805969238281E-9</v>
          </cell>
          <cell r="CL519">
            <v>-63859216.599999994</v>
          </cell>
          <cell r="CM519">
            <v>0</v>
          </cell>
          <cell r="CN519">
            <v>0</v>
          </cell>
          <cell r="CO519">
            <v>0</v>
          </cell>
          <cell r="CP519">
            <v>-63859216.600000001</v>
          </cell>
          <cell r="CQ519">
            <v>7.4505805969238281E-9</v>
          </cell>
          <cell r="CR519">
            <v>-63859216.599999994</v>
          </cell>
          <cell r="CS519" t="str">
            <v>453220</v>
          </cell>
          <cell r="CV519" t="str">
            <v/>
          </cell>
          <cell r="CW519" t="str">
            <v/>
          </cell>
          <cell r="CX519">
            <v>453000</v>
          </cell>
          <cell r="CZ519" t="str">
            <v/>
          </cell>
        </row>
        <row r="520">
          <cell r="A520">
            <v>453230</v>
          </cell>
          <cell r="B520" t="str">
            <v>OPEB - LT Disability-expense</v>
          </cell>
          <cell r="C520">
            <v>0</v>
          </cell>
          <cell r="D520">
            <v>0</v>
          </cell>
          <cell r="E520">
            <v>0</v>
          </cell>
          <cell r="F520">
            <v>0</v>
          </cell>
          <cell r="G520">
            <v>0</v>
          </cell>
          <cell r="H520">
            <v>0</v>
          </cell>
          <cell r="I520">
            <v>0</v>
          </cell>
          <cell r="J520">
            <v>0</v>
          </cell>
          <cell r="K520">
            <v>0</v>
          </cell>
          <cell r="M520">
            <v>0</v>
          </cell>
          <cell r="N520">
            <v>-117113.90700000001</v>
          </cell>
          <cell r="O520">
            <v>-117113.90700000001</v>
          </cell>
          <cell r="P520">
            <v>0</v>
          </cell>
          <cell r="Q520">
            <v>-152733.81</v>
          </cell>
          <cell r="R520">
            <v>-152733.81</v>
          </cell>
          <cell r="S520">
            <v>-269847.71999999997</v>
          </cell>
          <cell r="T520">
            <v>269847.717</v>
          </cell>
          <cell r="U520">
            <v>-2.9999999678693712E-3</v>
          </cell>
          <cell r="V520">
            <v>-269847.71999999997</v>
          </cell>
          <cell r="W520">
            <v>0</v>
          </cell>
          <cell r="X520">
            <v>-269847.71999999997</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-269847.71999999997</v>
          </cell>
          <cell r="BV520">
            <v>0</v>
          </cell>
          <cell r="BW520">
            <v>-269847.71999999997</v>
          </cell>
          <cell r="BX520">
            <v>0</v>
          </cell>
          <cell r="BY520">
            <v>0</v>
          </cell>
          <cell r="BZ520">
            <v>0</v>
          </cell>
          <cell r="CA520">
            <v>0</v>
          </cell>
          <cell r="CB520">
            <v>0</v>
          </cell>
          <cell r="CC520">
            <v>0</v>
          </cell>
          <cell r="CD520">
            <v>0</v>
          </cell>
          <cell r="CE520">
            <v>0</v>
          </cell>
          <cell r="CF520">
            <v>0</v>
          </cell>
          <cell r="CG520">
            <v>0</v>
          </cell>
          <cell r="CH520">
            <v>0</v>
          </cell>
          <cell r="CI520">
            <v>0</v>
          </cell>
          <cell r="CJ520">
            <v>-269847.71999999997</v>
          </cell>
          <cell r="CK520">
            <v>0</v>
          </cell>
          <cell r="CL520">
            <v>-269847.71999999997</v>
          </cell>
          <cell r="CM520">
            <v>0</v>
          </cell>
          <cell r="CN520">
            <v>0</v>
          </cell>
          <cell r="CO520">
            <v>0</v>
          </cell>
          <cell r="CP520">
            <v>-269847.71999999997</v>
          </cell>
          <cell r="CQ520">
            <v>0</v>
          </cell>
          <cell r="CR520">
            <v>-269847.71999999997</v>
          </cell>
          <cell r="CS520" t="str">
            <v>453230</v>
          </cell>
          <cell r="CV520" t="str">
            <v/>
          </cell>
          <cell r="CW520" t="str">
            <v/>
          </cell>
          <cell r="CX520">
            <v>453000</v>
          </cell>
          <cell r="CZ520" t="str">
            <v/>
          </cell>
        </row>
        <row r="521">
          <cell r="A521">
            <v>453250</v>
          </cell>
          <cell r="B521" t="str">
            <v>OPRB - SPP - expense</v>
          </cell>
          <cell r="C521">
            <v>0</v>
          </cell>
          <cell r="D521">
            <v>0</v>
          </cell>
          <cell r="E521">
            <v>0</v>
          </cell>
          <cell r="F521">
            <v>0</v>
          </cell>
          <cell r="G521">
            <v>0</v>
          </cell>
          <cell r="H521">
            <v>0</v>
          </cell>
          <cell r="I521">
            <v>0</v>
          </cell>
          <cell r="J521">
            <v>0</v>
          </cell>
          <cell r="K521">
            <v>0</v>
          </cell>
          <cell r="M521">
            <v>0</v>
          </cell>
          <cell r="N521">
            <v>-1288253.034</v>
          </cell>
          <cell r="O521">
            <v>-1288253.034</v>
          </cell>
          <cell r="P521">
            <v>0</v>
          </cell>
          <cell r="Q521">
            <v>-1680071.93</v>
          </cell>
          <cell r="R521">
            <v>-1680071.93</v>
          </cell>
          <cell r="S521">
            <v>-2968324.96</v>
          </cell>
          <cell r="T521">
            <v>2968324.9640000002</v>
          </cell>
          <cell r="U521">
            <v>4.0000001899898052E-3</v>
          </cell>
          <cell r="V521">
            <v>-2968324.96</v>
          </cell>
          <cell r="W521">
            <v>0</v>
          </cell>
          <cell r="X521">
            <v>-2968324.96</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-23142.26</v>
          </cell>
          <cell r="BS521">
            <v>0</v>
          </cell>
          <cell r="BT521">
            <v>-23142.26</v>
          </cell>
          <cell r="BU521">
            <v>-2991467.2199999997</v>
          </cell>
          <cell r="BV521">
            <v>0</v>
          </cell>
          <cell r="BW521">
            <v>-2991467.2199999997</v>
          </cell>
          <cell r="BX521">
            <v>-31536.83</v>
          </cell>
          <cell r="BY521">
            <v>0</v>
          </cell>
          <cell r="BZ521">
            <v>-31536.83</v>
          </cell>
          <cell r="CA521">
            <v>0</v>
          </cell>
          <cell r="CB521">
            <v>0</v>
          </cell>
          <cell r="CC521">
            <v>0</v>
          </cell>
          <cell r="CD521">
            <v>-31536.83</v>
          </cell>
          <cell r="CE521">
            <v>0</v>
          </cell>
          <cell r="CF521">
            <v>-31536.83</v>
          </cell>
          <cell r="CG521">
            <v>-26952.45</v>
          </cell>
          <cell r="CH521">
            <v>0</v>
          </cell>
          <cell r="CI521">
            <v>-26952.45</v>
          </cell>
          <cell r="CJ521">
            <v>-3049956.5</v>
          </cell>
          <cell r="CK521">
            <v>0</v>
          </cell>
          <cell r="CL521">
            <v>-3049956.5</v>
          </cell>
          <cell r="CM521">
            <v>0</v>
          </cell>
          <cell r="CN521">
            <v>0</v>
          </cell>
          <cell r="CO521">
            <v>0</v>
          </cell>
          <cell r="CP521">
            <v>-3049956.5</v>
          </cell>
          <cell r="CQ521">
            <v>0</v>
          </cell>
          <cell r="CR521">
            <v>-3049956.5</v>
          </cell>
          <cell r="CS521" t="str">
            <v>453250</v>
          </cell>
          <cell r="CV521" t="str">
            <v/>
          </cell>
          <cell r="CW521" t="str">
            <v/>
          </cell>
          <cell r="CX521">
            <v>453000</v>
          </cell>
          <cell r="CZ521" t="str">
            <v/>
          </cell>
        </row>
        <row r="522">
          <cell r="A522">
            <v>453000</v>
          </cell>
          <cell r="B522" t="str">
            <v>OPEB/OPRB - Opening Liability</v>
          </cell>
          <cell r="C522">
            <v>0</v>
          </cell>
          <cell r="D522">
            <v>0</v>
          </cell>
          <cell r="E522">
            <v>0</v>
          </cell>
          <cell r="F522">
            <v>0</v>
          </cell>
          <cell r="G522">
            <v>0</v>
          </cell>
          <cell r="H522">
            <v>0</v>
          </cell>
          <cell r="I522">
            <v>0</v>
          </cell>
          <cell r="J522">
            <v>0</v>
          </cell>
          <cell r="K522">
            <v>0</v>
          </cell>
          <cell r="M522">
            <v>-62930295.689999998</v>
          </cell>
          <cell r="N522">
            <v>-337462224.66500002</v>
          </cell>
          <cell r="O522">
            <v>-400392520.35500008</v>
          </cell>
          <cell r="P522">
            <v>-77851114.850000009</v>
          </cell>
          <cell r="Q522">
            <v>-440100504.99000001</v>
          </cell>
          <cell r="R522">
            <v>-517951619.83999997</v>
          </cell>
          <cell r="S522">
            <v>-777562729.62000012</v>
          </cell>
          <cell r="T522">
            <v>777562729.65499997</v>
          </cell>
          <cell r="U522">
            <v>3.4999955652509469E-2</v>
          </cell>
          <cell r="V522">
            <v>-918344140.15999997</v>
          </cell>
          <cell r="W522">
            <v>0</v>
          </cell>
          <cell r="X522">
            <v>-918344140.15999997</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-193850.37999999986</v>
          </cell>
          <cell r="BS522">
            <v>0</v>
          </cell>
          <cell r="BT522">
            <v>-193850.37999999986</v>
          </cell>
          <cell r="BU522">
            <v>-918537990.53999996</v>
          </cell>
          <cell r="BV522">
            <v>9.7643351182341576E-9</v>
          </cell>
          <cell r="BW522">
            <v>-918537990.53999996</v>
          </cell>
          <cell r="BX522">
            <v>-4493506.97</v>
          </cell>
          <cell r="BY522">
            <v>0</v>
          </cell>
          <cell r="BZ522">
            <v>-4493506.97</v>
          </cell>
          <cell r="CA522">
            <v>0</v>
          </cell>
          <cell r="CB522">
            <v>0</v>
          </cell>
          <cell r="CC522">
            <v>0</v>
          </cell>
          <cell r="CD522">
            <v>-4493506.97</v>
          </cell>
          <cell r="CE522">
            <v>0</v>
          </cell>
          <cell r="CF522">
            <v>-4493506.97</v>
          </cell>
          <cell r="CG522">
            <v>-6659142</v>
          </cell>
          <cell r="CH522">
            <v>0</v>
          </cell>
          <cell r="CI522">
            <v>-6659142</v>
          </cell>
          <cell r="CJ522">
            <v>-929690639.50999987</v>
          </cell>
          <cell r="CK522">
            <v>9.7643351182341576E-9</v>
          </cell>
          <cell r="CL522">
            <v>-929690639.50999987</v>
          </cell>
          <cell r="CM522">
            <v>-5509500</v>
          </cell>
          <cell r="CN522">
            <v>0</v>
          </cell>
          <cell r="CO522">
            <v>-5509500</v>
          </cell>
          <cell r="CP522">
            <v>-935200139.50999987</v>
          </cell>
          <cell r="CQ522">
            <v>9.7643351182341576E-9</v>
          </cell>
          <cell r="CR522">
            <v>-935200139.50999987</v>
          </cell>
          <cell r="CS522" t="str">
            <v>Separate</v>
          </cell>
          <cell r="CT522" t="str">
            <v>453000G</v>
          </cell>
          <cell r="CU522" t="str">
            <v>453000GROUP</v>
          </cell>
          <cell r="CV522" t="str">
            <v/>
          </cell>
          <cell r="CY522" t="str">
            <v/>
          </cell>
          <cell r="CZ522" t="str">
            <v/>
          </cell>
        </row>
        <row r="523">
          <cell r="A523">
            <v>453040</v>
          </cell>
          <cell r="B523" t="str">
            <v>OPRB-Ret.Bonus-Opening Liab</v>
          </cell>
          <cell r="C523">
            <v>0</v>
          </cell>
          <cell r="D523">
            <v>0</v>
          </cell>
          <cell r="E523">
            <v>0</v>
          </cell>
          <cell r="F523">
            <v>0</v>
          </cell>
          <cell r="G523">
            <v>0</v>
          </cell>
          <cell r="H523">
            <v>0</v>
          </cell>
          <cell r="I523">
            <v>0</v>
          </cell>
          <cell r="J523">
            <v>0</v>
          </cell>
          <cell r="K523">
            <v>0</v>
          </cell>
          <cell r="M523">
            <v>0</v>
          </cell>
          <cell r="N523">
            <v>4.0000000000000001E-3</v>
          </cell>
          <cell r="O523">
            <v>4.0000000000000001E-3</v>
          </cell>
          <cell r="P523">
            <v>0</v>
          </cell>
          <cell r="Q523">
            <v>0</v>
          </cell>
          <cell r="R523">
            <v>0</v>
          </cell>
          <cell r="S523">
            <v>0</v>
          </cell>
          <cell r="T523">
            <v>-4.0000000000000001E-3</v>
          </cell>
          <cell r="U523">
            <v>-4.0000000000000001E-3</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V523" t="str">
            <v/>
          </cell>
          <cell r="CW523" t="str">
            <v>Delete?</v>
          </cell>
          <cell r="CY523" t="str">
            <v/>
          </cell>
          <cell r="CZ523" t="str">
            <v/>
          </cell>
        </row>
        <row r="524">
          <cell r="A524">
            <v>480000</v>
          </cell>
          <cell r="B524" t="str">
            <v>Contributed Surplus</v>
          </cell>
          <cell r="C524">
            <v>0</v>
          </cell>
          <cell r="D524">
            <v>0</v>
          </cell>
          <cell r="E524">
            <v>0</v>
          </cell>
          <cell r="F524">
            <v>0</v>
          </cell>
          <cell r="G524">
            <v>0</v>
          </cell>
          <cell r="H524">
            <v>0</v>
          </cell>
          <cell r="I524">
            <v>0</v>
          </cell>
          <cell r="J524">
            <v>0</v>
          </cell>
          <cell r="K524">
            <v>0</v>
          </cell>
          <cell r="M524">
            <v>-1162362.6000000001</v>
          </cell>
          <cell r="N524">
            <v>0</v>
          </cell>
          <cell r="O524">
            <v>-1162362.6000000001</v>
          </cell>
          <cell r="P524">
            <v>-2944649.4</v>
          </cell>
          <cell r="Q524">
            <v>0</v>
          </cell>
          <cell r="R524">
            <v>-2944649.4</v>
          </cell>
          <cell r="S524">
            <v>0</v>
          </cell>
          <cell r="T524">
            <v>0</v>
          </cell>
          <cell r="U524">
            <v>0</v>
          </cell>
          <cell r="V524">
            <v>-4107012</v>
          </cell>
          <cell r="W524">
            <v>0</v>
          </cell>
          <cell r="X524">
            <v>-4107012</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64166593</v>
          </cell>
          <cell r="BP524">
            <v>0</v>
          </cell>
          <cell r="BQ524">
            <v>64166593</v>
          </cell>
          <cell r="BR524">
            <v>0</v>
          </cell>
          <cell r="BS524">
            <v>0</v>
          </cell>
          <cell r="BT524">
            <v>0</v>
          </cell>
          <cell r="BU524">
            <v>60059581</v>
          </cell>
          <cell r="BV524">
            <v>0</v>
          </cell>
          <cell r="BW524">
            <v>60059581</v>
          </cell>
          <cell r="BX524">
            <v>0</v>
          </cell>
          <cell r="BY524">
            <v>0</v>
          </cell>
          <cell r="BZ524">
            <v>0</v>
          </cell>
          <cell r="CA524">
            <v>0</v>
          </cell>
          <cell r="CB524">
            <v>0</v>
          </cell>
          <cell r="CC524">
            <v>0</v>
          </cell>
          <cell r="CD524">
            <v>0</v>
          </cell>
          <cell r="CE524">
            <v>0</v>
          </cell>
          <cell r="CF524">
            <v>0</v>
          </cell>
          <cell r="CG524">
            <v>0</v>
          </cell>
          <cell r="CH524">
            <v>0</v>
          </cell>
          <cell r="CI524">
            <v>0</v>
          </cell>
          <cell r="CJ524">
            <v>60059581</v>
          </cell>
          <cell r="CK524">
            <v>0</v>
          </cell>
          <cell r="CL524">
            <v>60059581</v>
          </cell>
          <cell r="CM524">
            <v>-60059581</v>
          </cell>
          <cell r="CN524">
            <v>0</v>
          </cell>
          <cell r="CO524">
            <v>-60059581</v>
          </cell>
          <cell r="CP524">
            <v>0</v>
          </cell>
          <cell r="CQ524">
            <v>0</v>
          </cell>
          <cell r="CR524">
            <v>0</v>
          </cell>
          <cell r="CS524" t="str">
            <v>480000</v>
          </cell>
          <cell r="CT524" t="str">
            <v>480000</v>
          </cell>
          <cell r="CU524" t="str">
            <v>480000AllBU</v>
          </cell>
          <cell r="CV524" t="str">
            <v/>
          </cell>
          <cell r="CY524" t="str">
            <v/>
          </cell>
          <cell r="CZ524" t="str">
            <v/>
          </cell>
        </row>
        <row r="525">
          <cell r="A525">
            <v>481000</v>
          </cell>
          <cell r="B525" t="str">
            <v>Business Unit Equity</v>
          </cell>
          <cell r="C525">
            <v>-1E-3</v>
          </cell>
          <cell r="D525">
            <v>0</v>
          </cell>
          <cell r="E525">
            <v>-1E-3</v>
          </cell>
          <cell r="F525">
            <v>0</v>
          </cell>
          <cell r="G525">
            <v>0</v>
          </cell>
          <cell r="H525">
            <v>0</v>
          </cell>
          <cell r="I525">
            <v>0</v>
          </cell>
          <cell r="J525">
            <v>0</v>
          </cell>
          <cell r="K525">
            <v>0</v>
          </cell>
          <cell r="M525">
            <v>-545984447.69599998</v>
          </cell>
          <cell r="N525">
            <v>0.125</v>
          </cell>
          <cell r="O525">
            <v>-545984447.57099998</v>
          </cell>
          <cell r="P525">
            <v>2693999582.9349999</v>
          </cell>
          <cell r="Q525">
            <v>-3175695380.3720002</v>
          </cell>
          <cell r="R525">
            <v>-481695797.43700027</v>
          </cell>
          <cell r="S525">
            <v>3.0000000000000001E-3</v>
          </cell>
          <cell r="T525">
            <v>2.4E-2</v>
          </cell>
          <cell r="U525">
            <v>2.7E-2</v>
          </cell>
          <cell r="V525">
            <v>2148015135.2419996</v>
          </cell>
          <cell r="W525">
            <v>-3175695380.223</v>
          </cell>
          <cell r="X525">
            <v>-1027680244.9810002</v>
          </cell>
          <cell r="Y525">
            <v>0.21100000000000002</v>
          </cell>
          <cell r="Z525">
            <v>-0.20200000000000001</v>
          </cell>
          <cell r="AA525">
            <v>9.000000000000008E-3</v>
          </cell>
          <cell r="AB525">
            <v>-3626488.43</v>
          </cell>
          <cell r="AC525">
            <v>0</v>
          </cell>
          <cell r="AD525">
            <v>-3626488.43</v>
          </cell>
          <cell r="AE525">
            <v>-3.0000000000000001E-3</v>
          </cell>
          <cell r="AF525">
            <v>0</v>
          </cell>
          <cell r="AG525">
            <v>-3.0000000000000001E-3</v>
          </cell>
          <cell r="AH525">
            <v>3.6000000000000004E-2</v>
          </cell>
          <cell r="AI525">
            <v>0</v>
          </cell>
          <cell r="AJ525">
            <v>3.6000000000000004E-2</v>
          </cell>
          <cell r="AK525">
            <v>0</v>
          </cell>
          <cell r="AL525">
            <v>0</v>
          </cell>
          <cell r="AM525">
            <v>0</v>
          </cell>
          <cell r="AN525">
            <v>1E-3</v>
          </cell>
          <cell r="AO525">
            <v>0</v>
          </cell>
          <cell r="AP525">
            <v>1E-3</v>
          </cell>
          <cell r="AQ525">
            <v>-3175695380.4200001</v>
          </cell>
          <cell r="AR525">
            <v>3175695380.4200001</v>
          </cell>
          <cell r="AS525">
            <v>0</v>
          </cell>
          <cell r="AT525">
            <v>-0.12</v>
          </cell>
          <cell r="AU525">
            <v>0</v>
          </cell>
          <cell r="AV525">
            <v>-0.12</v>
          </cell>
          <cell r="AW525">
            <v>520133.27</v>
          </cell>
          <cell r="AX525">
            <v>-520906.7</v>
          </cell>
          <cell r="AY525">
            <v>-773.42999999999302</v>
          </cell>
          <cell r="AZ525">
            <v>0</v>
          </cell>
          <cell r="BA525">
            <v>0</v>
          </cell>
          <cell r="BB525">
            <v>0</v>
          </cell>
          <cell r="BC525">
            <v>0</v>
          </cell>
          <cell r="BD525">
            <v>0</v>
          </cell>
          <cell r="BE525">
            <v>0</v>
          </cell>
          <cell r="BF525">
            <v>782.99</v>
          </cell>
          <cell r="BG525">
            <v>0</v>
          </cell>
          <cell r="BH525">
            <v>782.99</v>
          </cell>
          <cell r="BI525">
            <v>1955926.8</v>
          </cell>
          <cell r="BJ525">
            <v>0</v>
          </cell>
          <cell r="BK525">
            <v>1955926.8</v>
          </cell>
          <cell r="BL525">
            <v>0</v>
          </cell>
          <cell r="BM525">
            <v>0</v>
          </cell>
          <cell r="BN525">
            <v>0</v>
          </cell>
          <cell r="BO525">
            <v>4134001.88</v>
          </cell>
          <cell r="BP525">
            <v>0</v>
          </cell>
          <cell r="BQ525">
            <v>4134001.88</v>
          </cell>
          <cell r="BR525">
            <v>-207815768.44999999</v>
          </cell>
          <cell r="BS525">
            <v>0</v>
          </cell>
          <cell r="BT525">
            <v>-207815768.44999999</v>
          </cell>
          <cell r="BU525">
            <v>-1232511656.994</v>
          </cell>
          <cell r="BV525">
            <v>-520906.70499999996</v>
          </cell>
          <cell r="BW525">
            <v>-1233032563.6989999</v>
          </cell>
          <cell r="BX525">
            <v>7528712.307</v>
          </cell>
          <cell r="BY525">
            <v>0</v>
          </cell>
          <cell r="BZ525">
            <v>7528712.307</v>
          </cell>
          <cell r="CA525">
            <v>1466702.6</v>
          </cell>
          <cell r="CB525">
            <v>0</v>
          </cell>
          <cell r="CC525">
            <v>1466702.6</v>
          </cell>
          <cell r="CD525">
            <v>8995414.9069999997</v>
          </cell>
          <cell r="CE525">
            <v>0</v>
          </cell>
          <cell r="CF525">
            <v>8995414.9069999997</v>
          </cell>
          <cell r="CG525">
            <v>-1.4999999999999999E-2</v>
          </cell>
          <cell r="CH525">
            <v>0</v>
          </cell>
          <cell r="CI525">
            <v>-1.4999999999999999E-2</v>
          </cell>
          <cell r="CJ525">
            <v>-1223516242.102</v>
          </cell>
          <cell r="CK525">
            <v>-520906.70499999996</v>
          </cell>
          <cell r="CL525">
            <v>-1224037148.8069999</v>
          </cell>
          <cell r="CM525">
            <v>-33542224.129999999</v>
          </cell>
          <cell r="CN525">
            <v>0</v>
          </cell>
          <cell r="CO525">
            <v>-33542224.129999999</v>
          </cell>
          <cell r="CP525">
            <v>-1257058466.2320001</v>
          </cell>
          <cell r="CQ525">
            <v>-520906.70499999996</v>
          </cell>
          <cell r="CR525">
            <v>-1257579372.937</v>
          </cell>
          <cell r="CS525" t="str">
            <v>481000</v>
          </cell>
          <cell r="CT525" t="str">
            <v>481000</v>
          </cell>
          <cell r="CU525" t="str">
            <v>481000AllBU</v>
          </cell>
          <cell r="CV525" t="str">
            <v/>
          </cell>
          <cell r="CW525" t="str">
            <v/>
          </cell>
          <cell r="CY525" t="str">
            <v/>
          </cell>
          <cell r="CZ525" t="str">
            <v/>
          </cell>
        </row>
        <row r="526">
          <cell r="A526">
            <v>481120</v>
          </cell>
          <cell r="B526" t="str">
            <v>Prefered Shares</v>
          </cell>
          <cell r="C526">
            <v>0</v>
          </cell>
          <cell r="D526">
            <v>0</v>
          </cell>
          <cell r="E526">
            <v>0</v>
          </cell>
          <cell r="F526">
            <v>0</v>
          </cell>
          <cell r="G526">
            <v>0</v>
          </cell>
          <cell r="H526">
            <v>0</v>
          </cell>
          <cell r="I526">
            <v>0</v>
          </cell>
          <cell r="J526">
            <v>0</v>
          </cell>
          <cell r="K526">
            <v>0</v>
          </cell>
          <cell r="M526">
            <v>-237837650</v>
          </cell>
          <cell r="N526">
            <v>0</v>
          </cell>
          <cell r="O526">
            <v>-237837650</v>
          </cell>
          <cell r="P526">
            <v>-134055350</v>
          </cell>
          <cell r="Q526">
            <v>0</v>
          </cell>
          <cell r="R526">
            <v>-134055350</v>
          </cell>
          <cell r="S526">
            <v>0</v>
          </cell>
          <cell r="T526">
            <v>0</v>
          </cell>
          <cell r="U526">
            <v>0</v>
          </cell>
          <cell r="V526">
            <v>-371893000</v>
          </cell>
          <cell r="W526">
            <v>0</v>
          </cell>
          <cell r="X526">
            <v>-371893000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371893000</v>
          </cell>
          <cell r="BP526">
            <v>0</v>
          </cell>
          <cell r="BQ526">
            <v>371893000</v>
          </cell>
          <cell r="BR526">
            <v>-323000000</v>
          </cell>
          <cell r="BS526">
            <v>0</v>
          </cell>
          <cell r="BT526">
            <v>-323000000</v>
          </cell>
          <cell r="BU526">
            <v>-323000000</v>
          </cell>
          <cell r="BV526">
            <v>0</v>
          </cell>
          <cell r="BW526">
            <v>-323000000</v>
          </cell>
          <cell r="BX526">
            <v>0</v>
          </cell>
          <cell r="BY526">
            <v>0</v>
          </cell>
          <cell r="BZ526">
            <v>0</v>
          </cell>
          <cell r="CA526">
            <v>0</v>
          </cell>
          <cell r="CB526">
            <v>0</v>
          </cell>
          <cell r="CC526">
            <v>0</v>
          </cell>
          <cell r="CD526">
            <v>0</v>
          </cell>
          <cell r="CE526">
            <v>0</v>
          </cell>
          <cell r="CF526">
            <v>0</v>
          </cell>
          <cell r="CG526">
            <v>0</v>
          </cell>
          <cell r="CH526">
            <v>0</v>
          </cell>
          <cell r="CI526">
            <v>0</v>
          </cell>
          <cell r="CJ526">
            <v>-323000000</v>
          </cell>
          <cell r="CK526">
            <v>0</v>
          </cell>
          <cell r="CL526">
            <v>-323000000</v>
          </cell>
          <cell r="CM526">
            <v>0</v>
          </cell>
          <cell r="CN526">
            <v>0</v>
          </cell>
          <cell r="CO526">
            <v>0</v>
          </cell>
          <cell r="CP526">
            <v>-323000000</v>
          </cell>
          <cell r="CQ526">
            <v>0</v>
          </cell>
          <cell r="CR526">
            <v>-323000000</v>
          </cell>
          <cell r="CS526" t="str">
            <v>481120</v>
          </cell>
          <cell r="CT526" t="str">
            <v>481120</v>
          </cell>
          <cell r="CU526" t="str">
            <v>481120AllBU</v>
          </cell>
          <cell r="CV526" t="str">
            <v>Yes</v>
          </cell>
          <cell r="CW526" t="str">
            <v/>
          </cell>
          <cell r="CY526" t="str">
            <v/>
          </cell>
          <cell r="CZ526" t="str">
            <v/>
          </cell>
        </row>
        <row r="527">
          <cell r="A527">
            <v>481121</v>
          </cell>
          <cell r="B527" t="str">
            <v>Common Share Capital</v>
          </cell>
          <cell r="C527">
            <v>0</v>
          </cell>
          <cell r="D527">
            <v>0</v>
          </cell>
          <cell r="E527">
            <v>0</v>
          </cell>
          <cell r="F527">
            <v>0</v>
          </cell>
          <cell r="G527">
            <v>0</v>
          </cell>
          <cell r="H527">
            <v>0</v>
          </cell>
          <cell r="I527">
            <v>0</v>
          </cell>
          <cell r="J527">
            <v>0</v>
          </cell>
          <cell r="K527">
            <v>0</v>
          </cell>
          <cell r="M527">
            <v>-2083014515.45</v>
          </cell>
          <cell r="N527">
            <v>-4.0000000000000001E-3</v>
          </cell>
          <cell r="O527">
            <v>-2083014515.454</v>
          </cell>
          <cell r="P527">
            <v>-861985494.07000005</v>
          </cell>
          <cell r="Q527">
            <v>-46000000</v>
          </cell>
          <cell r="R527">
            <v>-907985494.07000005</v>
          </cell>
          <cell r="S527">
            <v>0</v>
          </cell>
          <cell r="T527">
            <v>0</v>
          </cell>
          <cell r="U527">
            <v>0</v>
          </cell>
          <cell r="V527">
            <v>-2945000009.52</v>
          </cell>
          <cell r="W527">
            <v>-46000000.004000001</v>
          </cell>
          <cell r="X527">
            <v>-2991000009.5240002</v>
          </cell>
          <cell r="Y527">
            <v>0</v>
          </cell>
          <cell r="Z527">
            <v>0</v>
          </cell>
          <cell r="AA527">
            <v>0</v>
          </cell>
          <cell r="AB527">
            <v>0</v>
          </cell>
          <cell r="AC527">
            <v>0</v>
          </cell>
          <cell r="AD527">
            <v>0</v>
          </cell>
          <cell r="AE527">
            <v>0</v>
          </cell>
          <cell r="AF527">
            <v>0</v>
          </cell>
          <cell r="AG527">
            <v>0</v>
          </cell>
          <cell r="AH527">
            <v>-1</v>
          </cell>
          <cell r="AI527">
            <v>0</v>
          </cell>
          <cell r="AJ527">
            <v>-1</v>
          </cell>
          <cell r="AK527">
            <v>0</v>
          </cell>
          <cell r="AL527">
            <v>0</v>
          </cell>
          <cell r="AM527">
            <v>0</v>
          </cell>
          <cell r="AN527">
            <v>0</v>
          </cell>
          <cell r="AO527">
            <v>0</v>
          </cell>
          <cell r="AP527">
            <v>0</v>
          </cell>
          <cell r="AQ527">
            <v>-46000000</v>
          </cell>
          <cell r="AR527">
            <v>46000000</v>
          </cell>
          <cell r="AS527">
            <v>0</v>
          </cell>
          <cell r="AT527">
            <v>0</v>
          </cell>
          <cell r="AU527">
            <v>0</v>
          </cell>
          <cell r="AV527">
            <v>0</v>
          </cell>
          <cell r="AW527">
            <v>-0.48</v>
          </cell>
          <cell r="AX527">
            <v>4.0000000000000001E-3</v>
          </cell>
          <cell r="AY527">
            <v>-0.47599999999999998</v>
          </cell>
          <cell r="AZ527">
            <v>0</v>
          </cell>
          <cell r="BA527">
            <v>0</v>
          </cell>
          <cell r="BB527">
            <v>0</v>
          </cell>
          <cell r="BC527">
            <v>0</v>
          </cell>
          <cell r="BD527">
            <v>0</v>
          </cell>
          <cell r="BE527">
            <v>0</v>
          </cell>
          <cell r="BF527">
            <v>-783.15</v>
          </cell>
          <cell r="BG527">
            <v>0</v>
          </cell>
          <cell r="BH527">
            <v>-783.15</v>
          </cell>
          <cell r="BI527">
            <v>-1930557.61</v>
          </cell>
          <cell r="BJ527">
            <v>0</v>
          </cell>
          <cell r="BK527">
            <v>-1930557.61</v>
          </cell>
          <cell r="BL527">
            <v>0</v>
          </cell>
          <cell r="BM527">
            <v>0</v>
          </cell>
          <cell r="BN527">
            <v>0</v>
          </cell>
          <cell r="BO527">
            <v>3044432851.8200002</v>
          </cell>
          <cell r="BP527">
            <v>0</v>
          </cell>
          <cell r="BQ527">
            <v>3044432851.8200002</v>
          </cell>
          <cell r="BR527">
            <v>-3314000000</v>
          </cell>
          <cell r="BS527">
            <v>0</v>
          </cell>
          <cell r="BT527">
            <v>-3314000000</v>
          </cell>
          <cell r="BU527">
            <v>-3262498499.9400005</v>
          </cell>
          <cell r="BV527">
            <v>0</v>
          </cell>
          <cell r="BW527">
            <v>-3262498499.9400005</v>
          </cell>
          <cell r="BX527">
            <v>0</v>
          </cell>
          <cell r="BY527">
            <v>0</v>
          </cell>
          <cell r="BZ527">
            <v>0</v>
          </cell>
          <cell r="CA527">
            <v>-10</v>
          </cell>
          <cell r="CB527">
            <v>0</v>
          </cell>
          <cell r="CC527">
            <v>-10</v>
          </cell>
          <cell r="CD527">
            <v>-10</v>
          </cell>
          <cell r="CE527">
            <v>0</v>
          </cell>
          <cell r="CF527">
            <v>-10</v>
          </cell>
          <cell r="CG527">
            <v>0</v>
          </cell>
          <cell r="CH527">
            <v>0</v>
          </cell>
          <cell r="CI527">
            <v>0</v>
          </cell>
          <cell r="CJ527">
            <v>-3262498509.9400005</v>
          </cell>
          <cell r="CK527">
            <v>0</v>
          </cell>
          <cell r="CL527">
            <v>-3262498509.9400005</v>
          </cell>
          <cell r="CM527">
            <v>-51501490.18</v>
          </cell>
          <cell r="CN527">
            <v>0</v>
          </cell>
          <cell r="CO527">
            <v>-51501490.18</v>
          </cell>
          <cell r="CP527">
            <v>-3314000000.1200004</v>
          </cell>
          <cell r="CQ527">
            <v>0</v>
          </cell>
          <cell r="CR527">
            <v>-3314000000.1200004</v>
          </cell>
          <cell r="CS527" t="str">
            <v>481121</v>
          </cell>
          <cell r="CT527" t="str">
            <v>481121</v>
          </cell>
          <cell r="CU527" t="str">
            <v>481121AllBU</v>
          </cell>
          <cell r="CV527" t="str">
            <v/>
          </cell>
          <cell r="CW527" t="str">
            <v/>
          </cell>
          <cell r="CY527" t="str">
            <v/>
          </cell>
          <cell r="CZ527" t="str">
            <v/>
          </cell>
        </row>
        <row r="528">
          <cell r="A528">
            <v>482000</v>
          </cell>
          <cell r="B528" t="str">
            <v>Common Shares Dividend</v>
          </cell>
          <cell r="C528">
            <v>0</v>
          </cell>
          <cell r="D528">
            <v>0</v>
          </cell>
          <cell r="E528">
            <v>0</v>
          </cell>
          <cell r="F528">
            <v>0</v>
          </cell>
          <cell r="G528">
            <v>0</v>
          </cell>
          <cell r="H528">
            <v>0</v>
          </cell>
          <cell r="I528">
            <v>0</v>
          </cell>
          <cell r="J528">
            <v>0</v>
          </cell>
          <cell r="K528">
            <v>0</v>
          </cell>
          <cell r="M528">
            <v>100008210</v>
          </cell>
          <cell r="N528">
            <v>0</v>
          </cell>
          <cell r="O528">
            <v>100008210</v>
          </cell>
          <cell r="P528">
            <v>0</v>
          </cell>
          <cell r="Q528">
            <v>0</v>
          </cell>
          <cell r="R528">
            <v>0</v>
          </cell>
          <cell r="S528">
            <v>0</v>
          </cell>
          <cell r="T528">
            <v>0</v>
          </cell>
          <cell r="U528">
            <v>0</v>
          </cell>
          <cell r="V528">
            <v>100008210</v>
          </cell>
          <cell r="W528">
            <v>0</v>
          </cell>
          <cell r="X528">
            <v>100008210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-100008210</v>
          </cell>
          <cell r="BP528">
            <v>0</v>
          </cell>
          <cell r="BQ528">
            <v>-100008210</v>
          </cell>
          <cell r="BR528">
            <v>173000000</v>
          </cell>
          <cell r="BS528">
            <v>0</v>
          </cell>
          <cell r="BT528">
            <v>173000000</v>
          </cell>
          <cell r="BU528">
            <v>173000000</v>
          </cell>
          <cell r="BV528">
            <v>0</v>
          </cell>
          <cell r="BW528">
            <v>173000000</v>
          </cell>
          <cell r="BX528">
            <v>0</v>
          </cell>
          <cell r="BY528">
            <v>0</v>
          </cell>
          <cell r="BZ528">
            <v>0</v>
          </cell>
          <cell r="CA528">
            <v>0</v>
          </cell>
          <cell r="CB528">
            <v>0</v>
          </cell>
          <cell r="CC528">
            <v>0</v>
          </cell>
          <cell r="CD528">
            <v>0</v>
          </cell>
          <cell r="CE528">
            <v>0</v>
          </cell>
          <cell r="CF528">
            <v>0</v>
          </cell>
          <cell r="CG528">
            <v>0</v>
          </cell>
          <cell r="CH528">
            <v>0</v>
          </cell>
          <cell r="CI528">
            <v>0</v>
          </cell>
          <cell r="CJ528">
            <v>173000000</v>
          </cell>
          <cell r="CK528">
            <v>0</v>
          </cell>
          <cell r="CL528">
            <v>173000000</v>
          </cell>
          <cell r="CM528">
            <v>0</v>
          </cell>
          <cell r="CN528">
            <v>0</v>
          </cell>
          <cell r="CO528">
            <v>0</v>
          </cell>
          <cell r="CP528">
            <v>173000000</v>
          </cell>
          <cell r="CQ528">
            <v>0</v>
          </cell>
          <cell r="CR528">
            <v>173000000</v>
          </cell>
          <cell r="CS528" t="str">
            <v>482000</v>
          </cell>
          <cell r="CT528" t="str">
            <v>482000</v>
          </cell>
          <cell r="CU528" t="str">
            <v>482000AllBU</v>
          </cell>
          <cell r="CV528" t="str">
            <v/>
          </cell>
          <cell r="CW528" t="str">
            <v/>
          </cell>
          <cell r="CY528" t="str">
            <v/>
          </cell>
          <cell r="CZ528" t="str">
            <v/>
          </cell>
        </row>
        <row r="529">
          <cell r="A529">
            <v>482010</v>
          </cell>
          <cell r="B529" t="str">
            <v>Preferred Share  Dividend</v>
          </cell>
          <cell r="C529">
            <v>0</v>
          </cell>
          <cell r="D529">
            <v>0</v>
          </cell>
          <cell r="E529">
            <v>0</v>
          </cell>
          <cell r="F529">
            <v>0</v>
          </cell>
          <cell r="G529">
            <v>0</v>
          </cell>
          <cell r="H529">
            <v>0</v>
          </cell>
          <cell r="I529">
            <v>0</v>
          </cell>
          <cell r="J529">
            <v>0</v>
          </cell>
          <cell r="K529">
            <v>0</v>
          </cell>
          <cell r="M529">
            <v>9810802.7100000009</v>
          </cell>
          <cell r="N529">
            <v>0</v>
          </cell>
          <cell r="O529">
            <v>9810802.7100000009</v>
          </cell>
          <cell r="P529">
            <v>5529783.54</v>
          </cell>
          <cell r="Q529">
            <v>0</v>
          </cell>
          <cell r="R529">
            <v>5529783.54</v>
          </cell>
          <cell r="S529">
            <v>0</v>
          </cell>
          <cell r="T529">
            <v>0</v>
          </cell>
          <cell r="U529">
            <v>0</v>
          </cell>
          <cell r="V529">
            <v>15340586.25</v>
          </cell>
          <cell r="W529">
            <v>0</v>
          </cell>
          <cell r="X529">
            <v>15340586.25</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-15340586.25</v>
          </cell>
          <cell r="BP529">
            <v>0</v>
          </cell>
          <cell r="BQ529">
            <v>-15340586.25</v>
          </cell>
          <cell r="BR529">
            <v>13323750</v>
          </cell>
          <cell r="BS529">
            <v>0</v>
          </cell>
          <cell r="BT529">
            <v>13323750</v>
          </cell>
          <cell r="BU529">
            <v>13323750</v>
          </cell>
          <cell r="BV529">
            <v>0</v>
          </cell>
          <cell r="BW529">
            <v>13323750</v>
          </cell>
          <cell r="BX529">
            <v>0</v>
          </cell>
          <cell r="BY529">
            <v>0</v>
          </cell>
          <cell r="BZ529">
            <v>0</v>
          </cell>
          <cell r="CA529">
            <v>0</v>
          </cell>
          <cell r="CB529">
            <v>0</v>
          </cell>
          <cell r="CC529">
            <v>0</v>
          </cell>
          <cell r="CD529">
            <v>0</v>
          </cell>
          <cell r="CE529">
            <v>0</v>
          </cell>
          <cell r="CF529">
            <v>0</v>
          </cell>
          <cell r="CG529">
            <v>0</v>
          </cell>
          <cell r="CH529">
            <v>0</v>
          </cell>
          <cell r="CI529">
            <v>0</v>
          </cell>
          <cell r="CJ529">
            <v>13323750</v>
          </cell>
          <cell r="CK529">
            <v>0</v>
          </cell>
          <cell r="CL529">
            <v>13323750</v>
          </cell>
          <cell r="CM529">
            <v>0</v>
          </cell>
          <cell r="CN529">
            <v>0</v>
          </cell>
          <cell r="CO529">
            <v>0</v>
          </cell>
          <cell r="CP529">
            <v>13323750</v>
          </cell>
          <cell r="CQ529">
            <v>0</v>
          </cell>
          <cell r="CR529">
            <v>13323750</v>
          </cell>
          <cell r="CS529" t="str">
            <v>482010</v>
          </cell>
          <cell r="CT529" t="str">
            <v>482010</v>
          </cell>
          <cell r="CU529" t="str">
            <v>482010AllBU</v>
          </cell>
          <cell r="CV529" t="str">
            <v/>
          </cell>
          <cell r="CW529" t="str">
            <v/>
          </cell>
          <cell r="CY529" t="str">
            <v/>
          </cell>
          <cell r="CZ529" t="str">
            <v/>
          </cell>
        </row>
        <row r="530">
          <cell r="A530">
            <v>486000</v>
          </cell>
          <cell r="B530" t="str">
            <v>Acc Oth Comprehve Incom (AOCI)</v>
          </cell>
          <cell r="C530">
            <v>0</v>
          </cell>
          <cell r="D530">
            <v>0</v>
          </cell>
          <cell r="E530">
            <v>0</v>
          </cell>
          <cell r="F530">
            <v>0</v>
          </cell>
          <cell r="G530">
            <v>0</v>
          </cell>
          <cell r="H530">
            <v>0</v>
          </cell>
          <cell r="I530">
            <v>0</v>
          </cell>
          <cell r="J530">
            <v>0</v>
          </cell>
          <cell r="K530">
            <v>0</v>
          </cell>
          <cell r="M530">
            <v>6105851.7599999998</v>
          </cell>
          <cell r="N530">
            <v>0</v>
          </cell>
          <cell r="O530">
            <v>6105851.7599999998</v>
          </cell>
          <cell r="P530">
            <v>2848707.09</v>
          </cell>
          <cell r="Q530">
            <v>0</v>
          </cell>
          <cell r="R530">
            <v>2848707.09</v>
          </cell>
          <cell r="S530">
            <v>0</v>
          </cell>
          <cell r="T530">
            <v>0</v>
          </cell>
          <cell r="U530">
            <v>0</v>
          </cell>
          <cell r="V530">
            <v>8954558.8499999996</v>
          </cell>
          <cell r="W530">
            <v>0</v>
          </cell>
          <cell r="X530">
            <v>8954558.8499999996</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-593082</v>
          </cell>
          <cell r="BS530">
            <v>0</v>
          </cell>
          <cell r="BT530">
            <v>-593082</v>
          </cell>
          <cell r="BU530">
            <v>8361476.8499999996</v>
          </cell>
          <cell r="BV530">
            <v>0</v>
          </cell>
          <cell r="BW530">
            <v>8361476.8499999996</v>
          </cell>
          <cell r="BX530">
            <v>0</v>
          </cell>
          <cell r="BY530">
            <v>0</v>
          </cell>
          <cell r="BZ530">
            <v>0</v>
          </cell>
          <cell r="CA530">
            <v>0</v>
          </cell>
          <cell r="CB530">
            <v>0</v>
          </cell>
          <cell r="CC530">
            <v>0</v>
          </cell>
          <cell r="CD530">
            <v>0</v>
          </cell>
          <cell r="CE530">
            <v>0</v>
          </cell>
          <cell r="CF530">
            <v>0</v>
          </cell>
          <cell r="CG530">
            <v>637226.01</v>
          </cell>
          <cell r="CH530">
            <v>0</v>
          </cell>
          <cell r="CI530">
            <v>637226.01</v>
          </cell>
          <cell r="CJ530">
            <v>8998702.8599999994</v>
          </cell>
          <cell r="CK530">
            <v>0</v>
          </cell>
          <cell r="CL530">
            <v>8998702.8599999994</v>
          </cell>
          <cell r="CM530">
            <v>0</v>
          </cell>
          <cell r="CN530">
            <v>0</v>
          </cell>
          <cell r="CO530">
            <v>0</v>
          </cell>
          <cell r="CP530">
            <v>8998702.8599999994</v>
          </cell>
          <cell r="CQ530">
            <v>0</v>
          </cell>
          <cell r="CR530">
            <v>8998702.8599999994</v>
          </cell>
          <cell r="CS530" t="str">
            <v>486000</v>
          </cell>
          <cell r="CT530" t="str">
            <v>486000</v>
          </cell>
          <cell r="CU530" t="str">
            <v>486000AllBU</v>
          </cell>
          <cell r="CV530" t="str">
            <v/>
          </cell>
          <cell r="CW530" t="str">
            <v/>
          </cell>
          <cell r="CY530" t="str">
            <v/>
          </cell>
          <cell r="CZ530" t="str">
            <v/>
          </cell>
        </row>
      </sheetData>
      <sheetData sheetId="2"/>
      <sheetData sheetId="3"/>
      <sheetData sheetId="4"/>
      <sheetData sheetId="5">
        <row r="3">
          <cell r="D3" t="str">
            <v>204099BU100</v>
          </cell>
          <cell r="E3" t="str">
            <v>204099-PP Cancelled Cheques</v>
          </cell>
          <cell r="F3">
            <v>4</v>
          </cell>
          <cell r="G3">
            <v>403174.55</v>
          </cell>
          <cell r="H3" t="str">
            <v>Lois Macdonald</v>
          </cell>
          <cell r="I3" t="str">
            <v>Lois Macdonald</v>
          </cell>
          <cell r="J3" t="str">
            <v>416-345-4125</v>
          </cell>
          <cell r="K3" t="str">
            <v>Maureen Mulcair</v>
          </cell>
          <cell r="L3" t="str">
            <v>Angelo Tsoulis</v>
          </cell>
        </row>
        <row r="4">
          <cell r="D4" t="str">
            <v>204130BU100</v>
          </cell>
          <cell r="E4" t="str">
            <v>204130-BMO Interac</v>
          </cell>
          <cell r="F4" t="str">
            <v>MISSING</v>
          </cell>
          <cell r="G4">
            <v>0.08</v>
          </cell>
          <cell r="H4" t="str">
            <v>Unassigned</v>
          </cell>
          <cell r="I4" t="str">
            <v>Unassigned</v>
          </cell>
          <cell r="J4" t="str">
            <v>Minor/Zero Balance</v>
          </cell>
          <cell r="O4" t="str">
            <v>No record of prev rec</v>
          </cell>
        </row>
        <row r="5">
          <cell r="D5" t="str">
            <v>204210BU100</v>
          </cell>
          <cell r="E5" t="str">
            <v>204210-AP Canadian Bank - Cheques</v>
          </cell>
          <cell r="F5" t="str">
            <v>MISSING</v>
          </cell>
          <cell r="G5">
            <v>-0.06</v>
          </cell>
          <cell r="H5" t="str">
            <v>Unassigned</v>
          </cell>
          <cell r="I5" t="str">
            <v>Unassigned</v>
          </cell>
          <cell r="J5" t="str">
            <v>Minor/Zero Balance</v>
          </cell>
          <cell r="O5" t="str">
            <v>No record of prev rec</v>
          </cell>
        </row>
        <row r="6">
          <cell r="D6" t="str">
            <v>205000BU100</v>
          </cell>
          <cell r="E6" t="str">
            <v>205000-Permanent Advances</v>
          </cell>
          <cell r="F6" t="str">
            <v>MISSING</v>
          </cell>
          <cell r="G6">
            <v>0.2</v>
          </cell>
          <cell r="H6" t="str">
            <v>Unassigned</v>
          </cell>
          <cell r="I6" t="str">
            <v>Unassigned</v>
          </cell>
          <cell r="J6" t="str">
            <v>Minor/Zero Balance</v>
          </cell>
          <cell r="O6" t="str">
            <v>Angelo T owner,done in 2006</v>
          </cell>
        </row>
        <row r="7">
          <cell r="D7" t="str">
            <v>211000ALLBU</v>
          </cell>
          <cell r="E7" t="str">
            <v>INERGI.GROUP.211000</v>
          </cell>
          <cell r="F7">
            <v>5</v>
          </cell>
          <cell r="G7">
            <v>135648035.74000001</v>
          </cell>
          <cell r="H7" t="str">
            <v>Karen Andrecsik</v>
          </cell>
          <cell r="I7" t="str">
            <v>Karen Andrecsik</v>
          </cell>
          <cell r="J7" t="str">
            <v>416-345-5790</v>
          </cell>
          <cell r="K7" t="str">
            <v>Maureen Mulcair</v>
          </cell>
          <cell r="L7" t="str">
            <v>Frank D'Andrea</v>
          </cell>
          <cell r="M7" t="str">
            <v>Dougherty Joyce</v>
          </cell>
        </row>
        <row r="8">
          <cell r="D8" t="str">
            <v>211050BU100</v>
          </cell>
          <cell r="E8" t="str">
            <v>211050-Inter Company A/R</v>
          </cell>
          <cell r="F8" t="str">
            <v>MISSING</v>
          </cell>
          <cell r="G8">
            <v>0</v>
          </cell>
          <cell r="H8" t="str">
            <v>Unassigned</v>
          </cell>
          <cell r="I8" t="str">
            <v>Unassigned</v>
          </cell>
          <cell r="J8" t="str">
            <v>Consolidation</v>
          </cell>
          <cell r="O8" t="str">
            <v>No record of prev rec</v>
          </cell>
        </row>
        <row r="9">
          <cell r="D9" t="str">
            <v>212010BU220</v>
          </cell>
          <cell r="E9" t="str">
            <v>212010-Accounts Receivable - CSS</v>
          </cell>
          <cell r="F9" t="str">
            <v>MISSING</v>
          </cell>
          <cell r="G9">
            <v>180986611.94999999</v>
          </cell>
          <cell r="H9" t="str">
            <v>Unassigned</v>
          </cell>
          <cell r="I9" t="str">
            <v>MariaAna Real</v>
          </cell>
          <cell r="J9" t="str">
            <v>905-946-6098</v>
          </cell>
          <cell r="K9" t="str">
            <v>Monica Lazenby</v>
          </cell>
          <cell r="L9" t="str">
            <v>Angela Suh</v>
          </cell>
          <cell r="M9" t="str">
            <v>Cathy Sewell</v>
          </cell>
          <cell r="N9" t="str">
            <v>x</v>
          </cell>
        </row>
        <row r="10">
          <cell r="D10" t="str">
            <v>212010BU620</v>
          </cell>
          <cell r="E10" t="str">
            <v>212010-Accounts Receivable - CSS</v>
          </cell>
          <cell r="F10">
            <v>4</v>
          </cell>
          <cell r="G10">
            <v>0</v>
          </cell>
          <cell r="H10" t="str">
            <v>MariaAna Real</v>
          </cell>
          <cell r="I10" t="str">
            <v>MariaAna Real</v>
          </cell>
          <cell r="J10" t="str">
            <v>905-946-6098</v>
          </cell>
          <cell r="K10" t="str">
            <v>Monica Lazenby</v>
          </cell>
          <cell r="L10" t="str">
            <v>Angela Suh</v>
          </cell>
        </row>
        <row r="11">
          <cell r="D11" t="str">
            <v>212010BU650</v>
          </cell>
          <cell r="E11" t="str">
            <v>212010-Accounts Receivable - CSS</v>
          </cell>
          <cell r="F11">
            <v>5</v>
          </cell>
          <cell r="G11">
            <v>3727203.39</v>
          </cell>
          <cell r="H11" t="str">
            <v>Kevin Mann</v>
          </cell>
          <cell r="I11" t="str">
            <v>Kevin Mann</v>
          </cell>
          <cell r="J11" t="str">
            <v>(807) 474-2802</v>
          </cell>
          <cell r="L11" t="str">
            <v>Sue Rob</v>
          </cell>
          <cell r="M11" t="str">
            <v>Dougherty Joyce</v>
          </cell>
        </row>
        <row r="12">
          <cell r="D12" t="str">
            <v>212011BU220</v>
          </cell>
          <cell r="E12" t="str">
            <v>212011-A/R - Unbilled Retail Revenue</v>
          </cell>
          <cell r="F12" t="str">
            <v>MISSING</v>
          </cell>
          <cell r="G12">
            <v>294172122.47000003</v>
          </cell>
          <cell r="H12" t="str">
            <v>Unassigned</v>
          </cell>
          <cell r="I12" t="str">
            <v>Glenn Lobo</v>
          </cell>
          <cell r="J12" t="str">
            <v>416-345-5834</v>
          </cell>
          <cell r="K12" t="str">
            <v>Monica Lazenby</v>
          </cell>
          <cell r="L12" t="str">
            <v>Angela Suh</v>
          </cell>
          <cell r="M12" t="str">
            <v>Cathy Sewell</v>
          </cell>
          <cell r="N12" t="str">
            <v>x</v>
          </cell>
        </row>
        <row r="13">
          <cell r="D13" t="str">
            <v>212011BU620</v>
          </cell>
          <cell r="E13" t="str">
            <v>212011-A/R - Unbilled Retail Revenue</v>
          </cell>
          <cell r="F13">
            <v>4</v>
          </cell>
          <cell r="G13">
            <v>0</v>
          </cell>
          <cell r="H13" t="str">
            <v>Glenn Lobo</v>
          </cell>
          <cell r="I13" t="str">
            <v>Glenn Lobo</v>
          </cell>
          <cell r="J13" t="str">
            <v>416-345-5834</v>
          </cell>
          <cell r="K13" t="str">
            <v>Monica Lazenby</v>
          </cell>
          <cell r="L13" t="str">
            <v>Angela Suh</v>
          </cell>
        </row>
        <row r="14">
          <cell r="D14" t="str">
            <v>212012BU220</v>
          </cell>
          <cell r="E14" t="str">
            <v>212012-A/R-Unbilled Deferred Revenue</v>
          </cell>
          <cell r="F14" t="str">
            <v>MISSING</v>
          </cell>
          <cell r="G14">
            <v>6118679.9299999997</v>
          </cell>
          <cell r="H14" t="str">
            <v>Unassigned</v>
          </cell>
          <cell r="I14" t="str">
            <v>Glenn Lobo</v>
          </cell>
          <cell r="J14" t="str">
            <v>416-345-5834</v>
          </cell>
          <cell r="K14" t="str">
            <v>Monica Lazenby</v>
          </cell>
          <cell r="L14" t="str">
            <v>Angela Suh</v>
          </cell>
          <cell r="M14" t="str">
            <v>Cathy Sewell</v>
          </cell>
          <cell r="N14" t="str">
            <v>x</v>
          </cell>
        </row>
        <row r="15">
          <cell r="D15" t="str">
            <v>212012BU620</v>
          </cell>
          <cell r="E15" t="str">
            <v>212012-A/R-Unbilled Deferred Revenue</v>
          </cell>
          <cell r="F15">
            <v>4</v>
          </cell>
          <cell r="G15">
            <v>0</v>
          </cell>
          <cell r="H15" t="str">
            <v>Glenn Lobo</v>
          </cell>
          <cell r="I15" t="str">
            <v>Glenn Lobo</v>
          </cell>
          <cell r="J15" t="str">
            <v>416-345-5834</v>
          </cell>
          <cell r="K15" t="str">
            <v>Monica Lazenby</v>
          </cell>
          <cell r="L15" t="str">
            <v>Angela Suh</v>
          </cell>
        </row>
        <row r="16">
          <cell r="D16" t="str">
            <v>213300BU100</v>
          </cell>
          <cell r="E16" t="str">
            <v>213300-Accounts Receivable - Emp</v>
          </cell>
          <cell r="F16">
            <v>4</v>
          </cell>
          <cell r="G16">
            <v>1456.78</v>
          </cell>
          <cell r="H16" t="str">
            <v>Stanley Wang</v>
          </cell>
          <cell r="I16" t="str">
            <v>Stanley Wang</v>
          </cell>
          <cell r="J16" t="str">
            <v>416-345-5937</v>
          </cell>
          <cell r="K16" t="str">
            <v>Judy Irwin</v>
          </cell>
          <cell r="L16" t="str">
            <v>Hazel Norrie</v>
          </cell>
        </row>
        <row r="17">
          <cell r="D17" t="str">
            <v>213300BU210</v>
          </cell>
          <cell r="E17" t="str">
            <v>213300-Accounts Receivable - Emp</v>
          </cell>
          <cell r="F17" t="str">
            <v>MISSING</v>
          </cell>
          <cell r="G17">
            <v>1600583.38</v>
          </cell>
          <cell r="H17" t="str">
            <v>Unassigned</v>
          </cell>
          <cell r="I17" t="str">
            <v>Stanley Wang</v>
          </cell>
          <cell r="J17" t="str">
            <v>416-345-5937</v>
          </cell>
          <cell r="K17" t="str">
            <v>Judy Irwin</v>
          </cell>
          <cell r="L17" t="str">
            <v>Hazel Norrie</v>
          </cell>
          <cell r="M17" t="str">
            <v>Cathy Sewell</v>
          </cell>
          <cell r="N17" t="str">
            <v>x</v>
          </cell>
        </row>
        <row r="18">
          <cell r="D18" t="str">
            <v>213300BU220</v>
          </cell>
          <cell r="E18" t="str">
            <v>213300-Accounts Receivable - Emp</v>
          </cell>
          <cell r="F18" t="str">
            <v>MISSING</v>
          </cell>
          <cell r="G18">
            <v>1067055.75</v>
          </cell>
          <cell r="H18" t="str">
            <v>Unassigned</v>
          </cell>
          <cell r="I18" t="str">
            <v>Stanley Wang</v>
          </cell>
          <cell r="J18" t="str">
            <v>416-345-5937</v>
          </cell>
          <cell r="K18" t="str">
            <v>Judy Irwin</v>
          </cell>
          <cell r="L18" t="str">
            <v>Hazel Norrie</v>
          </cell>
          <cell r="M18" t="str">
            <v>Cathy Sewell</v>
          </cell>
          <cell r="N18" t="str">
            <v>x</v>
          </cell>
        </row>
        <row r="19">
          <cell r="D19" t="str">
            <v>213300BU300</v>
          </cell>
          <cell r="E19" t="str">
            <v>213300-Accounts Receivable - Emp</v>
          </cell>
          <cell r="F19">
            <v>4</v>
          </cell>
          <cell r="G19">
            <v>-0.01</v>
          </cell>
          <cell r="H19" t="str">
            <v>Stanley Wang</v>
          </cell>
          <cell r="I19" t="str">
            <v>Stanley Wang</v>
          </cell>
          <cell r="J19" t="str">
            <v>416-345-5937</v>
          </cell>
          <cell r="K19" t="str">
            <v>Judy Irwin</v>
          </cell>
          <cell r="L19" t="str">
            <v>Hazel Norrie</v>
          </cell>
        </row>
        <row r="20">
          <cell r="D20" t="str">
            <v>213300BU510</v>
          </cell>
          <cell r="E20" t="str">
            <v>213300-Accounts Receivable - Emp</v>
          </cell>
          <cell r="F20">
            <v>4</v>
          </cell>
          <cell r="G20">
            <v>18756.310000000001</v>
          </cell>
          <cell r="H20" t="str">
            <v>Stanley Wang</v>
          </cell>
          <cell r="I20" t="str">
            <v>Stanley Wang</v>
          </cell>
          <cell r="J20" t="str">
            <v>416-345-5937</v>
          </cell>
          <cell r="K20" t="str">
            <v>Judy Irwin</v>
          </cell>
          <cell r="L20" t="str">
            <v>Hazel Norrie</v>
          </cell>
        </row>
        <row r="21">
          <cell r="D21" t="str">
            <v>213300BU620</v>
          </cell>
          <cell r="E21" t="str">
            <v>213300-Accounts Receivable - Emp</v>
          </cell>
          <cell r="F21" t="str">
            <v>MISSING</v>
          </cell>
          <cell r="G21">
            <v>0</v>
          </cell>
          <cell r="H21" t="str">
            <v>Unassigned</v>
          </cell>
          <cell r="I21" t="str">
            <v>Stanley Wang</v>
          </cell>
          <cell r="J21" t="str">
            <v>416-345-5937</v>
          </cell>
          <cell r="K21" t="str">
            <v>Judy Irwin</v>
          </cell>
          <cell r="L21" t="str">
            <v>Hazel Norrie</v>
          </cell>
          <cell r="M21" t="str">
            <v>Cathy Sewell</v>
          </cell>
          <cell r="N21" t="str">
            <v>x</v>
          </cell>
        </row>
        <row r="22">
          <cell r="D22" t="str">
            <v>213300BU650</v>
          </cell>
          <cell r="E22" t="str">
            <v>213300-Accounts Receivable - Emp</v>
          </cell>
          <cell r="F22">
            <v>4</v>
          </cell>
          <cell r="G22">
            <v>22688.26</v>
          </cell>
          <cell r="H22" t="str">
            <v>Stanley Wang</v>
          </cell>
          <cell r="I22" t="str">
            <v>Stanley Wang</v>
          </cell>
          <cell r="J22" t="str">
            <v>416-345-5937</v>
          </cell>
          <cell r="K22" t="str">
            <v>Judy Irwin</v>
          </cell>
          <cell r="L22" t="str">
            <v>Hazel Norrie</v>
          </cell>
        </row>
        <row r="23">
          <cell r="D23" t="str">
            <v>213420BU210</v>
          </cell>
          <cell r="E23" t="str">
            <v>213420-Hydro Pension Advance</v>
          </cell>
          <cell r="F23" t="str">
            <v>MISSING</v>
          </cell>
          <cell r="G23">
            <v>2400.27</v>
          </cell>
          <cell r="H23" t="str">
            <v>Unassigned</v>
          </cell>
          <cell r="I23" t="str">
            <v>Stanley Wang</v>
          </cell>
          <cell r="J23" t="str">
            <v>416-345-5937</v>
          </cell>
          <cell r="K23" t="str">
            <v>Judy Irwin</v>
          </cell>
          <cell r="L23" t="str">
            <v>Hazel Norrie</v>
          </cell>
          <cell r="M23" t="str">
            <v>Cathy Sewell</v>
          </cell>
          <cell r="N23" t="str">
            <v>x</v>
          </cell>
        </row>
        <row r="24">
          <cell r="D24" t="str">
            <v>213420BU220</v>
          </cell>
          <cell r="E24" t="str">
            <v>213420-Hydro Pension Advance</v>
          </cell>
          <cell r="F24" t="str">
            <v>MISSING</v>
          </cell>
          <cell r="G24">
            <v>3181.75</v>
          </cell>
          <cell r="H24" t="str">
            <v>Unassigned</v>
          </cell>
          <cell r="I24" t="str">
            <v>Stanley Wang</v>
          </cell>
          <cell r="J24" t="str">
            <v>416-345-5937</v>
          </cell>
          <cell r="K24" t="str">
            <v>Judy Irwin</v>
          </cell>
          <cell r="L24" t="str">
            <v>Hazel Norrie</v>
          </cell>
          <cell r="M24" t="str">
            <v>Cathy Sewell</v>
          </cell>
          <cell r="N24" t="str">
            <v>x</v>
          </cell>
        </row>
        <row r="25">
          <cell r="D25" t="str">
            <v>213420BU300</v>
          </cell>
          <cell r="E25" t="str">
            <v>213420-Hydro Pension Advance</v>
          </cell>
          <cell r="F25">
            <v>4</v>
          </cell>
          <cell r="G25">
            <v>0.01</v>
          </cell>
          <cell r="H25" t="str">
            <v>Stanley Wang</v>
          </cell>
          <cell r="I25" t="str">
            <v>Stanley Wang</v>
          </cell>
          <cell r="J25" t="str">
            <v>416-345-5937</v>
          </cell>
          <cell r="K25" t="str">
            <v>Judy Irwin</v>
          </cell>
          <cell r="L25" t="str">
            <v>Hazel Norrie</v>
          </cell>
        </row>
        <row r="26">
          <cell r="D26" t="str">
            <v>213420BU510</v>
          </cell>
          <cell r="E26" t="str">
            <v>213420-Hydro Pension Advance</v>
          </cell>
          <cell r="F26">
            <v>4</v>
          </cell>
          <cell r="G26">
            <v>926.42</v>
          </cell>
          <cell r="H26" t="str">
            <v>Stanley Wang</v>
          </cell>
          <cell r="I26" t="str">
            <v>Stanley Wang</v>
          </cell>
          <cell r="J26" t="str">
            <v>416-345-5937</v>
          </cell>
          <cell r="K26" t="str">
            <v>Judy Irwin</v>
          </cell>
          <cell r="L26" t="str">
            <v>Hazel Norrie</v>
          </cell>
        </row>
        <row r="27">
          <cell r="D27" t="str">
            <v>213430BU300</v>
          </cell>
          <cell r="E27" t="str">
            <v>213430-Empl Receivable-Inergi  Stat</v>
          </cell>
          <cell r="F27" t="str">
            <v>MISSING</v>
          </cell>
          <cell r="G27">
            <v>0.11</v>
          </cell>
          <cell r="H27" t="str">
            <v>Unassigned</v>
          </cell>
          <cell r="I27" t="str">
            <v>Unassigned</v>
          </cell>
          <cell r="J27" t="str">
            <v>Minor/Zero Balance</v>
          </cell>
          <cell r="O27" t="str">
            <v>Ed Farrel / Franca Anfuso owner in 2005 - last done 2005 Kevin She</v>
          </cell>
        </row>
        <row r="28">
          <cell r="D28" t="str">
            <v>214310BU300</v>
          </cell>
          <cell r="E28" t="str">
            <v>214310-REBILL SUSP -OHEU RELEASES</v>
          </cell>
          <cell r="F28" t="str">
            <v>MISSING</v>
          </cell>
          <cell r="G28">
            <v>0.03</v>
          </cell>
          <cell r="H28" t="str">
            <v>Unassigned</v>
          </cell>
          <cell r="I28" t="str">
            <v>Unassigned</v>
          </cell>
          <cell r="J28" t="str">
            <v>Minor/Zero Balance</v>
          </cell>
          <cell r="O28" t="str">
            <v>Last done Q1 2006 by Jane Bates - Marlenme Rosen owner</v>
          </cell>
        </row>
        <row r="29">
          <cell r="D29" t="str">
            <v>214990BU220</v>
          </cell>
          <cell r="E29" t="str">
            <v>214990-Retailer Billing -AR Clearing</v>
          </cell>
          <cell r="F29" t="str">
            <v>MISSING</v>
          </cell>
          <cell r="G29">
            <v>114620.13</v>
          </cell>
          <cell r="H29" t="str">
            <v>Unassigned</v>
          </cell>
          <cell r="I29" t="str">
            <v>MariaAna Real</v>
          </cell>
          <cell r="J29" t="str">
            <v>905-946-6098</v>
          </cell>
          <cell r="K29" t="str">
            <v>Monica Lazenby</v>
          </cell>
          <cell r="L29" t="str">
            <v>Angela Suh</v>
          </cell>
          <cell r="M29" t="str">
            <v>Cathy Sewell</v>
          </cell>
          <cell r="N29" t="str">
            <v>x</v>
          </cell>
        </row>
        <row r="30">
          <cell r="D30" t="str">
            <v>214990BU620</v>
          </cell>
          <cell r="E30" t="str">
            <v>214990-Retailer Billing -AR Clearing</v>
          </cell>
          <cell r="F30">
            <v>4</v>
          </cell>
          <cell r="G30">
            <v>0</v>
          </cell>
          <cell r="H30" t="str">
            <v>MariaAna Real</v>
          </cell>
          <cell r="I30" t="str">
            <v>MariaAna Real</v>
          </cell>
          <cell r="J30" t="str">
            <v>905-946-6098</v>
          </cell>
          <cell r="K30" t="str">
            <v>Monica Lazenby</v>
          </cell>
          <cell r="L30" t="str">
            <v>Angela Suh</v>
          </cell>
        </row>
        <row r="31">
          <cell r="D31" t="str">
            <v>214992BU220</v>
          </cell>
          <cell r="E31" t="str">
            <v>214992-DCB-Contract/Spot Clearing</v>
          </cell>
          <cell r="F31" t="str">
            <v>MISSING</v>
          </cell>
          <cell r="G31">
            <v>0.01</v>
          </cell>
          <cell r="H31" t="str">
            <v>Unassigned</v>
          </cell>
          <cell r="I31" t="str">
            <v>Unassigned</v>
          </cell>
          <cell r="J31" t="str">
            <v>Minor/Zero Balance</v>
          </cell>
        </row>
        <row r="32">
          <cell r="D32" t="str">
            <v>214992BU620</v>
          </cell>
          <cell r="E32" t="str">
            <v>214992-DCB-Contract/Spot Clearing</v>
          </cell>
          <cell r="F32" t="str">
            <v>MISSING</v>
          </cell>
          <cell r="G32">
            <v>0</v>
          </cell>
          <cell r="H32" t="str">
            <v>Unassigned</v>
          </cell>
          <cell r="I32" t="str">
            <v>Unassigned</v>
          </cell>
          <cell r="J32" t="str">
            <v>Minor/Zero Balance</v>
          </cell>
        </row>
        <row r="33">
          <cell r="D33" t="str">
            <v>255020BU100</v>
          </cell>
          <cell r="E33" t="str">
            <v>255020-Deferred Pension  Assets</v>
          </cell>
          <cell r="F33" t="str">
            <v>MISSING</v>
          </cell>
          <cell r="G33">
            <v>424995052.48000002</v>
          </cell>
          <cell r="H33" t="str">
            <v>Cathy Sewell</v>
          </cell>
          <cell r="I33" t="str">
            <v>Cathy Sewell</v>
          </cell>
          <cell r="J33" t="str">
            <v>(416) 345-5772</v>
          </cell>
        </row>
        <row r="34">
          <cell r="D34" t="str">
            <v>258000BU300</v>
          </cell>
          <cell r="E34" t="str">
            <v>258000-Demand Mgmt - Non-Fincl Incent</v>
          </cell>
          <cell r="F34" t="str">
            <v>MISSING</v>
          </cell>
          <cell r="G34">
            <v>-0.44</v>
          </cell>
          <cell r="H34" t="str">
            <v>Unassigned</v>
          </cell>
          <cell r="I34" t="str">
            <v>Unassigned</v>
          </cell>
          <cell r="J34" t="str">
            <v>Minor/Zero Balance</v>
          </cell>
          <cell r="O34" t="str">
            <v>Frank D owner per deletion list</v>
          </cell>
        </row>
        <row r="35">
          <cell r="D35" t="str">
            <v>258000BU620</v>
          </cell>
          <cell r="E35" t="str">
            <v>258000-Demand Mgmt - Non-Fincl Incent</v>
          </cell>
          <cell r="F35" t="str">
            <v>MISSING</v>
          </cell>
          <cell r="G35">
            <v>0.44</v>
          </cell>
          <cell r="H35" t="str">
            <v>Unassigned</v>
          </cell>
          <cell r="I35" t="str">
            <v>Unassigned</v>
          </cell>
          <cell r="J35" t="str">
            <v>Minor/Zero Balance</v>
          </cell>
          <cell r="O35" t="str">
            <v>Frank D owner per deletion list</v>
          </cell>
        </row>
        <row r="36">
          <cell r="D36" t="str">
            <v>262000BU210</v>
          </cell>
          <cell r="E36" t="str">
            <v>262000-Unamor Def Costs</v>
          </cell>
          <cell r="F36" t="str">
            <v>MISSING</v>
          </cell>
          <cell r="G36">
            <v>2288580.06</v>
          </cell>
          <cell r="H36" t="str">
            <v>Cathy Sewell</v>
          </cell>
          <cell r="I36" t="str">
            <v>Cathy Sewell</v>
          </cell>
          <cell r="J36" t="str">
            <v>(416) 345-5772</v>
          </cell>
        </row>
        <row r="37">
          <cell r="D37" t="str">
            <v>262000BU220</v>
          </cell>
          <cell r="E37" t="str">
            <v>262000-Unamor Def Costs</v>
          </cell>
          <cell r="F37" t="str">
            <v>MISSING</v>
          </cell>
          <cell r="G37">
            <v>276899.52</v>
          </cell>
          <cell r="H37" t="str">
            <v>Cathy Sewell</v>
          </cell>
          <cell r="I37" t="str">
            <v>Cathy Sewell</v>
          </cell>
          <cell r="J37" t="str">
            <v>(416) 345-5772</v>
          </cell>
        </row>
        <row r="38">
          <cell r="D38" t="str">
            <v>262000BU300</v>
          </cell>
          <cell r="E38" t="str">
            <v>262000-Unamor Def Costs</v>
          </cell>
          <cell r="F38" t="str">
            <v>MISSING</v>
          </cell>
          <cell r="G38">
            <v>0.01</v>
          </cell>
          <cell r="H38" t="str">
            <v>Unassigned</v>
          </cell>
          <cell r="I38" t="str">
            <v>Cathy Sewell</v>
          </cell>
          <cell r="J38" t="str">
            <v>(416) 345-5772</v>
          </cell>
          <cell r="L38" t="str">
            <v>Arthur McGlashan</v>
          </cell>
          <cell r="M38" t="str">
            <v>Arthur McGlashan</v>
          </cell>
          <cell r="N38" t="str">
            <v>x</v>
          </cell>
        </row>
        <row r="39">
          <cell r="D39" t="str">
            <v>262000BU510</v>
          </cell>
          <cell r="E39" t="str">
            <v>262000-Unamor Def Costs</v>
          </cell>
          <cell r="F39">
            <v>4</v>
          </cell>
          <cell r="G39">
            <v>563119.54</v>
          </cell>
          <cell r="H39" t="str">
            <v>David Kennedy</v>
          </cell>
          <cell r="I39" t="str">
            <v>David Kennedy</v>
          </cell>
          <cell r="J39" t="str">
            <v>416-240-6797</v>
          </cell>
          <cell r="K39" t="str">
            <v>Allan David</v>
          </cell>
          <cell r="L39" t="str">
            <v>Cliff Truax</v>
          </cell>
        </row>
        <row r="40">
          <cell r="D40" t="str">
            <v>262020ALLBU</v>
          </cell>
          <cell r="E40" t="str">
            <v>HYDONE.ALLBU.262020</v>
          </cell>
          <cell r="F40">
            <v>0</v>
          </cell>
          <cell r="G40">
            <v>0</v>
          </cell>
          <cell r="H40" t="str">
            <v>Rick Ens</v>
          </cell>
          <cell r="I40" t="str">
            <v>Rick Ens</v>
          </cell>
          <cell r="J40" t="str">
            <v>(416) 345-5816</v>
          </cell>
        </row>
        <row r="41">
          <cell r="D41" t="str">
            <v>262080BU210</v>
          </cell>
          <cell r="E41" t="str">
            <v>262080-Unamt Def Cost Fre Std</v>
          </cell>
          <cell r="F41" t="str">
            <v>MISSING</v>
          </cell>
          <cell r="G41">
            <v>-0.24</v>
          </cell>
          <cell r="H41" t="str">
            <v>Unassigned</v>
          </cell>
          <cell r="I41" t="str">
            <v>Unassigned</v>
          </cell>
          <cell r="J41" t="str">
            <v>Minor/Zero Balance</v>
          </cell>
          <cell r="O41" t="str">
            <v>Frank D owner per deletion list</v>
          </cell>
        </row>
        <row r="42">
          <cell r="D42" t="str">
            <v>266052BU100</v>
          </cell>
          <cell r="E42" t="str">
            <v>266052-Investment in Sub HO Network</v>
          </cell>
          <cell r="F42" t="str">
            <v>MISSING</v>
          </cell>
          <cell r="G42">
            <v>3367000022</v>
          </cell>
          <cell r="H42" t="str">
            <v>Unassigned</v>
          </cell>
          <cell r="I42" t="str">
            <v>Unassigned</v>
          </cell>
          <cell r="J42" t="str">
            <v>Consolidation</v>
          </cell>
          <cell r="L42" t="str">
            <v>Arthur McGlashan</v>
          </cell>
          <cell r="M42" t="str">
            <v>Arthur McGlashan</v>
          </cell>
          <cell r="N42" t="str">
            <v>x</v>
          </cell>
        </row>
        <row r="43">
          <cell r="D43" t="str">
            <v>266052BU900</v>
          </cell>
          <cell r="E43" t="str">
            <v>266052-Investment in Sub HO Network</v>
          </cell>
          <cell r="F43" t="str">
            <v>MISSING</v>
          </cell>
          <cell r="G43">
            <v>0.48</v>
          </cell>
          <cell r="H43" t="str">
            <v>Unassigned</v>
          </cell>
          <cell r="I43" t="str">
            <v>Unassigned</v>
          </cell>
          <cell r="J43" t="str">
            <v>Consolidation</v>
          </cell>
          <cell r="L43" t="str">
            <v>Arthur McGlashan</v>
          </cell>
          <cell r="M43" t="str">
            <v>Arthur McGlashan</v>
          </cell>
          <cell r="N43" t="str">
            <v>x</v>
          </cell>
        </row>
        <row r="44">
          <cell r="D44" t="str">
            <v>266054BU510</v>
          </cell>
          <cell r="E44" t="str">
            <v>266054-Invest Sub-Hyd OneTelecom Lin</v>
          </cell>
          <cell r="F44" t="str">
            <v>MISSING</v>
          </cell>
          <cell r="G44">
            <v>10</v>
          </cell>
          <cell r="H44" t="str">
            <v>Unassigned</v>
          </cell>
          <cell r="I44" t="str">
            <v>Unassigned</v>
          </cell>
          <cell r="J44" t="str">
            <v>Consolidation</v>
          </cell>
          <cell r="L44" t="str">
            <v>Arthur McGlashan</v>
          </cell>
          <cell r="M44" t="str">
            <v>Arthur McGlashan</v>
          </cell>
          <cell r="N44" t="str">
            <v>x</v>
          </cell>
        </row>
        <row r="45">
          <cell r="D45" t="str">
            <v>266055BU300</v>
          </cell>
          <cell r="E45" t="str">
            <v>266055-Investment in Subsidiary - NS</v>
          </cell>
          <cell r="F45" t="str">
            <v>MISSING</v>
          </cell>
          <cell r="G45">
            <v>-0.48</v>
          </cell>
          <cell r="H45" t="str">
            <v>Unassigned</v>
          </cell>
          <cell r="I45" t="str">
            <v>Unassigned</v>
          </cell>
          <cell r="J45" t="str">
            <v>Consolidation</v>
          </cell>
          <cell r="L45" t="str">
            <v>Arthur McGlashan</v>
          </cell>
          <cell r="M45" t="str">
            <v>Arthur McGlashan</v>
          </cell>
          <cell r="N45" t="str">
            <v>x</v>
          </cell>
        </row>
        <row r="46">
          <cell r="D46" t="str">
            <v>266057BU100</v>
          </cell>
          <cell r="E46" t="str">
            <v>266057-Invest Sub H1 Lk Erie Link Mgt</v>
          </cell>
          <cell r="F46" t="str">
            <v>MISSING</v>
          </cell>
          <cell r="G46">
            <v>0.01</v>
          </cell>
          <cell r="H46" t="str">
            <v>Unassigned</v>
          </cell>
          <cell r="I46" t="str">
            <v>Unassigned</v>
          </cell>
          <cell r="J46" t="str">
            <v>Consolidation</v>
          </cell>
          <cell r="L46" t="str">
            <v>Arthur McGlashan</v>
          </cell>
          <cell r="M46" t="str">
            <v>Arthur McGlashan</v>
          </cell>
          <cell r="N46" t="str">
            <v>x</v>
          </cell>
        </row>
        <row r="47">
          <cell r="D47" t="str">
            <v>266058BU100</v>
          </cell>
          <cell r="E47" t="str">
            <v>266058-Invest Sub- H1 Lk Erie Link Co</v>
          </cell>
          <cell r="F47" t="str">
            <v>MISSING</v>
          </cell>
          <cell r="G47">
            <v>0.01</v>
          </cell>
          <cell r="H47" t="str">
            <v>Unassigned</v>
          </cell>
          <cell r="I47" t="str">
            <v>Unassigned</v>
          </cell>
          <cell r="J47" t="str">
            <v>Consolidation</v>
          </cell>
          <cell r="L47" t="str">
            <v>Arthur McGlashan</v>
          </cell>
          <cell r="M47" t="str">
            <v>Arthur McGlashan</v>
          </cell>
          <cell r="N47" t="str">
            <v>x</v>
          </cell>
        </row>
        <row r="48">
          <cell r="D48" t="str">
            <v>266059BU961</v>
          </cell>
          <cell r="E48" t="str">
            <v>266059-Invest  Lake Erie  Partnership</v>
          </cell>
          <cell r="F48" t="str">
            <v>MISSING</v>
          </cell>
          <cell r="G48">
            <v>-0.24</v>
          </cell>
          <cell r="H48" t="str">
            <v>Unassigned</v>
          </cell>
          <cell r="I48" t="str">
            <v>Unassigned</v>
          </cell>
          <cell r="J48" t="str">
            <v>Consolidation</v>
          </cell>
          <cell r="L48" t="str">
            <v>Arthur McGlashan</v>
          </cell>
          <cell r="M48" t="str">
            <v>Arthur McGlashan</v>
          </cell>
          <cell r="N48" t="str">
            <v>x</v>
          </cell>
        </row>
        <row r="49">
          <cell r="D49" t="str">
            <v>266059BU962</v>
          </cell>
          <cell r="E49" t="str">
            <v>266059-Invest  Lake Erie  Partnership</v>
          </cell>
          <cell r="F49" t="str">
            <v>MISSING</v>
          </cell>
          <cell r="G49">
            <v>0.24</v>
          </cell>
          <cell r="H49" t="str">
            <v>Unassigned</v>
          </cell>
          <cell r="I49" t="str">
            <v>Unassigned</v>
          </cell>
          <cell r="J49" t="str">
            <v>Consolidation</v>
          </cell>
          <cell r="L49" t="str">
            <v>Arthur McGlashan</v>
          </cell>
          <cell r="M49" t="str">
            <v>Arthur McGlashan</v>
          </cell>
          <cell r="N49" t="str">
            <v>x</v>
          </cell>
        </row>
        <row r="50">
          <cell r="D50" t="str">
            <v>266060BU100</v>
          </cell>
          <cell r="E50" t="str">
            <v>266060-Invest't in sub-Brampton Hydro</v>
          </cell>
          <cell r="F50" t="str">
            <v>MISSING</v>
          </cell>
          <cell r="G50">
            <v>117444695.05</v>
          </cell>
          <cell r="H50" t="str">
            <v>Unassigned</v>
          </cell>
          <cell r="I50" t="str">
            <v>Unassigned</v>
          </cell>
          <cell r="J50" t="str">
            <v>Consolidation</v>
          </cell>
          <cell r="L50" t="str">
            <v>Arthur McGlashan</v>
          </cell>
          <cell r="M50" t="str">
            <v>Arthur McGlashan</v>
          </cell>
          <cell r="N50" t="str">
            <v>x</v>
          </cell>
        </row>
        <row r="51">
          <cell r="D51" t="str">
            <v>269050BU100</v>
          </cell>
          <cell r="E51" t="str">
            <v>269050-LT A/R-Loan to Subsid-HONI</v>
          </cell>
          <cell r="F51" t="str">
            <v>MISSING</v>
          </cell>
          <cell r="G51">
            <v>5459000000.29</v>
          </cell>
          <cell r="H51" t="str">
            <v>Unassigned</v>
          </cell>
          <cell r="I51" t="str">
            <v>Unassigned</v>
          </cell>
          <cell r="J51" t="str">
            <v>Consolidation</v>
          </cell>
          <cell r="L51" t="str">
            <v>Arthur McGlashan</v>
          </cell>
          <cell r="M51" t="str">
            <v>Arthur McGlashan</v>
          </cell>
          <cell r="N51" t="str">
            <v>x</v>
          </cell>
        </row>
        <row r="52">
          <cell r="D52" t="str">
            <v>269050BU210</v>
          </cell>
          <cell r="E52" t="str">
            <v>269050-LT A/R-Loan to Subsid-HONI</v>
          </cell>
          <cell r="F52" t="str">
            <v>MISSING</v>
          </cell>
          <cell r="G52">
            <v>-0.01</v>
          </cell>
          <cell r="H52" t="str">
            <v>Unassigned</v>
          </cell>
          <cell r="I52" t="str">
            <v>Unassigned</v>
          </cell>
          <cell r="J52" t="str">
            <v>Consolidation</v>
          </cell>
          <cell r="L52" t="str">
            <v>Arthur McGlashan</v>
          </cell>
          <cell r="M52" t="str">
            <v>Arthur McGlashan</v>
          </cell>
          <cell r="N52" t="str">
            <v>x</v>
          </cell>
        </row>
        <row r="53">
          <cell r="D53" t="str">
            <v>269050BU900</v>
          </cell>
          <cell r="E53" t="str">
            <v>269050-LT A/R-Loan to Subsid-HONI</v>
          </cell>
          <cell r="F53" t="str">
            <v>MISSING</v>
          </cell>
          <cell r="G53">
            <v>-0.3</v>
          </cell>
          <cell r="H53" t="str">
            <v>Unassigned</v>
          </cell>
          <cell r="I53" t="str">
            <v>Unassigned</v>
          </cell>
          <cell r="J53" t="str">
            <v>Consolidation</v>
          </cell>
          <cell r="L53" t="str">
            <v>Arthur McGlashan</v>
          </cell>
          <cell r="M53" t="str">
            <v>Arthur McGlashan</v>
          </cell>
          <cell r="N53" t="str">
            <v>x</v>
          </cell>
        </row>
        <row r="54">
          <cell r="D54" t="str">
            <v>269052BU100</v>
          </cell>
          <cell r="E54" t="str">
            <v>269052-LT A/R- Loan to Subsids - HORC</v>
          </cell>
          <cell r="F54" t="str">
            <v>MISSING</v>
          </cell>
          <cell r="G54">
            <v>23000000</v>
          </cell>
          <cell r="H54" t="str">
            <v>Unassigned</v>
          </cell>
          <cell r="I54" t="str">
            <v>Unassigned</v>
          </cell>
          <cell r="J54" t="str">
            <v>Consolidation</v>
          </cell>
          <cell r="L54" t="str">
            <v>Arthur McGlashan</v>
          </cell>
          <cell r="M54" t="str">
            <v>Arthur McGlashan</v>
          </cell>
          <cell r="N54" t="str">
            <v>x</v>
          </cell>
        </row>
        <row r="55">
          <cell r="D55" t="str">
            <v>269054BU100</v>
          </cell>
          <cell r="E55" t="str">
            <v>269054-LT A/R-Loan to Subsid Brampton</v>
          </cell>
          <cell r="F55" t="str">
            <v>MISSING</v>
          </cell>
          <cell r="G55">
            <v>143000000</v>
          </cell>
          <cell r="H55" t="str">
            <v>Unassigned</v>
          </cell>
          <cell r="I55" t="str">
            <v>Unassigned</v>
          </cell>
          <cell r="J55" t="str">
            <v>Consolidation</v>
          </cell>
          <cell r="L55" t="str">
            <v>Arthur McGlashan</v>
          </cell>
          <cell r="M55" t="str">
            <v>Arthur McGlashan</v>
          </cell>
          <cell r="N55" t="str">
            <v>x</v>
          </cell>
        </row>
        <row r="56">
          <cell r="D56" t="str">
            <v>269055BU210</v>
          </cell>
          <cell r="E56" t="str">
            <v>269055-LT A/R-Loan to Subsid-NS</v>
          </cell>
          <cell r="F56" t="str">
            <v>MISSING</v>
          </cell>
          <cell r="G56">
            <v>0.13</v>
          </cell>
          <cell r="H56" t="str">
            <v>Unassigned</v>
          </cell>
          <cell r="I56" t="str">
            <v>Unassigned</v>
          </cell>
          <cell r="J56" t="str">
            <v>Consolidation</v>
          </cell>
          <cell r="L56" t="str">
            <v>Arthur McGlashan</v>
          </cell>
          <cell r="M56" t="str">
            <v>Arthur McGlashan</v>
          </cell>
          <cell r="N56" t="str">
            <v>x</v>
          </cell>
        </row>
        <row r="57">
          <cell r="D57" t="str">
            <v>269055BU220</v>
          </cell>
          <cell r="E57" t="str">
            <v>269055-LT A/R-Loan to Subsid-NS</v>
          </cell>
          <cell r="F57" t="str">
            <v>MISSING</v>
          </cell>
          <cell r="G57">
            <v>0.16</v>
          </cell>
          <cell r="H57" t="str">
            <v>Unassigned</v>
          </cell>
          <cell r="I57" t="str">
            <v>Unassigned</v>
          </cell>
          <cell r="J57" t="str">
            <v>Consolidation</v>
          </cell>
          <cell r="L57" t="str">
            <v>Arthur McGlashan</v>
          </cell>
          <cell r="M57" t="str">
            <v>Arthur McGlashan</v>
          </cell>
          <cell r="N57" t="str">
            <v>x</v>
          </cell>
        </row>
        <row r="58">
          <cell r="D58" t="str">
            <v>269055BU300</v>
          </cell>
          <cell r="E58" t="str">
            <v>269055-LT A/R-Loan to Subsid-NS</v>
          </cell>
          <cell r="F58" t="str">
            <v>MISSING</v>
          </cell>
          <cell r="G58">
            <v>0</v>
          </cell>
          <cell r="H58" t="str">
            <v>Unassigned</v>
          </cell>
          <cell r="I58" t="str">
            <v>Unassigned</v>
          </cell>
          <cell r="J58" t="str">
            <v>Consolidation</v>
          </cell>
          <cell r="L58" t="str">
            <v>Arthur McGlashan</v>
          </cell>
          <cell r="M58" t="str">
            <v>Arthur McGlashan</v>
          </cell>
          <cell r="N58" t="str">
            <v>x</v>
          </cell>
        </row>
        <row r="59">
          <cell r="D59" t="str">
            <v>277110BU220</v>
          </cell>
          <cell r="E59" t="str">
            <v>277110-MPMA SSS Non-43</v>
          </cell>
          <cell r="F59" t="str">
            <v>MISSING</v>
          </cell>
          <cell r="G59">
            <v>29172.94</v>
          </cell>
          <cell r="H59" t="str">
            <v>Unassigned</v>
          </cell>
          <cell r="I59" t="str">
            <v>MariaAna Real</v>
          </cell>
          <cell r="J59" t="str">
            <v>905-946-6098</v>
          </cell>
          <cell r="K59" t="str">
            <v>Monica Lazenby</v>
          </cell>
          <cell r="L59" t="str">
            <v>Angela Suh</v>
          </cell>
          <cell r="M59" t="str">
            <v>Joanne Shi</v>
          </cell>
          <cell r="N59" t="str">
            <v>x</v>
          </cell>
        </row>
        <row r="60">
          <cell r="D60" t="str">
            <v>277110BU620</v>
          </cell>
          <cell r="E60" t="str">
            <v>277110-MPMA SSS Non-43</v>
          </cell>
          <cell r="F60">
            <v>4</v>
          </cell>
          <cell r="G60">
            <v>0</v>
          </cell>
          <cell r="H60" t="str">
            <v>MariaAna Real</v>
          </cell>
          <cell r="I60" t="str">
            <v>MariaAna Real</v>
          </cell>
          <cell r="J60" t="str">
            <v>905-946-6098</v>
          </cell>
          <cell r="K60" t="str">
            <v>Monica Lazenby</v>
          </cell>
          <cell r="L60" t="str">
            <v>Angela Suh</v>
          </cell>
        </row>
        <row r="61">
          <cell r="D61" t="str">
            <v>277180BU210</v>
          </cell>
          <cell r="E61" t="str">
            <v>277180-Prepaid Insurance</v>
          </cell>
          <cell r="F61" t="str">
            <v>MISSING</v>
          </cell>
          <cell r="G61">
            <v>191363.64</v>
          </cell>
          <cell r="H61" t="str">
            <v>Unassigned</v>
          </cell>
          <cell r="I61" t="str">
            <v>Linda Scozzese</v>
          </cell>
          <cell r="J61" t="str">
            <v>416-345-5804</v>
          </cell>
          <cell r="K61" t="str">
            <v>Allan David</v>
          </cell>
          <cell r="L61" t="str">
            <v>Karin McDonald</v>
          </cell>
          <cell r="M61" t="str">
            <v>Joanne Shi</v>
          </cell>
          <cell r="N61" t="str">
            <v>x</v>
          </cell>
        </row>
        <row r="62">
          <cell r="D62" t="str">
            <v>277180BU220</v>
          </cell>
          <cell r="E62" t="str">
            <v>277180-Prepaid Insurance</v>
          </cell>
          <cell r="F62" t="str">
            <v>MISSING</v>
          </cell>
          <cell r="G62">
            <v>191363.64</v>
          </cell>
          <cell r="H62" t="str">
            <v>Unassigned</v>
          </cell>
          <cell r="I62" t="str">
            <v>Linda Scozzese</v>
          </cell>
          <cell r="J62" t="str">
            <v>416-345-5804</v>
          </cell>
          <cell r="K62" t="str">
            <v>Allan David</v>
          </cell>
          <cell r="L62" t="str">
            <v>Karin McDonald</v>
          </cell>
          <cell r="M62" t="str">
            <v>Joanne Shi</v>
          </cell>
          <cell r="N62" t="str">
            <v>x</v>
          </cell>
        </row>
        <row r="63">
          <cell r="D63" t="str">
            <v>277180BU300</v>
          </cell>
          <cell r="E63" t="str">
            <v>277180-Prepaid Insurance</v>
          </cell>
          <cell r="F63">
            <v>4</v>
          </cell>
          <cell r="G63">
            <v>0</v>
          </cell>
          <cell r="H63" t="str">
            <v>Linda Scozzese</v>
          </cell>
          <cell r="I63" t="str">
            <v>Linda Scozzese</v>
          </cell>
          <cell r="J63" t="str">
            <v>416-345-5804</v>
          </cell>
          <cell r="K63" t="str">
            <v>Allan David</v>
          </cell>
          <cell r="L63" t="str">
            <v>Karin McDonald</v>
          </cell>
        </row>
        <row r="64">
          <cell r="D64" t="str">
            <v>277290BU210</v>
          </cell>
          <cell r="E64" t="str">
            <v>277290-Prepaid Ins-GWL Adv Pymt</v>
          </cell>
          <cell r="F64">
            <v>4</v>
          </cell>
          <cell r="G64">
            <v>558436.07999999996</v>
          </cell>
          <cell r="H64" t="str">
            <v>Joanne Shi</v>
          </cell>
          <cell r="I64" t="str">
            <v>Joanne Shi</v>
          </cell>
          <cell r="J64" t="str">
            <v>(416) 345-6562</v>
          </cell>
          <cell r="L64" t="str">
            <v>Hazel Norrie</v>
          </cell>
        </row>
        <row r="65">
          <cell r="D65" t="str">
            <v>277290BU220</v>
          </cell>
          <cell r="E65" t="str">
            <v>277290-Prepaid Ins-GWL Adv Pymt</v>
          </cell>
          <cell r="F65">
            <v>4</v>
          </cell>
          <cell r="G65">
            <v>740252.11</v>
          </cell>
          <cell r="H65" t="str">
            <v>Joanne Shi</v>
          </cell>
          <cell r="I65" t="str">
            <v>Joanne Shi</v>
          </cell>
          <cell r="J65" t="str">
            <v>(416) 345-6562</v>
          </cell>
          <cell r="L65" t="str">
            <v>Hazel Norrie</v>
          </cell>
        </row>
        <row r="66">
          <cell r="D66" t="str">
            <v>277290BU300</v>
          </cell>
          <cell r="E66" t="str">
            <v>277290-Prepaid Ins-GWL Adv Pymt</v>
          </cell>
          <cell r="F66" t="str">
            <v>MISSING</v>
          </cell>
          <cell r="G66">
            <v>0.01</v>
          </cell>
          <cell r="H66" t="str">
            <v>Unassigned</v>
          </cell>
          <cell r="I66" t="str">
            <v>Joanne Shi</v>
          </cell>
          <cell r="J66" t="str">
            <v>(416) 345-6562</v>
          </cell>
          <cell r="L66" t="str">
            <v>Hazel Norrie</v>
          </cell>
          <cell r="M66" t="str">
            <v>Joanne Shi</v>
          </cell>
          <cell r="N66" t="str">
            <v>x</v>
          </cell>
        </row>
        <row r="67">
          <cell r="D67" t="str">
            <v>352000BU210</v>
          </cell>
          <cell r="E67" t="str">
            <v>352000-Accounts Payable</v>
          </cell>
          <cell r="F67" t="str">
            <v>MISSING</v>
          </cell>
          <cell r="G67">
            <v>0.02</v>
          </cell>
          <cell r="H67" t="str">
            <v>Unassigned</v>
          </cell>
          <cell r="I67" t="str">
            <v>Gail Madison</v>
          </cell>
          <cell r="J67" t="str">
            <v>416-345-4144</v>
          </cell>
          <cell r="K67" t="str">
            <v>Monica Lazenby</v>
          </cell>
          <cell r="L67" t="str">
            <v>Frank D'Andrea</v>
          </cell>
          <cell r="M67" t="str">
            <v>Frank D'Andrea</v>
          </cell>
          <cell r="N67" t="str">
            <v>x</v>
          </cell>
        </row>
        <row r="68">
          <cell r="D68" t="str">
            <v>352000BU220</v>
          </cell>
          <cell r="E68" t="str">
            <v>352000-Accounts Payable</v>
          </cell>
          <cell r="F68" t="str">
            <v>MISSING</v>
          </cell>
          <cell r="G68">
            <v>-0.02</v>
          </cell>
          <cell r="H68" t="str">
            <v>Unassigned</v>
          </cell>
          <cell r="I68" t="str">
            <v>Gail Madison</v>
          </cell>
          <cell r="J68" t="str">
            <v>416-345-4144</v>
          </cell>
          <cell r="K68" t="str">
            <v>Monica Lazenby</v>
          </cell>
          <cell r="L68" t="str">
            <v>Frank D'Andrea</v>
          </cell>
          <cell r="M68" t="str">
            <v>Frank D'Andrea</v>
          </cell>
          <cell r="N68" t="str">
            <v>x</v>
          </cell>
        </row>
        <row r="69">
          <cell r="D69" t="str">
            <v>352000BU300</v>
          </cell>
          <cell r="E69" t="str">
            <v>352000-Accounts Payable</v>
          </cell>
          <cell r="F69" t="str">
            <v>MISSING</v>
          </cell>
          <cell r="G69">
            <v>0</v>
          </cell>
          <cell r="H69" t="str">
            <v>Unassigned</v>
          </cell>
          <cell r="I69" t="str">
            <v>Gail Madison</v>
          </cell>
          <cell r="J69" t="str">
            <v>416-345-4144</v>
          </cell>
          <cell r="K69" t="str">
            <v>Monica Lazenby</v>
          </cell>
          <cell r="L69" t="str">
            <v>Frank D'Andrea</v>
          </cell>
          <cell r="M69" t="str">
            <v>Frank D'Andrea</v>
          </cell>
          <cell r="N69" t="str">
            <v>x</v>
          </cell>
        </row>
        <row r="70">
          <cell r="D70" t="str">
            <v>352000BU620</v>
          </cell>
          <cell r="E70" t="str">
            <v>352000-Accounts Payable</v>
          </cell>
          <cell r="F70" t="str">
            <v>MISSING</v>
          </cell>
          <cell r="G70">
            <v>0</v>
          </cell>
          <cell r="H70" t="str">
            <v>Unassigned</v>
          </cell>
          <cell r="I70" t="str">
            <v>Gail Madison</v>
          </cell>
          <cell r="J70" t="str">
            <v>416-345-4144</v>
          </cell>
          <cell r="K70" t="str">
            <v>Monica Lazenby</v>
          </cell>
          <cell r="L70" t="str">
            <v>Frank D'Andrea</v>
          </cell>
          <cell r="M70" t="str">
            <v>Frank D'Andrea</v>
          </cell>
          <cell r="N70" t="str">
            <v>x</v>
          </cell>
        </row>
        <row r="71">
          <cell r="D71" t="str">
            <v>352004ALLBU</v>
          </cell>
          <cell r="E71" t="str">
            <v>INERGI.ALLBU.352004</v>
          </cell>
          <cell r="F71">
            <v>5</v>
          </cell>
          <cell r="G71">
            <v>-48872850.729999997</v>
          </cell>
          <cell r="H71" t="str">
            <v>Gail Madison</v>
          </cell>
          <cell r="I71" t="str">
            <v>Gail Madison</v>
          </cell>
          <cell r="J71" t="str">
            <v>416-345-4144</v>
          </cell>
          <cell r="K71" t="str">
            <v>Monica Lazenby</v>
          </cell>
          <cell r="L71" t="str">
            <v>Frank D'Andrea</v>
          </cell>
          <cell r="M71" t="str">
            <v>Frank D'Andrea</v>
          </cell>
        </row>
        <row r="72">
          <cell r="D72" t="str">
            <v>352990ALLBU</v>
          </cell>
          <cell r="E72" t="str">
            <v>INERGI.ALLBU.352990</v>
          </cell>
          <cell r="F72">
            <v>5</v>
          </cell>
          <cell r="G72">
            <v>-21040519.539999999</v>
          </cell>
          <cell r="H72" t="str">
            <v>Gail Madison</v>
          </cell>
          <cell r="I72" t="str">
            <v>Gail Madison</v>
          </cell>
          <cell r="J72" t="str">
            <v>416-345-4144</v>
          </cell>
          <cell r="K72" t="str">
            <v>Monica Lazenby</v>
          </cell>
          <cell r="L72" t="str">
            <v>Frank D'Andrea</v>
          </cell>
          <cell r="M72" t="str">
            <v>Frank D'Andrea</v>
          </cell>
        </row>
        <row r="73">
          <cell r="D73" t="str">
            <v>352998ALLBU</v>
          </cell>
          <cell r="E73" t="str">
            <v>INERGI.ALLBU.352998</v>
          </cell>
          <cell r="F73">
            <v>5</v>
          </cell>
          <cell r="G73">
            <v>-4110356.81</v>
          </cell>
          <cell r="H73" t="str">
            <v>Gail Madison</v>
          </cell>
          <cell r="I73" t="str">
            <v>Gail Madison</v>
          </cell>
          <cell r="J73" t="str">
            <v>416-345-4144</v>
          </cell>
          <cell r="K73" t="str">
            <v>Monica Lazenby</v>
          </cell>
          <cell r="L73" t="str">
            <v>Frank D'Andrea</v>
          </cell>
          <cell r="M73" t="str">
            <v>Frank D'Andrea</v>
          </cell>
        </row>
        <row r="74">
          <cell r="D74" t="str">
            <v>356100ALLBU</v>
          </cell>
          <cell r="E74" t="str">
            <v>HYDONE.ALLBU.356100</v>
          </cell>
          <cell r="F74" t="str">
            <v>MISSING</v>
          </cell>
          <cell r="G74">
            <v>0</v>
          </cell>
          <cell r="H74" t="str">
            <v>Cathy Sewell</v>
          </cell>
          <cell r="I74" t="str">
            <v>Cathy Sewell</v>
          </cell>
          <cell r="J74" t="str">
            <v>(416) 345-5772</v>
          </cell>
        </row>
        <row r="75">
          <cell r="D75" t="str">
            <v>356200BU100</v>
          </cell>
          <cell r="E75" t="str">
            <v>356200-A/P INTER BU OUTSIDE OF GROUP</v>
          </cell>
          <cell r="F75" t="str">
            <v>MISSING</v>
          </cell>
          <cell r="G75">
            <v>-0.25</v>
          </cell>
          <cell r="H75" t="str">
            <v>Unassigned</v>
          </cell>
          <cell r="I75" t="str">
            <v>Unassigned</v>
          </cell>
          <cell r="J75" t="str">
            <v>Consolidation</v>
          </cell>
          <cell r="L75" t="str">
            <v>Arthur McGlashan</v>
          </cell>
          <cell r="M75" t="str">
            <v>Arthur McGlashan</v>
          </cell>
          <cell r="N75" t="str">
            <v>x</v>
          </cell>
        </row>
        <row r="76">
          <cell r="D76" t="str">
            <v>363120BU100</v>
          </cell>
          <cell r="E76" t="str">
            <v>363120-WC - Admin Fee</v>
          </cell>
          <cell r="F76" t="str">
            <v>MISSING</v>
          </cell>
          <cell r="G76">
            <v>0.02</v>
          </cell>
          <cell r="H76" t="str">
            <v>Unassigned</v>
          </cell>
          <cell r="I76" t="str">
            <v>Stanley Wang</v>
          </cell>
          <cell r="J76" t="str">
            <v>416-345-5937</v>
          </cell>
          <cell r="K76" t="str">
            <v>Judy Irwin</v>
          </cell>
          <cell r="L76" t="str">
            <v>Hazel Norrie</v>
          </cell>
          <cell r="M76" t="str">
            <v>Arthur McGlashan</v>
          </cell>
          <cell r="N76" t="str">
            <v>x</v>
          </cell>
          <cell r="O76" t="str">
            <v>No record of prev rec</v>
          </cell>
        </row>
        <row r="77">
          <cell r="D77" t="str">
            <v>363120BU300</v>
          </cell>
          <cell r="E77" t="str">
            <v>363120-WC - Admin Fee</v>
          </cell>
          <cell r="F77" t="str">
            <v>MISSING</v>
          </cell>
          <cell r="G77">
            <v>-0.02</v>
          </cell>
          <cell r="H77" t="str">
            <v>Unassigned</v>
          </cell>
          <cell r="I77" t="str">
            <v>Stanley Wang</v>
          </cell>
          <cell r="J77" t="str">
            <v>416-345-5937</v>
          </cell>
          <cell r="K77" t="str">
            <v>Judy Irwin</v>
          </cell>
          <cell r="L77" t="str">
            <v>Hazel Norrie</v>
          </cell>
          <cell r="M77" t="str">
            <v>Arthur McGlashan</v>
          </cell>
          <cell r="N77" t="str">
            <v>x</v>
          </cell>
        </row>
        <row r="78">
          <cell r="D78" t="str">
            <v>364100BU210</v>
          </cell>
          <cell r="E78" t="str">
            <v>364100-OHIP Premium Accrual &amp; Payment</v>
          </cell>
          <cell r="F78" t="str">
            <v>MISSING</v>
          </cell>
          <cell r="G78">
            <v>-760878.42</v>
          </cell>
          <cell r="H78" t="str">
            <v>Unassigned</v>
          </cell>
          <cell r="I78" t="str">
            <v>Stanley Wang</v>
          </cell>
          <cell r="J78" t="str">
            <v>416-345-5937</v>
          </cell>
          <cell r="K78" t="str">
            <v>Judy Irwin</v>
          </cell>
          <cell r="L78" t="str">
            <v>Hazel Norrie</v>
          </cell>
          <cell r="M78" t="str">
            <v>Arthur McGlashan</v>
          </cell>
          <cell r="N78" t="str">
            <v>x</v>
          </cell>
        </row>
        <row r="79">
          <cell r="D79" t="str">
            <v>364100BU220</v>
          </cell>
          <cell r="E79" t="str">
            <v>364100-OHIP Premium Accrual &amp; Payment</v>
          </cell>
          <cell r="F79" t="str">
            <v>MISSING</v>
          </cell>
          <cell r="G79">
            <v>-1008606.27</v>
          </cell>
          <cell r="H79" t="str">
            <v>Unassigned</v>
          </cell>
          <cell r="I79" t="str">
            <v>Stanley Wang</v>
          </cell>
          <cell r="J79" t="str">
            <v>416-345-5937</v>
          </cell>
          <cell r="K79" t="str">
            <v>Judy Irwin</v>
          </cell>
          <cell r="L79" t="str">
            <v>Hazel Norrie</v>
          </cell>
          <cell r="M79" t="str">
            <v>Arthur McGlashan</v>
          </cell>
          <cell r="N79" t="str">
            <v>x</v>
          </cell>
        </row>
        <row r="80">
          <cell r="D80" t="str">
            <v>364230BU100</v>
          </cell>
          <cell r="E80" t="str">
            <v>364230-EHT - PAYMENTS</v>
          </cell>
          <cell r="F80">
            <v>4</v>
          </cell>
          <cell r="G80">
            <v>8842.7999999999993</v>
          </cell>
          <cell r="H80" t="str">
            <v>Stanley Wang</v>
          </cell>
          <cell r="I80" t="str">
            <v>Stanley Wang</v>
          </cell>
          <cell r="J80" t="str">
            <v>416-345-5937</v>
          </cell>
          <cell r="K80" t="str">
            <v>Judy Irwin</v>
          </cell>
          <cell r="L80" t="str">
            <v>Hazel Norrie</v>
          </cell>
        </row>
        <row r="81">
          <cell r="D81" t="str">
            <v>364230BU210</v>
          </cell>
          <cell r="E81" t="str">
            <v>364230-EHT - PAYMENTS</v>
          </cell>
          <cell r="F81" t="str">
            <v>MISSING</v>
          </cell>
          <cell r="G81">
            <v>-604801.98</v>
          </cell>
          <cell r="H81" t="str">
            <v>Unassigned</v>
          </cell>
          <cell r="I81" t="str">
            <v>Stanley Wang</v>
          </cell>
          <cell r="J81" t="str">
            <v>416-345-5937</v>
          </cell>
          <cell r="K81" t="str">
            <v>Judy Irwin</v>
          </cell>
          <cell r="L81" t="str">
            <v>Hazel Norrie</v>
          </cell>
          <cell r="M81" t="str">
            <v>Arthur McGlashan</v>
          </cell>
          <cell r="N81" t="str">
            <v>x</v>
          </cell>
        </row>
        <row r="82">
          <cell r="D82" t="str">
            <v>364230BU220</v>
          </cell>
          <cell r="E82" t="str">
            <v>364230-EHT - PAYMENTS</v>
          </cell>
          <cell r="F82" t="str">
            <v>MISSING</v>
          </cell>
          <cell r="G82">
            <v>-801714.26</v>
          </cell>
          <cell r="H82" t="str">
            <v>Unassigned</v>
          </cell>
          <cell r="I82" t="str">
            <v>Stanley Wang</v>
          </cell>
          <cell r="J82" t="str">
            <v>416-345-5937</v>
          </cell>
          <cell r="K82" t="str">
            <v>Judy Irwin</v>
          </cell>
          <cell r="L82" t="str">
            <v>Hazel Norrie</v>
          </cell>
          <cell r="M82" t="str">
            <v>Arthur McGlashan</v>
          </cell>
          <cell r="N82" t="str">
            <v>x</v>
          </cell>
        </row>
        <row r="83">
          <cell r="D83" t="str">
            <v>364230BU300</v>
          </cell>
          <cell r="E83" t="str">
            <v>364230-EHT - PAYMENTS</v>
          </cell>
          <cell r="F83">
            <v>4</v>
          </cell>
          <cell r="G83">
            <v>-0.01</v>
          </cell>
          <cell r="H83" t="str">
            <v>Stanley Wang</v>
          </cell>
          <cell r="I83" t="str">
            <v>Stanley Wang</v>
          </cell>
          <cell r="J83" t="str">
            <v>416-345-5937</v>
          </cell>
          <cell r="K83" t="str">
            <v>Judy Irwin</v>
          </cell>
          <cell r="L83" t="str">
            <v>Hazel Norrie</v>
          </cell>
        </row>
        <row r="84">
          <cell r="D84" t="str">
            <v>364230BU510</v>
          </cell>
          <cell r="E84" t="str">
            <v>364230-EHT - PAYMENTS</v>
          </cell>
          <cell r="F84">
            <v>4</v>
          </cell>
          <cell r="G84">
            <v>-17893.41</v>
          </cell>
          <cell r="H84" t="str">
            <v>Stanley Wang</v>
          </cell>
          <cell r="I84" t="str">
            <v>Stanley Wang</v>
          </cell>
          <cell r="J84" t="str">
            <v>416-345-5937</v>
          </cell>
          <cell r="K84" t="str">
            <v>Judy Irwin</v>
          </cell>
          <cell r="L84" t="str">
            <v>Hazel Norrie</v>
          </cell>
        </row>
        <row r="85">
          <cell r="D85" t="str">
            <v>364230BU650</v>
          </cell>
          <cell r="E85" t="str">
            <v>364230-EHT - PAYMENTS</v>
          </cell>
          <cell r="F85">
            <v>4</v>
          </cell>
          <cell r="G85">
            <v>-10251.75</v>
          </cell>
          <cell r="H85" t="str">
            <v>Stanley Wang</v>
          </cell>
          <cell r="I85" t="str">
            <v>Stanley Wang</v>
          </cell>
          <cell r="J85" t="str">
            <v>416-345-5937</v>
          </cell>
          <cell r="K85" t="str">
            <v>Judy Irwin</v>
          </cell>
          <cell r="L85" t="str">
            <v>Hazel Norrie</v>
          </cell>
        </row>
        <row r="86">
          <cell r="D86" t="str">
            <v>365983BU100</v>
          </cell>
          <cell r="E86" t="str">
            <v>365983-CPP - Payments</v>
          </cell>
          <cell r="F86">
            <v>4</v>
          </cell>
          <cell r="G86">
            <v>0</v>
          </cell>
          <cell r="H86" t="str">
            <v>Stanley Wang</v>
          </cell>
          <cell r="I86" t="str">
            <v>Stanley Wang</v>
          </cell>
          <cell r="J86" t="str">
            <v>416-345-5937</v>
          </cell>
          <cell r="K86" t="str">
            <v>Judy Irwin</v>
          </cell>
          <cell r="L86" t="str">
            <v>Hazel Norrie</v>
          </cell>
        </row>
        <row r="87">
          <cell r="D87" t="str">
            <v>365983BU210</v>
          </cell>
          <cell r="E87" t="str">
            <v>365983-CPP - Payments</v>
          </cell>
          <cell r="F87" t="str">
            <v>MISSING</v>
          </cell>
          <cell r="G87">
            <v>-70043.759999999995</v>
          </cell>
          <cell r="H87" t="str">
            <v>Unassigned</v>
          </cell>
          <cell r="I87" t="str">
            <v>Stanley Wang</v>
          </cell>
          <cell r="J87" t="str">
            <v>416-345-5937</v>
          </cell>
          <cell r="K87" t="str">
            <v>Judy Irwin</v>
          </cell>
          <cell r="L87" t="str">
            <v>Hazel Norrie</v>
          </cell>
          <cell r="M87" t="str">
            <v>Arthur McGlashan</v>
          </cell>
          <cell r="N87" t="str">
            <v>x</v>
          </cell>
        </row>
        <row r="88">
          <cell r="D88" t="str">
            <v>365983BU220</v>
          </cell>
          <cell r="E88" t="str">
            <v>365983-CPP - Payments</v>
          </cell>
          <cell r="F88" t="str">
            <v>MISSING</v>
          </cell>
          <cell r="G88">
            <v>-92848.7</v>
          </cell>
          <cell r="H88" t="str">
            <v>Unassigned</v>
          </cell>
          <cell r="I88" t="str">
            <v>Stanley Wang</v>
          </cell>
          <cell r="J88" t="str">
            <v>416-345-5937</v>
          </cell>
          <cell r="K88" t="str">
            <v>Judy Irwin</v>
          </cell>
          <cell r="L88" t="str">
            <v>Hazel Norrie</v>
          </cell>
          <cell r="M88" t="str">
            <v>Arthur McGlashan</v>
          </cell>
          <cell r="N88" t="str">
            <v>x</v>
          </cell>
        </row>
        <row r="89">
          <cell r="D89" t="str">
            <v>365983BU300</v>
          </cell>
          <cell r="E89" t="str">
            <v>365983-CPP - Payments</v>
          </cell>
          <cell r="F89">
            <v>4</v>
          </cell>
          <cell r="G89">
            <v>0.02</v>
          </cell>
          <cell r="H89" t="str">
            <v>Stanley Wang</v>
          </cell>
          <cell r="I89" t="str">
            <v>Stanley Wang</v>
          </cell>
          <cell r="J89" t="str">
            <v>416-345-5937</v>
          </cell>
          <cell r="K89" t="str">
            <v>Judy Irwin</v>
          </cell>
          <cell r="L89" t="str">
            <v>Hazel Norrie</v>
          </cell>
        </row>
        <row r="90">
          <cell r="D90" t="str">
            <v>365983BU510</v>
          </cell>
          <cell r="E90" t="str">
            <v>365983-CPP - Payments</v>
          </cell>
          <cell r="F90">
            <v>4</v>
          </cell>
          <cell r="G90">
            <v>-1348.66</v>
          </cell>
          <cell r="H90" t="str">
            <v>Stanley Wang</v>
          </cell>
          <cell r="I90" t="str">
            <v>Stanley Wang</v>
          </cell>
          <cell r="J90" t="str">
            <v>416-345-5937</v>
          </cell>
          <cell r="K90" t="str">
            <v>Judy Irwin</v>
          </cell>
          <cell r="L90" t="str">
            <v>Hazel Norrie</v>
          </cell>
        </row>
        <row r="91">
          <cell r="D91" t="str">
            <v>365983BU650</v>
          </cell>
          <cell r="E91" t="str">
            <v>365983-CPP - Payments</v>
          </cell>
          <cell r="F91">
            <v>4</v>
          </cell>
          <cell r="G91">
            <v>-462.26</v>
          </cell>
          <cell r="H91" t="str">
            <v>Stanley Wang</v>
          </cell>
          <cell r="I91" t="str">
            <v>Stanley Wang</v>
          </cell>
          <cell r="J91" t="str">
            <v>416-345-5937</v>
          </cell>
          <cell r="K91" t="str">
            <v>Judy Irwin</v>
          </cell>
          <cell r="L91" t="str">
            <v>Hazel Norrie</v>
          </cell>
        </row>
        <row r="92">
          <cell r="D92" t="str">
            <v>366030BU100</v>
          </cell>
          <cell r="E92" t="str">
            <v>366030-Trust-Charitable Contribution</v>
          </cell>
          <cell r="F92">
            <v>4</v>
          </cell>
          <cell r="G92">
            <v>0</v>
          </cell>
          <cell r="H92" t="str">
            <v>Stanley Wang</v>
          </cell>
          <cell r="I92" t="str">
            <v>Stanley Wang</v>
          </cell>
          <cell r="J92" t="str">
            <v>416-345-5937</v>
          </cell>
          <cell r="K92" t="str">
            <v>Judy Irwin</v>
          </cell>
          <cell r="L92" t="str">
            <v>Hazel Norrie</v>
          </cell>
        </row>
        <row r="93">
          <cell r="D93" t="str">
            <v>366030BU210</v>
          </cell>
          <cell r="E93" t="str">
            <v>366030-Trust-Charitable Contribution</v>
          </cell>
          <cell r="F93" t="str">
            <v>MISSING</v>
          </cell>
          <cell r="G93">
            <v>-3001.61</v>
          </cell>
          <cell r="H93" t="str">
            <v>Unassigned</v>
          </cell>
          <cell r="I93" t="str">
            <v>Stanley Wang</v>
          </cell>
          <cell r="J93" t="str">
            <v>416-345-5937</v>
          </cell>
          <cell r="K93" t="str">
            <v>Judy Irwin</v>
          </cell>
          <cell r="L93" t="str">
            <v>Hazel Norrie</v>
          </cell>
          <cell r="M93" t="str">
            <v>Arthur McGlashan</v>
          </cell>
          <cell r="N93" t="str">
            <v>x</v>
          </cell>
        </row>
        <row r="94">
          <cell r="D94" t="str">
            <v>366030BU220</v>
          </cell>
          <cell r="E94" t="str">
            <v>366030-Trust-Charitable Contribution</v>
          </cell>
          <cell r="F94" t="str">
            <v>MISSING</v>
          </cell>
          <cell r="G94">
            <v>-3978.88</v>
          </cell>
          <cell r="H94" t="str">
            <v>Unassigned</v>
          </cell>
          <cell r="I94" t="str">
            <v>Stanley Wang</v>
          </cell>
          <cell r="J94" t="str">
            <v>416-345-5937</v>
          </cell>
          <cell r="K94" t="str">
            <v>Judy Irwin</v>
          </cell>
          <cell r="L94" t="str">
            <v>Hazel Norrie</v>
          </cell>
          <cell r="M94" t="str">
            <v>Arthur McGlashan</v>
          </cell>
          <cell r="N94" t="str">
            <v>x</v>
          </cell>
        </row>
        <row r="95">
          <cell r="D95" t="str">
            <v>366030BU300</v>
          </cell>
          <cell r="E95" t="str">
            <v>366030-Trust-Charitable Contribution</v>
          </cell>
          <cell r="F95">
            <v>4</v>
          </cell>
          <cell r="G95">
            <v>0.01</v>
          </cell>
          <cell r="H95" t="str">
            <v>Stanley Wang</v>
          </cell>
          <cell r="I95" t="str">
            <v>Stanley Wang</v>
          </cell>
          <cell r="J95" t="str">
            <v>416-345-5937</v>
          </cell>
          <cell r="K95" t="str">
            <v>Judy Irwin</v>
          </cell>
          <cell r="L95" t="str">
            <v>Hazel Norrie</v>
          </cell>
        </row>
        <row r="96">
          <cell r="D96" t="str">
            <v>366030BU510</v>
          </cell>
          <cell r="E96" t="str">
            <v>366030-Trust-Charitable Contribution</v>
          </cell>
          <cell r="F96">
            <v>4</v>
          </cell>
          <cell r="G96">
            <v>-37</v>
          </cell>
          <cell r="H96" t="str">
            <v>Stanley Wang</v>
          </cell>
          <cell r="I96" t="str">
            <v>Stanley Wang</v>
          </cell>
          <cell r="J96" t="str">
            <v>416-345-5937</v>
          </cell>
          <cell r="K96" t="str">
            <v>Judy Irwin</v>
          </cell>
          <cell r="L96" t="str">
            <v>Hazel Norrie</v>
          </cell>
        </row>
        <row r="97">
          <cell r="D97" t="str">
            <v>366030BU650</v>
          </cell>
          <cell r="E97" t="str">
            <v>366030-Trust-Charitable Contribution</v>
          </cell>
          <cell r="F97">
            <v>4</v>
          </cell>
          <cell r="G97">
            <v>-104</v>
          </cell>
          <cell r="H97" t="str">
            <v>Stanley Wang</v>
          </cell>
          <cell r="I97" t="str">
            <v>Stanley Wang</v>
          </cell>
          <cell r="J97" t="str">
            <v>416-345-5937</v>
          </cell>
          <cell r="K97" t="str">
            <v>Judy Irwin</v>
          </cell>
          <cell r="L97" t="str">
            <v>Hazel Norrie</v>
          </cell>
        </row>
        <row r="98">
          <cell r="D98" t="str">
            <v>366110BU100</v>
          </cell>
          <cell r="E98" t="str">
            <v>366110-Trust-Contribution in Yr-Emply</v>
          </cell>
          <cell r="F98">
            <v>4</v>
          </cell>
          <cell r="G98">
            <v>0</v>
          </cell>
          <cell r="H98" t="str">
            <v>Stanley Wang</v>
          </cell>
          <cell r="I98" t="str">
            <v>Stanley Wang</v>
          </cell>
          <cell r="J98" t="str">
            <v>416-345-5937</v>
          </cell>
          <cell r="K98" t="str">
            <v>Judy Irwin</v>
          </cell>
          <cell r="L98" t="str">
            <v>Hazel Norrie</v>
          </cell>
        </row>
        <row r="99">
          <cell r="D99" t="str">
            <v>366110BU210</v>
          </cell>
          <cell r="E99" t="str">
            <v>366110-Trust-Contribution in Yr-Emply</v>
          </cell>
          <cell r="F99" t="str">
            <v>MISSING</v>
          </cell>
          <cell r="G99">
            <v>-149361.93</v>
          </cell>
          <cell r="H99" t="str">
            <v>Unassigned</v>
          </cell>
          <cell r="I99" t="str">
            <v>Stanley Wang</v>
          </cell>
          <cell r="J99" t="str">
            <v>416-345-5937</v>
          </cell>
          <cell r="K99" t="str">
            <v>Judy Irwin</v>
          </cell>
          <cell r="L99" t="str">
            <v>Hazel Norrie</v>
          </cell>
          <cell r="M99" t="str">
            <v>Arthur McGlashan</v>
          </cell>
          <cell r="N99" t="str">
            <v>x</v>
          </cell>
        </row>
        <row r="100">
          <cell r="D100" t="str">
            <v>366110BU220</v>
          </cell>
          <cell r="E100" t="str">
            <v>366110-Trust-Contribution in Yr-Emply</v>
          </cell>
          <cell r="F100" t="str">
            <v>MISSING</v>
          </cell>
          <cell r="G100">
            <v>-197991.4</v>
          </cell>
          <cell r="H100" t="str">
            <v>Unassigned</v>
          </cell>
          <cell r="I100" t="str">
            <v>Stanley Wang</v>
          </cell>
          <cell r="J100" t="str">
            <v>416-345-5937</v>
          </cell>
          <cell r="K100" t="str">
            <v>Judy Irwin</v>
          </cell>
          <cell r="L100" t="str">
            <v>Hazel Norrie</v>
          </cell>
          <cell r="M100" t="str">
            <v>Arthur McGlashan</v>
          </cell>
          <cell r="N100" t="str">
            <v>x</v>
          </cell>
        </row>
        <row r="101">
          <cell r="D101" t="str">
            <v>366110BU300</v>
          </cell>
          <cell r="E101" t="str">
            <v>366110-Trust-Contribution in Yr-Emply</v>
          </cell>
          <cell r="F101">
            <v>4</v>
          </cell>
          <cell r="G101">
            <v>-0.03</v>
          </cell>
          <cell r="H101" t="str">
            <v>Stanley Wang</v>
          </cell>
          <cell r="I101" t="str">
            <v>Stanley Wang</v>
          </cell>
          <cell r="J101" t="str">
            <v>416-345-5937</v>
          </cell>
          <cell r="K101" t="str">
            <v>Judy Irwin</v>
          </cell>
          <cell r="L101" t="str">
            <v>Hazel Norrie</v>
          </cell>
        </row>
        <row r="102">
          <cell r="D102" t="str">
            <v>366110BU510</v>
          </cell>
          <cell r="E102" t="str">
            <v>366110-Trust-Contribution in Yr-Emply</v>
          </cell>
          <cell r="F102">
            <v>4</v>
          </cell>
          <cell r="G102">
            <v>-5684.49</v>
          </cell>
          <cell r="H102" t="str">
            <v>Stanley Wang</v>
          </cell>
          <cell r="I102" t="str">
            <v>Stanley Wang</v>
          </cell>
          <cell r="J102" t="str">
            <v>416-345-5937</v>
          </cell>
          <cell r="K102" t="str">
            <v>Judy Irwin</v>
          </cell>
          <cell r="L102" t="str">
            <v>Hazel Norrie</v>
          </cell>
        </row>
        <row r="103">
          <cell r="D103" t="str">
            <v>366110BU650</v>
          </cell>
          <cell r="E103" t="str">
            <v>366110-Trust-Contribution in Yr-Emply</v>
          </cell>
          <cell r="F103">
            <v>4</v>
          </cell>
          <cell r="G103">
            <v>-3200.07</v>
          </cell>
          <cell r="H103" t="str">
            <v>Stanley Wang</v>
          </cell>
          <cell r="I103" t="str">
            <v>Stanley Wang</v>
          </cell>
          <cell r="J103" t="str">
            <v>416-345-5937</v>
          </cell>
          <cell r="K103" t="str">
            <v>Judy Irwin</v>
          </cell>
          <cell r="L103" t="str">
            <v>Hazel Norrie</v>
          </cell>
        </row>
        <row r="104">
          <cell r="D104" t="str">
            <v>369981BU100</v>
          </cell>
          <cell r="E104" t="str">
            <v>369981-Net Pay - Employees</v>
          </cell>
          <cell r="F104">
            <v>4</v>
          </cell>
          <cell r="G104">
            <v>0</v>
          </cell>
          <cell r="H104" t="str">
            <v>Stanley Wang</v>
          </cell>
          <cell r="I104" t="str">
            <v>Stanley Wang</v>
          </cell>
          <cell r="J104" t="str">
            <v>416-345-5937</v>
          </cell>
          <cell r="K104" t="str">
            <v>Judy Irwin</v>
          </cell>
          <cell r="L104" t="str">
            <v>Hazel Norrie</v>
          </cell>
        </row>
        <row r="105">
          <cell r="D105" t="str">
            <v>369981BU210</v>
          </cell>
          <cell r="E105" t="str">
            <v>369981-Net Pay - Employees</v>
          </cell>
          <cell r="F105" t="str">
            <v>MISSING</v>
          </cell>
          <cell r="G105">
            <v>-3241661.33</v>
          </cell>
          <cell r="H105" t="str">
            <v>Unassigned</v>
          </cell>
          <cell r="I105" t="str">
            <v>Stanley Wang</v>
          </cell>
          <cell r="J105" t="str">
            <v>416-345-5937</v>
          </cell>
          <cell r="K105" t="str">
            <v>Judy Irwin</v>
          </cell>
          <cell r="L105" t="str">
            <v>Hazel Norrie</v>
          </cell>
          <cell r="M105" t="str">
            <v>Arthur McGlashan</v>
          </cell>
          <cell r="N105" t="str">
            <v>x</v>
          </cell>
        </row>
        <row r="106">
          <cell r="D106" t="str">
            <v>369981BU220</v>
          </cell>
          <cell r="E106" t="str">
            <v>369981-Net Pay - Employees</v>
          </cell>
          <cell r="F106" t="str">
            <v>MISSING</v>
          </cell>
          <cell r="G106">
            <v>-4297085.95</v>
          </cell>
          <cell r="H106" t="str">
            <v>Unassigned</v>
          </cell>
          <cell r="I106" t="str">
            <v>Stanley Wang</v>
          </cell>
          <cell r="J106" t="str">
            <v>416-345-5937</v>
          </cell>
          <cell r="K106" t="str">
            <v>Judy Irwin</v>
          </cell>
          <cell r="L106" t="str">
            <v>Hazel Norrie</v>
          </cell>
          <cell r="M106" t="str">
            <v>Arthur McGlashan</v>
          </cell>
          <cell r="N106" t="str">
            <v>x</v>
          </cell>
        </row>
        <row r="107">
          <cell r="D107" t="str">
            <v>369981BU300</v>
          </cell>
          <cell r="E107" t="str">
            <v>369981-Net Pay - Employees</v>
          </cell>
          <cell r="F107">
            <v>4</v>
          </cell>
          <cell r="G107">
            <v>0.01</v>
          </cell>
          <cell r="H107" t="str">
            <v>Stanley Wang</v>
          </cell>
          <cell r="I107" t="str">
            <v>Stanley Wang</v>
          </cell>
          <cell r="J107" t="str">
            <v>416-345-5937</v>
          </cell>
          <cell r="K107" t="str">
            <v>Judy Irwin</v>
          </cell>
          <cell r="L107" t="str">
            <v>Hazel Norrie</v>
          </cell>
        </row>
        <row r="108">
          <cell r="D108" t="str">
            <v>369981BU510</v>
          </cell>
          <cell r="E108" t="str">
            <v>369981-Net Pay - Employees</v>
          </cell>
          <cell r="F108">
            <v>4</v>
          </cell>
          <cell r="G108">
            <v>-90566.11</v>
          </cell>
          <cell r="H108" t="str">
            <v>Stanley Wang</v>
          </cell>
          <cell r="I108" t="str">
            <v>Stanley Wang</v>
          </cell>
          <cell r="J108" t="str">
            <v>416-345-5937</v>
          </cell>
          <cell r="K108" t="str">
            <v>Judy Irwin</v>
          </cell>
          <cell r="L108" t="str">
            <v>Hazel Norrie</v>
          </cell>
        </row>
        <row r="109">
          <cell r="D109" t="str">
            <v>369981BU650</v>
          </cell>
          <cell r="E109" t="str">
            <v>369981-Net Pay - Employees</v>
          </cell>
          <cell r="F109">
            <v>4</v>
          </cell>
          <cell r="G109">
            <v>-54495.24</v>
          </cell>
          <cell r="H109" t="str">
            <v>Stanley Wang</v>
          </cell>
          <cell r="I109" t="str">
            <v>Stanley Wang</v>
          </cell>
          <cell r="J109" t="str">
            <v>416-345-5937</v>
          </cell>
          <cell r="K109" t="str">
            <v>Judy Irwin</v>
          </cell>
          <cell r="L109" t="str">
            <v>Hazel Norrie</v>
          </cell>
        </row>
        <row r="110">
          <cell r="D110" t="str">
            <v>371980BU100</v>
          </cell>
          <cell r="E110" t="str">
            <v>371980-Income Tax Payable-Pyrl Deduct</v>
          </cell>
          <cell r="F110">
            <v>4</v>
          </cell>
          <cell r="G110">
            <v>374.85</v>
          </cell>
          <cell r="H110" t="str">
            <v>Stanley Wang</v>
          </cell>
          <cell r="I110" t="str">
            <v>Stanley Wang</v>
          </cell>
          <cell r="J110" t="str">
            <v>416-345-5937</v>
          </cell>
          <cell r="K110" t="str">
            <v>Judy Irwin</v>
          </cell>
          <cell r="L110" t="str">
            <v>Hazel Norrie</v>
          </cell>
        </row>
        <row r="111">
          <cell r="D111" t="str">
            <v>371980BU210</v>
          </cell>
          <cell r="E111" t="str">
            <v>371980-Income Tax Payable-Pyrl Deduct</v>
          </cell>
          <cell r="F111" t="str">
            <v>MISSING</v>
          </cell>
          <cell r="G111">
            <v>-1254530.08</v>
          </cell>
          <cell r="H111" t="str">
            <v>Unassigned</v>
          </cell>
          <cell r="I111" t="str">
            <v>Stanley Wang</v>
          </cell>
          <cell r="J111" t="str">
            <v>416-345-5937</v>
          </cell>
          <cell r="K111" t="str">
            <v>Judy Irwin</v>
          </cell>
          <cell r="L111" t="str">
            <v>Hazel Norrie</v>
          </cell>
          <cell r="M111" t="str">
            <v>Arthur McGlashan</v>
          </cell>
          <cell r="N111" t="str">
            <v>x</v>
          </cell>
        </row>
        <row r="112">
          <cell r="D112" t="str">
            <v>371980BU220</v>
          </cell>
          <cell r="E112" t="str">
            <v>371980-Income Tax Payable-Pyrl Deduct</v>
          </cell>
          <cell r="F112" t="str">
            <v>MISSING</v>
          </cell>
          <cell r="G112">
            <v>-1662981.73</v>
          </cell>
          <cell r="H112" t="str">
            <v>Unassigned</v>
          </cell>
          <cell r="I112" t="str">
            <v>Stanley Wang</v>
          </cell>
          <cell r="J112" t="str">
            <v>416-345-5937</v>
          </cell>
          <cell r="K112" t="str">
            <v>Judy Irwin</v>
          </cell>
          <cell r="L112" t="str">
            <v>Hazel Norrie</v>
          </cell>
          <cell r="M112" t="str">
            <v>Arthur McGlashan</v>
          </cell>
          <cell r="N112" t="str">
            <v>x</v>
          </cell>
        </row>
        <row r="113">
          <cell r="D113" t="str">
            <v>371980BU300</v>
          </cell>
          <cell r="E113" t="str">
            <v>371980-Income Tax Payable-Pyrl Deduct</v>
          </cell>
          <cell r="F113">
            <v>4</v>
          </cell>
          <cell r="G113">
            <v>0.01</v>
          </cell>
          <cell r="H113" t="str">
            <v>Stanley Wang</v>
          </cell>
          <cell r="I113" t="str">
            <v>Stanley Wang</v>
          </cell>
          <cell r="J113" t="str">
            <v>416-345-5937</v>
          </cell>
          <cell r="K113" t="str">
            <v>Judy Irwin</v>
          </cell>
          <cell r="L113" t="str">
            <v>Hazel Norrie</v>
          </cell>
        </row>
        <row r="114">
          <cell r="D114" t="str">
            <v>371980BU510</v>
          </cell>
          <cell r="E114" t="str">
            <v>371980-Income Tax Payable-Pyrl Deduct</v>
          </cell>
          <cell r="F114">
            <v>4</v>
          </cell>
          <cell r="G114">
            <v>-33760.44</v>
          </cell>
          <cell r="H114" t="str">
            <v>Stanley Wang</v>
          </cell>
          <cell r="I114" t="str">
            <v>Stanley Wang</v>
          </cell>
          <cell r="J114" t="str">
            <v>416-345-5937</v>
          </cell>
          <cell r="K114" t="str">
            <v>Judy Irwin</v>
          </cell>
          <cell r="L114" t="str">
            <v>Hazel Norrie</v>
          </cell>
        </row>
        <row r="115">
          <cell r="D115" t="str">
            <v>371980BU650</v>
          </cell>
          <cell r="E115" t="str">
            <v>371980-Income Tax Payable-Pyrl Deduct</v>
          </cell>
          <cell r="F115">
            <v>4</v>
          </cell>
          <cell r="G115">
            <v>-25812.05</v>
          </cell>
          <cell r="H115" t="str">
            <v>Stanley Wang</v>
          </cell>
          <cell r="I115" t="str">
            <v>Stanley Wang</v>
          </cell>
          <cell r="J115" t="str">
            <v>416-345-5937</v>
          </cell>
          <cell r="K115" t="str">
            <v>Judy Irwin</v>
          </cell>
          <cell r="L115" t="str">
            <v>Hazel Norrie</v>
          </cell>
        </row>
        <row r="116">
          <cell r="D116" t="str">
            <v>372983BU100</v>
          </cell>
          <cell r="E116" t="str">
            <v>372983-EI - Payments</v>
          </cell>
          <cell r="F116">
            <v>4</v>
          </cell>
          <cell r="G116">
            <v>0.04</v>
          </cell>
          <cell r="H116" t="str">
            <v>Unassigned</v>
          </cell>
          <cell r="I116" t="str">
            <v>Stanley Wang</v>
          </cell>
          <cell r="J116" t="str">
            <v>416-345-5937</v>
          </cell>
          <cell r="K116" t="str">
            <v>Judy Irwin</v>
          </cell>
          <cell r="L116" t="str">
            <v>Hazel Norrie</v>
          </cell>
          <cell r="M116" t="str">
            <v>Arthur McGlashan</v>
          </cell>
          <cell r="N116" t="str">
            <v>x</v>
          </cell>
        </row>
        <row r="117">
          <cell r="D117" t="str">
            <v>372983BU210</v>
          </cell>
          <cell r="E117" t="str">
            <v>372983-EI - Payments</v>
          </cell>
          <cell r="F117" t="str">
            <v>MISSING</v>
          </cell>
          <cell r="G117">
            <v>-26184.99</v>
          </cell>
          <cell r="H117" t="str">
            <v>Unassigned</v>
          </cell>
          <cell r="I117" t="str">
            <v>Stanley Wang</v>
          </cell>
          <cell r="J117" t="str">
            <v>416-345-5937</v>
          </cell>
          <cell r="K117" t="str">
            <v>Judy Irwin</v>
          </cell>
          <cell r="L117" t="str">
            <v>Hazel Norrie</v>
          </cell>
          <cell r="M117" t="str">
            <v>Arthur McGlashan</v>
          </cell>
          <cell r="N117" t="str">
            <v>x</v>
          </cell>
        </row>
        <row r="118">
          <cell r="D118" t="str">
            <v>372983BU220</v>
          </cell>
          <cell r="E118" t="str">
            <v>372983-EI - Payments</v>
          </cell>
          <cell r="F118" t="str">
            <v>MISSING</v>
          </cell>
          <cell r="G118">
            <v>-34710.339999999997</v>
          </cell>
          <cell r="H118" t="str">
            <v>Unassigned</v>
          </cell>
          <cell r="I118" t="str">
            <v>Stanley Wang</v>
          </cell>
          <cell r="J118" t="str">
            <v>416-345-5937</v>
          </cell>
          <cell r="K118" t="str">
            <v>Judy Irwin</v>
          </cell>
          <cell r="L118" t="str">
            <v>Hazel Norrie</v>
          </cell>
          <cell r="M118" t="str">
            <v>Arthur McGlashan</v>
          </cell>
          <cell r="N118" t="str">
            <v>x</v>
          </cell>
        </row>
        <row r="119">
          <cell r="D119" t="str">
            <v>372983BU300</v>
          </cell>
          <cell r="E119" t="str">
            <v>372983-EI - Payments</v>
          </cell>
          <cell r="F119">
            <v>4</v>
          </cell>
          <cell r="G119">
            <v>0.02</v>
          </cell>
          <cell r="H119" t="str">
            <v>Stanley Wang</v>
          </cell>
          <cell r="I119" t="str">
            <v>Stanley Wang</v>
          </cell>
          <cell r="J119" t="str">
            <v>416-345-5937</v>
          </cell>
          <cell r="K119" t="str">
            <v>Judy Irwin</v>
          </cell>
          <cell r="L119" t="str">
            <v>Hazel Norrie</v>
          </cell>
        </row>
        <row r="120">
          <cell r="D120" t="str">
            <v>372983BU510</v>
          </cell>
          <cell r="E120" t="str">
            <v>372983-EI - Payments</v>
          </cell>
          <cell r="F120">
            <v>4</v>
          </cell>
          <cell r="G120">
            <v>-580.97</v>
          </cell>
          <cell r="H120" t="str">
            <v>Stanley Wang</v>
          </cell>
          <cell r="I120" t="str">
            <v>Stanley Wang</v>
          </cell>
          <cell r="J120" t="str">
            <v>416-345-5937</v>
          </cell>
          <cell r="K120" t="str">
            <v>Judy Irwin</v>
          </cell>
          <cell r="L120" t="str">
            <v>Hazel Norrie</v>
          </cell>
        </row>
        <row r="121">
          <cell r="D121" t="str">
            <v>372983BU650</v>
          </cell>
          <cell r="E121" t="str">
            <v>372983-EI - Payments</v>
          </cell>
          <cell r="F121">
            <v>4</v>
          </cell>
          <cell r="G121">
            <v>-189.36</v>
          </cell>
          <cell r="H121" t="str">
            <v>Stanley Wang</v>
          </cell>
          <cell r="I121" t="str">
            <v>Stanley Wang</v>
          </cell>
          <cell r="J121" t="str">
            <v>416-345-5937</v>
          </cell>
          <cell r="K121" t="str">
            <v>Judy Irwin</v>
          </cell>
          <cell r="L121" t="str">
            <v>Hazel Norrie</v>
          </cell>
        </row>
        <row r="122">
          <cell r="D122" t="str">
            <v>374050BU100</v>
          </cell>
          <cell r="E122" t="str">
            <v>374050-Garnishments Deduction</v>
          </cell>
          <cell r="F122" t="str">
            <v>Deleted</v>
          </cell>
        </row>
        <row r="123">
          <cell r="D123" t="str">
            <v>374050BU210</v>
          </cell>
          <cell r="E123" t="str">
            <v>374050-Garnishments Deduction</v>
          </cell>
          <cell r="F123" t="str">
            <v>MISSING</v>
          </cell>
          <cell r="G123">
            <v>-16304.19</v>
          </cell>
          <cell r="H123" t="str">
            <v>Unassigned</v>
          </cell>
          <cell r="I123" t="str">
            <v>Stanley Wang</v>
          </cell>
          <cell r="J123" t="str">
            <v>416-345-5937</v>
          </cell>
          <cell r="K123" t="str">
            <v>Judy Irwin</v>
          </cell>
          <cell r="L123" t="str">
            <v>Hazel Norrie</v>
          </cell>
          <cell r="M123" t="str">
            <v>Arthur McGlashan</v>
          </cell>
          <cell r="N123" t="str">
            <v>x</v>
          </cell>
        </row>
        <row r="124">
          <cell r="D124" t="str">
            <v>374050BU220</v>
          </cell>
          <cell r="E124" t="str">
            <v>374050-Garnishments Deduction</v>
          </cell>
          <cell r="F124" t="str">
            <v>MISSING</v>
          </cell>
          <cell r="G124">
            <v>-21612.53</v>
          </cell>
          <cell r="H124" t="str">
            <v>Unassigned</v>
          </cell>
          <cell r="I124" t="str">
            <v>Stanley Wang</v>
          </cell>
          <cell r="J124" t="str">
            <v>416-345-5937</v>
          </cell>
          <cell r="K124" t="str">
            <v>Judy Irwin</v>
          </cell>
          <cell r="L124" t="str">
            <v>Hazel Norrie</v>
          </cell>
          <cell r="M124" t="str">
            <v>Arthur McGlashan</v>
          </cell>
          <cell r="N124" t="str">
            <v>x</v>
          </cell>
        </row>
        <row r="125">
          <cell r="D125" t="str">
            <v>374050BU300</v>
          </cell>
          <cell r="E125" t="str">
            <v>374050-Garnishments Deduction</v>
          </cell>
          <cell r="F125">
            <v>4</v>
          </cell>
          <cell r="G125">
            <v>0.01</v>
          </cell>
          <cell r="H125" t="str">
            <v>Stanley Wang</v>
          </cell>
          <cell r="I125" t="str">
            <v>Stanley Wang</v>
          </cell>
          <cell r="J125" t="str">
            <v>416-345-5937</v>
          </cell>
          <cell r="K125" t="str">
            <v>Judy Irwin</v>
          </cell>
          <cell r="L125" t="str">
            <v>Hazel Norrie</v>
          </cell>
        </row>
        <row r="126">
          <cell r="D126" t="str">
            <v>374050BU510</v>
          </cell>
          <cell r="E126" t="str">
            <v>374050-Garnishments Deduction</v>
          </cell>
          <cell r="F126">
            <v>4</v>
          </cell>
          <cell r="G126">
            <v>-168.5</v>
          </cell>
          <cell r="H126" t="str">
            <v>Stanley Wang</v>
          </cell>
          <cell r="I126" t="str">
            <v>Stanley Wang</v>
          </cell>
          <cell r="J126" t="str">
            <v>416-345-5937</v>
          </cell>
          <cell r="K126" t="str">
            <v>Judy Irwin</v>
          </cell>
          <cell r="L126" t="str">
            <v>Hazel Norrie</v>
          </cell>
        </row>
        <row r="127">
          <cell r="D127" t="str">
            <v>374091BU100</v>
          </cell>
          <cell r="E127" t="str">
            <v>374091-PWU Union</v>
          </cell>
          <cell r="F127">
            <v>4</v>
          </cell>
          <cell r="G127">
            <v>0</v>
          </cell>
          <cell r="H127" t="str">
            <v>Stanley Wang</v>
          </cell>
          <cell r="I127" t="str">
            <v>Stanley Wang</v>
          </cell>
          <cell r="J127" t="str">
            <v>416-345-5937</v>
          </cell>
          <cell r="K127" t="str">
            <v>Judy Irwin</v>
          </cell>
          <cell r="L127" t="str">
            <v>Hazel Norrie</v>
          </cell>
        </row>
        <row r="128">
          <cell r="D128" t="str">
            <v>374091BU210</v>
          </cell>
          <cell r="E128" t="str">
            <v>374091-PWU Union</v>
          </cell>
          <cell r="F128" t="str">
            <v>MISSING</v>
          </cell>
          <cell r="G128">
            <v>-25330.75</v>
          </cell>
          <cell r="H128" t="str">
            <v>Unassigned</v>
          </cell>
          <cell r="I128" t="str">
            <v>Stanley Wang</v>
          </cell>
          <cell r="J128" t="str">
            <v>416-345-5937</v>
          </cell>
          <cell r="K128" t="str">
            <v>Judy Irwin</v>
          </cell>
          <cell r="L128" t="str">
            <v>Hazel Norrie</v>
          </cell>
          <cell r="M128" t="str">
            <v>Arthur McGlashan</v>
          </cell>
          <cell r="N128" t="str">
            <v>x</v>
          </cell>
        </row>
        <row r="129">
          <cell r="D129" t="str">
            <v>374091BU220</v>
          </cell>
          <cell r="E129" t="str">
            <v>374091-PWU Union</v>
          </cell>
          <cell r="F129" t="str">
            <v>MISSING</v>
          </cell>
          <cell r="G129">
            <v>-33577.980000000003</v>
          </cell>
          <cell r="H129" t="str">
            <v>Unassigned</v>
          </cell>
          <cell r="I129" t="str">
            <v>Stanley Wang</v>
          </cell>
          <cell r="J129" t="str">
            <v>416-345-5937</v>
          </cell>
          <cell r="K129" t="str">
            <v>Judy Irwin</v>
          </cell>
          <cell r="L129" t="str">
            <v>Hazel Norrie</v>
          </cell>
          <cell r="M129" t="str">
            <v>Arthur McGlashan</v>
          </cell>
          <cell r="N129" t="str">
            <v>x</v>
          </cell>
        </row>
        <row r="130">
          <cell r="D130" t="str">
            <v>374091BU300</v>
          </cell>
          <cell r="E130" t="str">
            <v>374091-PWU Union</v>
          </cell>
          <cell r="F130">
            <v>4</v>
          </cell>
          <cell r="G130">
            <v>0</v>
          </cell>
          <cell r="H130" t="str">
            <v>Stanley Wang</v>
          </cell>
          <cell r="I130" t="str">
            <v>Stanley Wang</v>
          </cell>
          <cell r="J130" t="str">
            <v>416-345-5937</v>
          </cell>
          <cell r="K130" t="str">
            <v>Judy Irwin</v>
          </cell>
          <cell r="L130" t="str">
            <v>Hazel Norrie</v>
          </cell>
        </row>
        <row r="131">
          <cell r="D131" t="str">
            <v>374091BU510</v>
          </cell>
          <cell r="E131" t="str">
            <v>374091-PWU Union</v>
          </cell>
          <cell r="F131">
            <v>4</v>
          </cell>
          <cell r="G131">
            <v>-586.41</v>
          </cell>
          <cell r="H131" t="str">
            <v>Stanley Wang</v>
          </cell>
          <cell r="I131" t="str">
            <v>Stanley Wang</v>
          </cell>
          <cell r="J131" t="str">
            <v>416-345-5937</v>
          </cell>
          <cell r="K131" t="str">
            <v>Judy Irwin</v>
          </cell>
          <cell r="L131" t="str">
            <v>Hazel Norrie</v>
          </cell>
        </row>
        <row r="132">
          <cell r="D132" t="str">
            <v>374091BU650</v>
          </cell>
          <cell r="E132" t="str">
            <v>374091-PWU Union</v>
          </cell>
          <cell r="F132">
            <v>4</v>
          </cell>
          <cell r="G132">
            <v>-462.02</v>
          </cell>
          <cell r="H132" t="str">
            <v>Stanley Wang</v>
          </cell>
          <cell r="I132" t="str">
            <v>Stanley Wang</v>
          </cell>
          <cell r="J132" t="str">
            <v>416-345-5937</v>
          </cell>
          <cell r="K132" t="str">
            <v>Judy Irwin</v>
          </cell>
          <cell r="L132" t="str">
            <v>Hazel Norrie</v>
          </cell>
        </row>
        <row r="133">
          <cell r="D133" t="str">
            <v>374092BU100</v>
          </cell>
          <cell r="E133" t="str">
            <v>374092-Society Union</v>
          </cell>
          <cell r="F133">
            <v>4</v>
          </cell>
          <cell r="G133">
            <v>0</v>
          </cell>
          <cell r="H133" t="str">
            <v>Stanley Wang</v>
          </cell>
          <cell r="I133" t="str">
            <v>Stanley Wang</v>
          </cell>
          <cell r="J133" t="str">
            <v>416-345-5937</v>
          </cell>
          <cell r="K133" t="str">
            <v>Judy Irwin</v>
          </cell>
          <cell r="L133" t="str">
            <v>Hazel Norrie</v>
          </cell>
        </row>
        <row r="134">
          <cell r="D134" t="str">
            <v>374092BU210</v>
          </cell>
          <cell r="E134" t="str">
            <v>374092-Society Union</v>
          </cell>
          <cell r="F134" t="str">
            <v>MISSING</v>
          </cell>
          <cell r="G134">
            <v>-6852.48</v>
          </cell>
          <cell r="H134" t="str">
            <v>Unassigned</v>
          </cell>
          <cell r="I134" t="str">
            <v>Stanley Wang</v>
          </cell>
          <cell r="J134" t="str">
            <v>416-345-5937</v>
          </cell>
          <cell r="K134" t="str">
            <v>Judy Irwin</v>
          </cell>
          <cell r="L134" t="str">
            <v>Hazel Norrie</v>
          </cell>
          <cell r="M134" t="str">
            <v>Arthur McGlashan</v>
          </cell>
          <cell r="N134" t="str">
            <v>x</v>
          </cell>
        </row>
        <row r="135">
          <cell r="D135" t="str">
            <v>374092BU220</v>
          </cell>
          <cell r="E135" t="str">
            <v>374092-Society Union</v>
          </cell>
          <cell r="F135" t="str">
            <v>MISSING</v>
          </cell>
          <cell r="G135">
            <v>-9083.52</v>
          </cell>
          <cell r="H135" t="str">
            <v>Unassigned</v>
          </cell>
          <cell r="I135" t="str">
            <v>Stanley Wang</v>
          </cell>
          <cell r="J135" t="str">
            <v>416-345-5937</v>
          </cell>
          <cell r="K135" t="str">
            <v>Judy Irwin</v>
          </cell>
          <cell r="L135" t="str">
            <v>Hazel Norrie</v>
          </cell>
          <cell r="M135" t="str">
            <v>Arthur McGlashan</v>
          </cell>
          <cell r="N135" t="str">
            <v>x</v>
          </cell>
        </row>
        <row r="136">
          <cell r="D136" t="str">
            <v>374092BU300</v>
          </cell>
          <cell r="E136" t="str">
            <v>374092-Society Union</v>
          </cell>
          <cell r="F136">
            <v>4</v>
          </cell>
          <cell r="G136">
            <v>0</v>
          </cell>
          <cell r="H136" t="str">
            <v>Stanley Wang</v>
          </cell>
          <cell r="I136" t="str">
            <v>Stanley Wang</v>
          </cell>
          <cell r="J136" t="str">
            <v>416-345-5937</v>
          </cell>
          <cell r="K136" t="str">
            <v>Judy Irwin</v>
          </cell>
          <cell r="L136" t="str">
            <v>Hazel Norrie</v>
          </cell>
        </row>
        <row r="137">
          <cell r="D137" t="str">
            <v>374092BU510</v>
          </cell>
          <cell r="E137" t="str">
            <v>374092-Society Union</v>
          </cell>
          <cell r="F137">
            <v>4</v>
          </cell>
          <cell r="G137">
            <v>-736</v>
          </cell>
          <cell r="H137" t="str">
            <v>Stanley Wang</v>
          </cell>
          <cell r="I137" t="str">
            <v>Stanley Wang</v>
          </cell>
          <cell r="J137" t="str">
            <v>416-345-5937</v>
          </cell>
          <cell r="K137" t="str">
            <v>Judy Irwin</v>
          </cell>
          <cell r="L137" t="str">
            <v>Hazel Norrie</v>
          </cell>
        </row>
        <row r="138">
          <cell r="D138" t="str">
            <v>374092BU650</v>
          </cell>
          <cell r="E138" t="str">
            <v>374092-Society Union</v>
          </cell>
          <cell r="F138">
            <v>4</v>
          </cell>
          <cell r="G138">
            <v>-160</v>
          </cell>
          <cell r="H138" t="str">
            <v>Stanley Wang</v>
          </cell>
          <cell r="I138" t="str">
            <v>Stanley Wang</v>
          </cell>
          <cell r="J138" t="str">
            <v>416-345-5937</v>
          </cell>
          <cell r="K138" t="str">
            <v>Judy Irwin</v>
          </cell>
          <cell r="L138" t="str">
            <v>Hazel Norrie</v>
          </cell>
        </row>
        <row r="139">
          <cell r="D139" t="str">
            <v>374110BU100</v>
          </cell>
          <cell r="E139" t="str">
            <v>374110-HEPCOE Credit Union</v>
          </cell>
          <cell r="F139">
            <v>4</v>
          </cell>
          <cell r="G139">
            <v>0</v>
          </cell>
          <cell r="H139" t="str">
            <v>Stanley Wang</v>
          </cell>
          <cell r="I139" t="str">
            <v>Stanley Wang</v>
          </cell>
          <cell r="J139" t="str">
            <v>416-345-5937</v>
          </cell>
          <cell r="K139" t="str">
            <v>Judy Irwin</v>
          </cell>
          <cell r="L139" t="str">
            <v>Hazel Norrie</v>
          </cell>
        </row>
        <row r="140">
          <cell r="D140" t="str">
            <v>374110BU210</v>
          </cell>
          <cell r="E140" t="str">
            <v>374110-HEPCOE Credit Union</v>
          </cell>
          <cell r="F140" t="str">
            <v>MISSING</v>
          </cell>
          <cell r="G140">
            <v>-159296.45000000001</v>
          </cell>
          <cell r="H140" t="str">
            <v>Unassigned</v>
          </cell>
          <cell r="I140" t="str">
            <v>Stanley Wang</v>
          </cell>
          <cell r="J140" t="str">
            <v>416-345-5937</v>
          </cell>
          <cell r="K140" t="str">
            <v>Judy Irwin</v>
          </cell>
          <cell r="L140" t="str">
            <v>Hazel Norrie</v>
          </cell>
          <cell r="M140" t="str">
            <v>Arthur McGlashan</v>
          </cell>
          <cell r="N140" t="str">
            <v>x</v>
          </cell>
        </row>
        <row r="141">
          <cell r="D141" t="str">
            <v>374110BU220</v>
          </cell>
          <cell r="E141" t="str">
            <v>374110-HEPCOE Credit Union</v>
          </cell>
          <cell r="F141" t="str">
            <v>MISSING</v>
          </cell>
          <cell r="G141">
            <v>-211160.41</v>
          </cell>
          <cell r="H141" t="str">
            <v>Unassigned</v>
          </cell>
          <cell r="I141" t="str">
            <v>Stanley Wang</v>
          </cell>
          <cell r="J141" t="str">
            <v>416-345-5937</v>
          </cell>
          <cell r="K141" t="str">
            <v>Judy Irwin</v>
          </cell>
          <cell r="L141" t="str">
            <v>Hazel Norrie</v>
          </cell>
          <cell r="M141" t="str">
            <v>Arthur McGlashan</v>
          </cell>
          <cell r="N141" t="str">
            <v>x</v>
          </cell>
        </row>
        <row r="142">
          <cell r="D142" t="str">
            <v>374110BU300</v>
          </cell>
          <cell r="E142" t="str">
            <v>374110-HEPCOE Credit Union</v>
          </cell>
          <cell r="F142">
            <v>4</v>
          </cell>
          <cell r="G142">
            <v>0.01</v>
          </cell>
          <cell r="H142" t="str">
            <v>Stanley Wang</v>
          </cell>
          <cell r="I142" t="str">
            <v>Stanley Wang</v>
          </cell>
          <cell r="J142" t="str">
            <v>416-345-5937</v>
          </cell>
          <cell r="K142" t="str">
            <v>Judy Irwin</v>
          </cell>
          <cell r="L142" t="str">
            <v>Hazel Norrie</v>
          </cell>
        </row>
        <row r="143">
          <cell r="D143" t="str">
            <v>374110BU510</v>
          </cell>
          <cell r="E143" t="str">
            <v>374110-HEPCOE Credit Union</v>
          </cell>
          <cell r="F143">
            <v>4</v>
          </cell>
          <cell r="G143">
            <v>-1871</v>
          </cell>
          <cell r="H143" t="str">
            <v>Stanley Wang</v>
          </cell>
          <cell r="I143" t="str">
            <v>Stanley Wang</v>
          </cell>
          <cell r="J143" t="str">
            <v>416-345-5937</v>
          </cell>
          <cell r="K143" t="str">
            <v>Judy Irwin</v>
          </cell>
          <cell r="L143" t="str">
            <v>Hazel Norrie</v>
          </cell>
        </row>
        <row r="144">
          <cell r="D144" t="str">
            <v>374110BU650</v>
          </cell>
          <cell r="E144" t="str">
            <v>374110-HEPCOE Credit Union</v>
          </cell>
          <cell r="F144">
            <v>4</v>
          </cell>
          <cell r="G144">
            <v>-2266</v>
          </cell>
          <cell r="H144" t="str">
            <v>Stanley Wang</v>
          </cell>
          <cell r="I144" t="str">
            <v>Stanley Wang</v>
          </cell>
          <cell r="J144" t="str">
            <v>416-345-5937</v>
          </cell>
          <cell r="K144" t="str">
            <v>Judy Irwin</v>
          </cell>
          <cell r="L144" t="str">
            <v>Hazel Norrie</v>
          </cell>
        </row>
        <row r="145">
          <cell r="D145" t="str">
            <v>376060BU100</v>
          </cell>
          <cell r="E145" t="str">
            <v>376060-Trade Union Related Deductions</v>
          </cell>
          <cell r="F145">
            <v>4</v>
          </cell>
          <cell r="G145">
            <v>-2666.28</v>
          </cell>
          <cell r="H145" t="str">
            <v>Stanley Wang</v>
          </cell>
          <cell r="I145" t="str">
            <v>Stanley Wang</v>
          </cell>
          <cell r="J145" t="str">
            <v>416-345-5937</v>
          </cell>
          <cell r="K145" t="str">
            <v>Judy Irwin</v>
          </cell>
          <cell r="L145" t="str">
            <v>Hazel Norrie</v>
          </cell>
        </row>
        <row r="146">
          <cell r="D146" t="str">
            <v>376060BU210</v>
          </cell>
          <cell r="E146" t="str">
            <v>376060-Trade Union Related Deductions</v>
          </cell>
          <cell r="F146" t="str">
            <v>MISSING</v>
          </cell>
          <cell r="G146">
            <v>-175604.73</v>
          </cell>
          <cell r="H146" t="str">
            <v>Unassigned</v>
          </cell>
          <cell r="I146" t="str">
            <v>Stanley Wang</v>
          </cell>
          <cell r="J146" t="str">
            <v>416-345-5937</v>
          </cell>
          <cell r="K146" t="str">
            <v>Judy Irwin</v>
          </cell>
          <cell r="L146" t="str">
            <v>Hazel Norrie</v>
          </cell>
          <cell r="M146" t="str">
            <v>Arthur McGlashan</v>
          </cell>
          <cell r="N146" t="str">
            <v>x</v>
          </cell>
        </row>
        <row r="147">
          <cell r="D147" t="str">
            <v>376060BU220</v>
          </cell>
          <cell r="E147" t="str">
            <v>376060-Trade Union Related Deductions</v>
          </cell>
          <cell r="F147" t="str">
            <v>MISSING</v>
          </cell>
          <cell r="G147">
            <v>-232778.36</v>
          </cell>
          <cell r="H147" t="str">
            <v>Unassigned</v>
          </cell>
          <cell r="I147" t="str">
            <v>Stanley Wang</v>
          </cell>
          <cell r="J147" t="str">
            <v>416-345-5937</v>
          </cell>
          <cell r="K147" t="str">
            <v>Judy Irwin</v>
          </cell>
          <cell r="L147" t="str">
            <v>Hazel Norrie</v>
          </cell>
          <cell r="M147" t="str">
            <v>Arthur McGlashan</v>
          </cell>
          <cell r="N147" t="str">
            <v>x</v>
          </cell>
        </row>
        <row r="148">
          <cell r="D148" t="str">
            <v>376060BU300</v>
          </cell>
          <cell r="E148" t="str">
            <v>376060-Trade Union Related Deductions</v>
          </cell>
          <cell r="F148">
            <v>4</v>
          </cell>
          <cell r="G148">
            <v>0.01</v>
          </cell>
          <cell r="H148" t="str">
            <v>Stanley Wang</v>
          </cell>
          <cell r="I148" t="str">
            <v>Stanley Wang</v>
          </cell>
          <cell r="J148" t="str">
            <v>416-345-5937</v>
          </cell>
          <cell r="K148" t="str">
            <v>Judy Irwin</v>
          </cell>
          <cell r="L148" t="str">
            <v>Hazel Norrie</v>
          </cell>
        </row>
        <row r="149">
          <cell r="D149" t="str">
            <v>376060BU650</v>
          </cell>
          <cell r="E149" t="str">
            <v>376060-Trade Union Related Deductions</v>
          </cell>
          <cell r="F149">
            <v>4</v>
          </cell>
          <cell r="G149">
            <v>-38686.410000000003</v>
          </cell>
          <cell r="H149" t="str">
            <v>Stanley Wang</v>
          </cell>
          <cell r="I149" t="str">
            <v>Stanley Wang</v>
          </cell>
          <cell r="J149" t="str">
            <v>416-345-5937</v>
          </cell>
          <cell r="K149" t="str">
            <v>Judy Irwin</v>
          </cell>
          <cell r="L149" t="str">
            <v>Hazel Norrie</v>
          </cell>
        </row>
        <row r="150">
          <cell r="D150" t="str">
            <v>378980BU100</v>
          </cell>
          <cell r="E150" t="str">
            <v>378980-Payroll Burden Suspense</v>
          </cell>
          <cell r="F150">
            <v>4</v>
          </cell>
          <cell r="G150">
            <v>-40012.61</v>
          </cell>
          <cell r="H150" t="str">
            <v>Stanley Wang</v>
          </cell>
          <cell r="I150" t="str">
            <v>Stanley Wang</v>
          </cell>
          <cell r="J150" t="str">
            <v>416-345-5937</v>
          </cell>
          <cell r="K150" t="str">
            <v>Judy Irwin</v>
          </cell>
          <cell r="L150" t="str">
            <v>Hazel Norrie</v>
          </cell>
        </row>
        <row r="151">
          <cell r="D151" t="str">
            <v>378980BU300</v>
          </cell>
          <cell r="E151" t="str">
            <v>378980-Payroll Burden Suspense</v>
          </cell>
          <cell r="F151">
            <v>4</v>
          </cell>
          <cell r="G151">
            <v>-0.01</v>
          </cell>
          <cell r="H151" t="str">
            <v>Stanley Wang</v>
          </cell>
          <cell r="I151" t="str">
            <v>Stanley Wang</v>
          </cell>
          <cell r="J151" t="str">
            <v>416-345-5937</v>
          </cell>
          <cell r="K151" t="str">
            <v>Judy Irwin</v>
          </cell>
          <cell r="L151" t="str">
            <v>Hazel Norrie</v>
          </cell>
        </row>
        <row r="152">
          <cell r="D152" t="str">
            <v>378980BU510</v>
          </cell>
          <cell r="E152" t="str">
            <v>378980-Payroll Burden Suspense</v>
          </cell>
          <cell r="F152">
            <v>4</v>
          </cell>
          <cell r="G152">
            <v>-233205.15</v>
          </cell>
          <cell r="H152" t="str">
            <v>Stanley Wang</v>
          </cell>
          <cell r="I152" t="str">
            <v>Stanley Wang</v>
          </cell>
          <cell r="J152" t="str">
            <v>416-345-5937</v>
          </cell>
          <cell r="K152" t="str">
            <v>Judy Irwin</v>
          </cell>
          <cell r="L152" t="str">
            <v>Hazel Norrie</v>
          </cell>
        </row>
        <row r="153">
          <cell r="D153" t="str">
            <v>378980BU650</v>
          </cell>
          <cell r="E153" t="str">
            <v>378980-Payroll Burden Suspense</v>
          </cell>
          <cell r="F153">
            <v>4</v>
          </cell>
          <cell r="G153">
            <v>-176887.99</v>
          </cell>
          <cell r="H153" t="str">
            <v>Stanley Wang</v>
          </cell>
          <cell r="I153" t="str">
            <v>Stanley Wang</v>
          </cell>
          <cell r="J153" t="str">
            <v>416-345-5937</v>
          </cell>
          <cell r="K153" t="str">
            <v>Judy Irwin</v>
          </cell>
          <cell r="L153" t="str">
            <v>Hazel Norrie</v>
          </cell>
        </row>
        <row r="154">
          <cell r="D154" t="str">
            <v>378980BU210</v>
          </cell>
          <cell r="E154" t="str">
            <v>378980-Payroll Burden Suspense</v>
          </cell>
          <cell r="F154" t="str">
            <v>MISSING</v>
          </cell>
          <cell r="G154">
            <v>-8777156.9299999997</v>
          </cell>
          <cell r="H154" t="str">
            <v>Unassigned</v>
          </cell>
          <cell r="I154" t="str">
            <v>Stanley Wang</v>
          </cell>
          <cell r="J154" t="str">
            <v>416-345-5937</v>
          </cell>
          <cell r="K154" t="str">
            <v>Judy Irwin</v>
          </cell>
          <cell r="L154" t="str">
            <v>Hazel Norrie</v>
          </cell>
          <cell r="M154" t="str">
            <v>Arthur McGlashan</v>
          </cell>
          <cell r="N154" t="str">
            <v>x</v>
          </cell>
        </row>
        <row r="155">
          <cell r="D155" t="str">
            <v>378980BU220</v>
          </cell>
          <cell r="E155" t="str">
            <v>378980-Payroll Burden Suspense</v>
          </cell>
          <cell r="F155" t="str">
            <v>MISSING</v>
          </cell>
          <cell r="G155">
            <v>-11634835.92</v>
          </cell>
          <cell r="H155" t="str">
            <v>Unassigned</v>
          </cell>
          <cell r="I155" t="str">
            <v>Stanley Wang</v>
          </cell>
          <cell r="J155" t="str">
            <v>416-345-5937</v>
          </cell>
          <cell r="K155" t="str">
            <v>Judy Irwin</v>
          </cell>
          <cell r="L155" t="str">
            <v>Hazel Norrie</v>
          </cell>
          <cell r="M155" t="str">
            <v>Arthur McGlashan</v>
          </cell>
          <cell r="N155" t="str">
            <v>x</v>
          </cell>
        </row>
        <row r="156">
          <cell r="D156" t="str">
            <v>409000BU220</v>
          </cell>
          <cell r="E156" t="str">
            <v>409000-ACCRUED POWER PURCHASES</v>
          </cell>
          <cell r="F156" t="str">
            <v>MISSING</v>
          </cell>
          <cell r="G156">
            <v>-144838747.16999999</v>
          </cell>
          <cell r="H156" t="str">
            <v>Unassigned</v>
          </cell>
          <cell r="I156" t="str">
            <v>Jeanne Tomasone</v>
          </cell>
          <cell r="J156" t="str">
            <v>416-345-5202</v>
          </cell>
          <cell r="K156" t="str">
            <v>StevenYap</v>
          </cell>
          <cell r="L156" t="str">
            <v>Angela Suh</v>
          </cell>
          <cell r="M156" t="str">
            <v>Cathy Sewell</v>
          </cell>
          <cell r="N156" t="str">
            <v>x</v>
          </cell>
        </row>
        <row r="157">
          <cell r="D157" t="str">
            <v>409000BU620</v>
          </cell>
          <cell r="E157" t="str">
            <v>409000-ACCRUED POWER PURCHASES</v>
          </cell>
          <cell r="F157">
            <v>4</v>
          </cell>
          <cell r="G157">
            <v>0</v>
          </cell>
          <cell r="H157" t="str">
            <v>Jeanne Tomasone</v>
          </cell>
          <cell r="I157" t="str">
            <v>Jeanne Tomasone</v>
          </cell>
          <cell r="J157" t="str">
            <v>416-345-5202</v>
          </cell>
          <cell r="K157" t="str">
            <v>StevenYap</v>
          </cell>
          <cell r="L157" t="str">
            <v>Angela Suh</v>
          </cell>
        </row>
        <row r="158">
          <cell r="D158" t="str">
            <v>413000ALLBU</v>
          </cell>
          <cell r="E158" t="str">
            <v>HYDONE.ALLBU.413000</v>
          </cell>
          <cell r="F158">
            <v>0</v>
          </cell>
          <cell r="G158">
            <v>-32251573.870000001</v>
          </cell>
          <cell r="H158" t="str">
            <v>Wayne Young</v>
          </cell>
          <cell r="I158" t="str">
            <v>Wayne Young</v>
          </cell>
          <cell r="J158" t="str">
            <v>(416) 345-5783</v>
          </cell>
        </row>
        <row r="159">
          <cell r="D159" t="str">
            <v>413090BU210</v>
          </cell>
          <cell r="E159" t="str">
            <v>413090-Progress Pymt Taxes Offset Act</v>
          </cell>
          <cell r="F159" t="str">
            <v>MISSING</v>
          </cell>
          <cell r="G159">
            <v>-47602.77</v>
          </cell>
          <cell r="H159" t="str">
            <v>Unassigned</v>
          </cell>
          <cell r="I159" t="str">
            <v>Unassigned</v>
          </cell>
          <cell r="J159" t="str">
            <v>Minor/Zero Balance</v>
          </cell>
          <cell r="O159" t="str">
            <v>No record of prev rec</v>
          </cell>
        </row>
        <row r="160">
          <cell r="D160" t="str">
            <v>413090BU220</v>
          </cell>
          <cell r="E160" t="str">
            <v>413090-Progress Pymt Taxes Offset Act</v>
          </cell>
          <cell r="F160" t="str">
            <v>MISSING</v>
          </cell>
          <cell r="G160">
            <v>-47602.77</v>
          </cell>
          <cell r="H160" t="str">
            <v>Unassigned</v>
          </cell>
          <cell r="I160" t="str">
            <v>Unassigned</v>
          </cell>
          <cell r="J160" t="str">
            <v>Minor/Zero Balance</v>
          </cell>
          <cell r="O160" t="str">
            <v>No record of prev rec</v>
          </cell>
        </row>
        <row r="161">
          <cell r="D161" t="str">
            <v>413090BU300</v>
          </cell>
          <cell r="E161" t="str">
            <v>413090-Progress Pymt Taxes Offset Act</v>
          </cell>
          <cell r="F161" t="str">
            <v>MISSING</v>
          </cell>
          <cell r="G161">
            <v>-0.01</v>
          </cell>
          <cell r="H161" t="str">
            <v>Unassigned</v>
          </cell>
          <cell r="I161" t="str">
            <v>Unassigned</v>
          </cell>
          <cell r="J161" t="str">
            <v>Minor/Zero Balance</v>
          </cell>
          <cell r="O161" t="str">
            <v>No record of prev rec</v>
          </cell>
        </row>
        <row r="162">
          <cell r="D162" t="str">
            <v>413100ALLBU</v>
          </cell>
          <cell r="E162" t="str">
            <v>HYDONE.ALLBU.413100</v>
          </cell>
          <cell r="F162">
            <v>4</v>
          </cell>
          <cell r="G162">
            <v>-109714.51</v>
          </cell>
          <cell r="H162" t="str">
            <v>Karlene Burrell</v>
          </cell>
          <cell r="I162" t="str">
            <v>Karlene Burrell</v>
          </cell>
          <cell r="J162" t="str">
            <v>(416) 345-6780</v>
          </cell>
          <cell r="L162" t="str">
            <v>Rich Free</v>
          </cell>
        </row>
        <row r="163">
          <cell r="D163" t="str">
            <v>413120ALLBU</v>
          </cell>
          <cell r="E163" t="str">
            <v>INERGI.ALLBU.413120</v>
          </cell>
          <cell r="F163">
            <v>4</v>
          </cell>
          <cell r="G163">
            <v>-1372520.1</v>
          </cell>
          <cell r="H163" t="str">
            <v>Linda Scozzese</v>
          </cell>
          <cell r="I163" t="str">
            <v>Linda Scozzese</v>
          </cell>
          <cell r="J163" t="str">
            <v>416-345-5804</v>
          </cell>
          <cell r="K163" t="str">
            <v>Allan David</v>
          </cell>
          <cell r="L163" t="str">
            <v>Peter Erdman</v>
          </cell>
        </row>
        <row r="164">
          <cell r="D164" t="str">
            <v>413200ALLBU</v>
          </cell>
          <cell r="E164" t="str">
            <v>HYDONE.ALLBU.413200</v>
          </cell>
          <cell r="F164" t="str">
            <v>Deleted</v>
          </cell>
        </row>
        <row r="165">
          <cell r="D165" t="str">
            <v>413530BU220</v>
          </cell>
          <cell r="E165" t="str">
            <v>413530-MPMA Suspense</v>
          </cell>
          <cell r="F165" t="str">
            <v>MISSING</v>
          </cell>
          <cell r="G165">
            <v>14251.82</v>
          </cell>
          <cell r="H165" t="str">
            <v>Unassigned</v>
          </cell>
          <cell r="I165" t="str">
            <v>Jeanne Tomasone</v>
          </cell>
          <cell r="J165" t="str">
            <v>416-345-5202</v>
          </cell>
          <cell r="K165" t="str">
            <v>StevenYap</v>
          </cell>
          <cell r="L165" t="str">
            <v>Angela Suh</v>
          </cell>
          <cell r="M165" t="str">
            <v>Cathy Sewell</v>
          </cell>
          <cell r="N165" t="str">
            <v>x</v>
          </cell>
        </row>
        <row r="166">
          <cell r="D166" t="str">
            <v>413530BU570</v>
          </cell>
          <cell r="E166" t="str">
            <v>413530-MPMA Suspense</v>
          </cell>
          <cell r="F166" t="str">
            <v>MISSING</v>
          </cell>
          <cell r="G166">
            <v>-7.0000000000000007E-2</v>
          </cell>
          <cell r="H166" t="str">
            <v>Unassigned</v>
          </cell>
          <cell r="I166" t="str">
            <v>Jeanne Tomasone</v>
          </cell>
          <cell r="J166" t="str">
            <v>416-345-5202</v>
          </cell>
          <cell r="K166" t="str">
            <v>StevenYap</v>
          </cell>
          <cell r="L166" t="str">
            <v>Angela Suh</v>
          </cell>
          <cell r="M166" t="str">
            <v>Cathy Sewell</v>
          </cell>
          <cell r="N166" t="str">
            <v>x</v>
          </cell>
        </row>
        <row r="167">
          <cell r="D167" t="str">
            <v>413530BU620</v>
          </cell>
          <cell r="E167" t="str">
            <v>413530-MPMA Suspense</v>
          </cell>
          <cell r="F167">
            <v>4</v>
          </cell>
          <cell r="G167">
            <v>0</v>
          </cell>
          <cell r="H167" t="str">
            <v>Jeanne Tomasone</v>
          </cell>
          <cell r="I167" t="str">
            <v>Jeanne Tomasone</v>
          </cell>
          <cell r="J167" t="str">
            <v>416-345-5202</v>
          </cell>
          <cell r="K167" t="str">
            <v>StevenYap</v>
          </cell>
          <cell r="L167" t="str">
            <v>Angela Suh</v>
          </cell>
        </row>
        <row r="168">
          <cell r="D168" t="str">
            <v>413740ALLBU</v>
          </cell>
          <cell r="E168" t="str">
            <v>INERGI.ALLBU.413740</v>
          </cell>
          <cell r="F168">
            <v>5</v>
          </cell>
          <cell r="G168">
            <v>-154535296.88</v>
          </cell>
          <cell r="H168" t="str">
            <v>Jennifer Singh</v>
          </cell>
          <cell r="I168" t="str">
            <v>Jennifer Singh</v>
          </cell>
          <cell r="J168" t="str">
            <v>416-345-5450</v>
          </cell>
          <cell r="K168" t="str">
            <v>Frank Silva</v>
          </cell>
          <cell r="L168" t="str">
            <v>Frank D'Andrea</v>
          </cell>
          <cell r="M168" t="str">
            <v>Dougherty Joyce</v>
          </cell>
        </row>
        <row r="169">
          <cell r="D169" t="str">
            <v>413741ALLBU</v>
          </cell>
          <cell r="E169" t="str">
            <v>HYDONE.ALLBU.413741</v>
          </cell>
          <cell r="F169">
            <v>5</v>
          </cell>
          <cell r="G169">
            <v>-13299612</v>
          </cell>
          <cell r="H169" t="str">
            <v>Joanne Shi</v>
          </cell>
          <cell r="I169" t="str">
            <v>Joanne Shi</v>
          </cell>
          <cell r="J169" t="str">
            <v>(416) 345-6562</v>
          </cell>
          <cell r="L169" t="str">
            <v>Frank D'Andrea</v>
          </cell>
          <cell r="M169" t="str">
            <v>Dougherty Joyce</v>
          </cell>
        </row>
        <row r="170">
          <cell r="D170" t="str">
            <v>413800ALLBU</v>
          </cell>
          <cell r="E170" t="str">
            <v>HYDONE.ALLBU.413800</v>
          </cell>
          <cell r="F170" t="str">
            <v>MISSING</v>
          </cell>
          <cell r="G170">
            <v>0</v>
          </cell>
          <cell r="H170" t="str">
            <v>Cathy Sewell</v>
          </cell>
          <cell r="I170" t="str">
            <v>Cathy Sewell</v>
          </cell>
          <cell r="J170" t="str">
            <v>(416) 345-5772</v>
          </cell>
        </row>
        <row r="171">
          <cell r="D171" t="str">
            <v>413881ALLBU</v>
          </cell>
          <cell r="E171" t="str">
            <v>HYDONE.ALLBU.413881</v>
          </cell>
          <cell r="F171" t="str">
            <v>MISSING</v>
          </cell>
          <cell r="G171">
            <v>0</v>
          </cell>
          <cell r="H171" t="str">
            <v>Cathy Sewell</v>
          </cell>
          <cell r="I171" t="str">
            <v>Cathy Sewell</v>
          </cell>
        </row>
        <row r="172">
          <cell r="D172" t="str">
            <v>413894BU100</v>
          </cell>
          <cell r="E172" t="str">
            <v>413894-2002 Staff Reduction Provision</v>
          </cell>
          <cell r="F172" t="str">
            <v>MISSING</v>
          </cell>
          <cell r="G172">
            <v>0.09</v>
          </cell>
          <cell r="H172" t="str">
            <v>Unassigned</v>
          </cell>
          <cell r="I172" t="str">
            <v>Cathy Sewell</v>
          </cell>
          <cell r="J172" t="str">
            <v>(416) 345-5772</v>
          </cell>
          <cell r="L172" t="str">
            <v>Frank D'Andrea</v>
          </cell>
          <cell r="M172" t="str">
            <v>Frank D'Andrea</v>
          </cell>
          <cell r="N172" t="str">
            <v>x</v>
          </cell>
          <cell r="O172" t="str">
            <v>Frank D owner per deletion list</v>
          </cell>
        </row>
        <row r="173">
          <cell r="D173" t="str">
            <v>422010BU220</v>
          </cell>
          <cell r="E173" t="str">
            <v>422010-Unpres Cheques General</v>
          </cell>
          <cell r="F173" t="str">
            <v>MISSING</v>
          </cell>
          <cell r="G173">
            <v>-819562.39</v>
          </cell>
          <cell r="H173" t="str">
            <v>Unassigned</v>
          </cell>
          <cell r="I173" t="str">
            <v>MariaAna Real</v>
          </cell>
          <cell r="J173" t="str">
            <v>905-946-6098</v>
          </cell>
          <cell r="K173" t="str">
            <v>Monica Lazenby</v>
          </cell>
          <cell r="L173" t="str">
            <v>Angela Suh</v>
          </cell>
          <cell r="M173" t="str">
            <v>Cathy Sewell</v>
          </cell>
          <cell r="N173" t="str">
            <v>x</v>
          </cell>
        </row>
        <row r="174">
          <cell r="D174" t="str">
            <v>422010BU620</v>
          </cell>
          <cell r="E174" t="str">
            <v>422010-Unpres Cheques General</v>
          </cell>
          <cell r="F174">
            <v>4</v>
          </cell>
          <cell r="G174">
            <v>0</v>
          </cell>
          <cell r="H174" t="str">
            <v>MariaAna Real</v>
          </cell>
          <cell r="I174" t="str">
            <v>MariaAna Real</v>
          </cell>
          <cell r="J174" t="str">
            <v>905-946-6098</v>
          </cell>
          <cell r="K174" t="str">
            <v>Monica Lazenby</v>
          </cell>
          <cell r="L174" t="str">
            <v>Angela Suh</v>
          </cell>
        </row>
        <row r="175">
          <cell r="D175" t="str">
            <v>422010BU900</v>
          </cell>
          <cell r="E175" t="str">
            <v>422010-Unpres Cheques General</v>
          </cell>
          <cell r="F175" t="str">
            <v>MISSING</v>
          </cell>
          <cell r="G175">
            <v>-92.66</v>
          </cell>
          <cell r="H175" t="str">
            <v>Unassigned</v>
          </cell>
          <cell r="I175" t="str">
            <v>MariaAna Real</v>
          </cell>
          <cell r="J175" t="str">
            <v>905-946-6098</v>
          </cell>
          <cell r="K175" t="str">
            <v>Monica Lazenby</v>
          </cell>
          <cell r="L175" t="str">
            <v>Angela Suh</v>
          </cell>
          <cell r="M175" t="str">
            <v>Cathy Sewell</v>
          </cell>
          <cell r="N175" t="str">
            <v>x</v>
          </cell>
        </row>
        <row r="176">
          <cell r="D176" t="str">
            <v>425001ALLBU</v>
          </cell>
          <cell r="E176" t="str">
            <v>INERGI.ALLBU.425001</v>
          </cell>
          <cell r="F176">
            <v>5</v>
          </cell>
          <cell r="G176">
            <v>-3169359.2</v>
          </cell>
          <cell r="H176" t="str">
            <v>Gail Madison</v>
          </cell>
          <cell r="I176" t="str">
            <v>Gail Madison</v>
          </cell>
          <cell r="J176" t="str">
            <v>416-345-4144</v>
          </cell>
          <cell r="K176" t="str">
            <v>Monica Lazenby</v>
          </cell>
          <cell r="L176" t="str">
            <v>Frank D'Andrea</v>
          </cell>
          <cell r="M176" t="str">
            <v>Dougherty Joyce</v>
          </cell>
        </row>
        <row r="177">
          <cell r="D177" t="str">
            <v>426000BU100</v>
          </cell>
          <cell r="E177" t="str">
            <v>426000-Unearned Interest on Bond Disc</v>
          </cell>
          <cell r="F177">
            <v>4</v>
          </cell>
          <cell r="G177">
            <v>20451161.829999998</v>
          </cell>
          <cell r="H177" t="str">
            <v>Ornella Cornacchia</v>
          </cell>
          <cell r="I177" t="str">
            <v>Ornella Cornacchia</v>
          </cell>
          <cell r="J177" t="str">
            <v>(416) 345-6138</v>
          </cell>
          <cell r="L177" t="str">
            <v>Angelo Tsoulis</v>
          </cell>
        </row>
        <row r="178">
          <cell r="D178" t="str">
            <v>427000BU210</v>
          </cell>
          <cell r="E178" t="str">
            <v>427000-Unearned Revenues</v>
          </cell>
          <cell r="F178" t="str">
            <v>MISSING</v>
          </cell>
          <cell r="G178">
            <v>-335247.69</v>
          </cell>
          <cell r="H178" t="str">
            <v>Unassigned</v>
          </cell>
          <cell r="I178" t="str">
            <v>Angela Suh</v>
          </cell>
          <cell r="J178" t="str">
            <v>(416) 345-6720</v>
          </cell>
          <cell r="M178" t="str">
            <v>Cathy Sewell</v>
          </cell>
          <cell r="N178" t="str">
            <v>x</v>
          </cell>
        </row>
        <row r="179">
          <cell r="D179" t="str">
            <v>427000BU220</v>
          </cell>
          <cell r="E179" t="str">
            <v>427000-Unearned Revenues</v>
          </cell>
          <cell r="F179" t="str">
            <v>MISSING</v>
          </cell>
          <cell r="G179">
            <v>-308221.96000000002</v>
          </cell>
          <cell r="H179" t="str">
            <v>Unassigned</v>
          </cell>
          <cell r="I179" t="str">
            <v>Angela Suh</v>
          </cell>
          <cell r="J179" t="str">
            <v>(416) 345-6720</v>
          </cell>
          <cell r="M179" t="str">
            <v>Cathy Sewell</v>
          </cell>
          <cell r="N179" t="str">
            <v>x</v>
          </cell>
        </row>
        <row r="180">
          <cell r="D180" t="str">
            <v>427000BU300</v>
          </cell>
          <cell r="E180" t="str">
            <v>427000-Unearned Revenues</v>
          </cell>
          <cell r="F180">
            <v>0</v>
          </cell>
          <cell r="G180">
            <v>0</v>
          </cell>
          <cell r="H180" t="str">
            <v>Angela Suh</v>
          </cell>
          <cell r="I180" t="str">
            <v>Angela Suh</v>
          </cell>
          <cell r="J180" t="str">
            <v>(416) 345-6720</v>
          </cell>
        </row>
        <row r="181">
          <cell r="D181" t="str">
            <v>427000BU510</v>
          </cell>
          <cell r="E181" t="str">
            <v>427000-Unearned Revenues</v>
          </cell>
          <cell r="F181">
            <v>4</v>
          </cell>
          <cell r="G181">
            <v>-460176.04</v>
          </cell>
          <cell r="H181" t="str">
            <v>David Kennedy</v>
          </cell>
          <cell r="I181" t="str">
            <v>David Kennedy</v>
          </cell>
          <cell r="J181" t="str">
            <v>416-240-6797</v>
          </cell>
          <cell r="K181" t="str">
            <v>Allan David</v>
          </cell>
          <cell r="L181" t="str">
            <v>Cliff Truax</v>
          </cell>
        </row>
        <row r="182">
          <cell r="D182" t="str">
            <v>427000BU610</v>
          </cell>
          <cell r="E182" t="str">
            <v>427000-Unearned Revenues</v>
          </cell>
          <cell r="F182">
            <v>4</v>
          </cell>
          <cell r="G182">
            <v>-7475.71</v>
          </cell>
          <cell r="H182" t="str">
            <v>David Kennedy</v>
          </cell>
          <cell r="I182" t="str">
            <v>David Kennedy</v>
          </cell>
          <cell r="J182" t="str">
            <v>416-240-6797</v>
          </cell>
          <cell r="K182" t="str">
            <v>Allan David</v>
          </cell>
          <cell r="L182" t="str">
            <v>Cliff Truax</v>
          </cell>
        </row>
        <row r="183">
          <cell r="D183" t="str">
            <v>427001BU220</v>
          </cell>
          <cell r="E183" t="str">
            <v>427001-CIA Suspense</v>
          </cell>
          <cell r="F183" t="str">
            <v>Deleted</v>
          </cell>
        </row>
        <row r="184">
          <cell r="D184" t="str">
            <v>427001BU220</v>
          </cell>
          <cell r="E184" t="str">
            <v>427001-CIA Suspense</v>
          </cell>
          <cell r="F184" t="str">
            <v>Deleted</v>
          </cell>
        </row>
        <row r="185">
          <cell r="D185" t="str">
            <v>427001BU620</v>
          </cell>
          <cell r="E185" t="str">
            <v>427001-CIA Suspense</v>
          </cell>
          <cell r="F185" t="str">
            <v>Deleted</v>
          </cell>
        </row>
        <row r="186">
          <cell r="D186" t="str">
            <v>427100BU220</v>
          </cell>
          <cell r="E186" t="str">
            <v>427100-OPA Funding Liability</v>
          </cell>
          <cell r="F186" t="str">
            <v>MISSING</v>
          </cell>
          <cell r="G186">
            <v>-1297193.1299999999</v>
          </cell>
          <cell r="H186" t="str">
            <v>Unassigned</v>
          </cell>
          <cell r="I186" t="str">
            <v>Rick Ens</v>
          </cell>
          <cell r="J186" t="str">
            <v>(416) 345-5816</v>
          </cell>
          <cell r="L186" t="str">
            <v>Brad Mavins</v>
          </cell>
          <cell r="M186" t="str">
            <v>Cathy Sewell</v>
          </cell>
          <cell r="N186" t="str">
            <v>x</v>
          </cell>
        </row>
        <row r="187">
          <cell r="D187" t="str">
            <v>427100BU300</v>
          </cell>
          <cell r="E187" t="str">
            <v>427100-OPA Funding Liability</v>
          </cell>
          <cell r="F187">
            <v>4</v>
          </cell>
          <cell r="G187">
            <v>0</v>
          </cell>
          <cell r="H187" t="str">
            <v>Rick Ens</v>
          </cell>
          <cell r="I187" t="str">
            <v>Rick Ens</v>
          </cell>
          <cell r="J187" t="str">
            <v>(416) 345-5816</v>
          </cell>
          <cell r="L187" t="str">
            <v>Brad Mavins</v>
          </cell>
        </row>
        <row r="188">
          <cell r="D188" t="str">
            <v>427191BU650</v>
          </cell>
          <cell r="E188" t="str">
            <v>427191-Remote Rate Protection Rev Var</v>
          </cell>
          <cell r="F188">
            <v>4</v>
          </cell>
          <cell r="G188">
            <v>2427247.11</v>
          </cell>
          <cell r="H188" t="str">
            <v>Kevin Mann</v>
          </cell>
          <cell r="I188" t="str">
            <v>Kevin Mann</v>
          </cell>
          <cell r="J188" t="str">
            <v>(807) 474-2802</v>
          </cell>
          <cell r="L188" t="str">
            <v>Sue Rob</v>
          </cell>
        </row>
        <row r="189">
          <cell r="D189" t="str">
            <v>451250ALLBU</v>
          </cell>
          <cell r="E189" t="str">
            <v>HYDONE.ALLBU.451250</v>
          </cell>
          <cell r="F189">
            <v>5</v>
          </cell>
          <cell r="G189">
            <v>-6896073.3600000003</v>
          </cell>
          <cell r="H189" t="str">
            <v>Joanne Shi</v>
          </cell>
          <cell r="I189" t="str">
            <v>Joanne Shi</v>
          </cell>
          <cell r="J189" t="str">
            <v>(416) 345-6562</v>
          </cell>
          <cell r="M189" t="str">
            <v>Arthur McGlashan</v>
          </cell>
        </row>
        <row r="190">
          <cell r="D190" t="str">
            <v>452000BU220</v>
          </cell>
          <cell r="E190" t="str">
            <v>452000-OEB Review Process Provision</v>
          </cell>
          <cell r="F190" t="str">
            <v>MISSING</v>
          </cell>
          <cell r="G190">
            <v>-0.25</v>
          </cell>
          <cell r="H190" t="str">
            <v>Unassigned</v>
          </cell>
          <cell r="I190" t="str">
            <v>Unassigned</v>
          </cell>
          <cell r="J190" t="str">
            <v>Minor/Zero Balance</v>
          </cell>
          <cell r="O190" t="str">
            <v>Greg Van Dusen Owner in 2006</v>
          </cell>
        </row>
        <row r="191">
          <cell r="D191" t="str">
            <v>452010ALLBU</v>
          </cell>
          <cell r="E191" t="str">
            <v>HYDONE.ALLBU.452010</v>
          </cell>
          <cell r="F191">
            <v>5</v>
          </cell>
          <cell r="G191">
            <v>-424997555</v>
          </cell>
          <cell r="H191" t="str">
            <v>Cathy Sewell</v>
          </cell>
          <cell r="I191" t="str">
            <v>Cathy Sewell</v>
          </cell>
          <cell r="J191" t="str">
            <v>(416) 345-5772</v>
          </cell>
          <cell r="L191" t="str">
            <v>Frank D'Andrea</v>
          </cell>
          <cell r="M191" t="str">
            <v>Frank D'Andrea</v>
          </cell>
        </row>
        <row r="192">
          <cell r="D192" t="str">
            <v>999999BU210</v>
          </cell>
          <cell r="E192" t="str">
            <v>999999-FMS Mapping Errors</v>
          </cell>
          <cell r="F192" t="str">
            <v>MISSING</v>
          </cell>
          <cell r="G192">
            <v>0.13</v>
          </cell>
          <cell r="H192" t="str">
            <v>Unassigned</v>
          </cell>
          <cell r="I192" t="str">
            <v>Unassigned</v>
          </cell>
          <cell r="J192" t="str">
            <v>Minor/Zero Balance</v>
          </cell>
          <cell r="O192" t="str">
            <v>s/b deleted</v>
          </cell>
        </row>
        <row r="193">
          <cell r="D193" t="str">
            <v>999999BU220</v>
          </cell>
          <cell r="E193" t="str">
            <v>999999-FMS Mapping Errors</v>
          </cell>
          <cell r="F193" t="str">
            <v>MISSING</v>
          </cell>
          <cell r="G193">
            <v>0.17</v>
          </cell>
          <cell r="H193" t="str">
            <v>Unassigned</v>
          </cell>
          <cell r="I193" t="str">
            <v>Unassigned</v>
          </cell>
          <cell r="J193" t="str">
            <v>Minor/Zero Balance</v>
          </cell>
          <cell r="O193" t="str">
            <v>s/b deleted</v>
          </cell>
        </row>
        <row r="194">
          <cell r="D194" t="str">
            <v>999999BU300</v>
          </cell>
          <cell r="E194" t="str">
            <v>999999-FMS Mapping Errors</v>
          </cell>
          <cell r="F194" t="str">
            <v>MISSING</v>
          </cell>
          <cell r="G194">
            <v>0</v>
          </cell>
          <cell r="H194" t="str">
            <v>Unassigned</v>
          </cell>
          <cell r="I194" t="str">
            <v>Unassigned</v>
          </cell>
          <cell r="J194" t="str">
            <v>Minor/Zero Balance</v>
          </cell>
          <cell r="O194" t="str">
            <v>s/b deleted</v>
          </cell>
        </row>
        <row r="195">
          <cell r="D195" t="str">
            <v>413200BU220</v>
          </cell>
          <cell r="E195" t="str">
            <v>413200-Environmntl Cost Prov- MEU Acq</v>
          </cell>
          <cell r="F195" t="str">
            <v>MISSING</v>
          </cell>
          <cell r="G195">
            <v>-1000000</v>
          </cell>
          <cell r="H195" t="str">
            <v>Unassigned</v>
          </cell>
          <cell r="I195" t="str">
            <v>Joanne Shi</v>
          </cell>
          <cell r="J195" t="str">
            <v>(416) 345-6562</v>
          </cell>
          <cell r="L195" t="str">
            <v>Colin Fraser</v>
          </cell>
          <cell r="M195" t="str">
            <v>Joanne Shi</v>
          </cell>
          <cell r="N195" t="str">
            <v>x</v>
          </cell>
          <cell r="O195" t="str">
            <v>Per Arthur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ssues"/>
      <sheetName val="Account Owners Q4-2005"/>
      <sheetName val="Trial_Balance-Dec 05"/>
      <sheetName val="Trial_Balance-Sep 05"/>
      <sheetName val="Trial_Balance-Dec 04"/>
    </sheetNames>
    <sheetDataSet>
      <sheetData sheetId="0" refreshError="1"/>
      <sheetData sheetId="1" refreshError="1"/>
      <sheetData sheetId="2" refreshError="1"/>
      <sheetData sheetId="3">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4">
        <row r="13">
          <cell r="B13" t="str">
            <v>530000</v>
          </cell>
          <cell r="C13" t="str">
            <v>Retail Power Sales - Rural</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8.0399999999999991</v>
          </cell>
          <cell r="AR13">
            <v>0</v>
          </cell>
          <cell r="AS13">
            <v>8.0399999999999991</v>
          </cell>
          <cell r="AT13">
            <v>10326.700000000001</v>
          </cell>
          <cell r="AU13">
            <v>0</v>
          </cell>
          <cell r="AV13">
            <v>10326.700000000001</v>
          </cell>
          <cell r="AW13">
            <v>0</v>
          </cell>
          <cell r="AX13">
            <v>0</v>
          </cell>
          <cell r="AY13">
            <v>0</v>
          </cell>
          <cell r="AZ13">
            <v>0</v>
          </cell>
          <cell r="BA13">
            <v>0</v>
          </cell>
          <cell r="BB13">
            <v>0</v>
          </cell>
          <cell r="BC13">
            <v>0</v>
          </cell>
          <cell r="BD13">
            <v>0</v>
          </cell>
          <cell r="BE13">
            <v>0</v>
          </cell>
          <cell r="BF13">
            <v>0</v>
          </cell>
          <cell r="BG13">
            <v>0</v>
          </cell>
          <cell r="BH13">
            <v>0</v>
          </cell>
          <cell r="BI13">
            <v>1100725.1100000001</v>
          </cell>
          <cell r="BJ13">
            <v>0</v>
          </cell>
          <cell r="BK13">
            <v>1100725.1100000001</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1111059.8500000001</v>
          </cell>
          <cell r="CB13">
            <v>0</v>
          </cell>
          <cell r="CC13">
            <v>1111059.8500000001</v>
          </cell>
          <cell r="CD13">
            <v>0</v>
          </cell>
          <cell r="CE13">
            <v>0</v>
          </cell>
          <cell r="CF13">
            <v>0</v>
          </cell>
          <cell r="CG13">
            <v>1111059.8500000001</v>
          </cell>
          <cell r="CH13">
            <v>0</v>
          </cell>
          <cell r="CI13">
            <v>1111059.8500000001</v>
          </cell>
        </row>
        <row r="14">
          <cell r="B14" t="str">
            <v>530010</v>
          </cell>
          <cell r="C14" t="str">
            <v>Energy Revenue (IMO 101)</v>
          </cell>
          <cell r="D14">
            <v>0</v>
          </cell>
          <cell r="E14">
            <v>0</v>
          </cell>
          <cell r="F14">
            <v>0</v>
          </cell>
          <cell r="G14">
            <v>0</v>
          </cell>
          <cell r="H14">
            <v>0</v>
          </cell>
          <cell r="I14">
            <v>0</v>
          </cell>
          <cell r="J14">
            <v>0</v>
          </cell>
          <cell r="K14">
            <v>0</v>
          </cell>
          <cell r="L14">
            <v>0</v>
          </cell>
          <cell r="M14">
            <v>0</v>
          </cell>
          <cell r="N14">
            <v>0</v>
          </cell>
          <cell r="O14">
            <v>0</v>
          </cell>
          <cell r="P14">
            <v>1352336450.75</v>
          </cell>
          <cell r="Q14">
            <v>0</v>
          </cell>
          <cell r="R14">
            <v>1352336450.75</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3021019.24</v>
          </cell>
          <cell r="AU14">
            <v>0</v>
          </cell>
          <cell r="AV14">
            <v>3021019.24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1355357469.99</v>
          </cell>
          <cell r="CB14">
            <v>0</v>
          </cell>
          <cell r="CC14">
            <v>1355357469.99</v>
          </cell>
          <cell r="CD14">
            <v>0</v>
          </cell>
          <cell r="CE14">
            <v>0</v>
          </cell>
          <cell r="CF14">
            <v>0</v>
          </cell>
          <cell r="CG14">
            <v>1355357469.99</v>
          </cell>
          <cell r="CH14">
            <v>0</v>
          </cell>
          <cell r="CI14">
            <v>1355357469.99</v>
          </cell>
        </row>
        <row r="15">
          <cell r="B15" t="str">
            <v>530011</v>
          </cell>
          <cell r="C15" t="str">
            <v>Rtl Pow Sales-Rural-Res- Std A</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833341.69</v>
          </cell>
          <cell r="AU15">
            <v>0</v>
          </cell>
          <cell r="AV15">
            <v>833341.69</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833341.69</v>
          </cell>
          <cell r="CB15">
            <v>0</v>
          </cell>
          <cell r="CC15">
            <v>833341.69</v>
          </cell>
          <cell r="CD15">
            <v>0</v>
          </cell>
          <cell r="CE15">
            <v>0</v>
          </cell>
          <cell r="CF15">
            <v>0</v>
          </cell>
          <cell r="CG15">
            <v>833341.69</v>
          </cell>
          <cell r="CH15">
            <v>0</v>
          </cell>
          <cell r="CI15">
            <v>833341.69</v>
          </cell>
        </row>
        <row r="16">
          <cell r="B16" t="str">
            <v>530012</v>
          </cell>
          <cell r="C16" t="str">
            <v>Rtl Pow Sales-Rural- Seasonal</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46040.91</v>
          </cell>
          <cell r="AU16">
            <v>0</v>
          </cell>
          <cell r="AV16">
            <v>46040.91</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46040.91</v>
          </cell>
          <cell r="CB16">
            <v>0</v>
          </cell>
          <cell r="CC16">
            <v>46040.91</v>
          </cell>
          <cell r="CD16">
            <v>0</v>
          </cell>
          <cell r="CE16">
            <v>0</v>
          </cell>
          <cell r="CF16">
            <v>0</v>
          </cell>
          <cell r="CG16">
            <v>46040.91</v>
          </cell>
          <cell r="CH16">
            <v>0</v>
          </cell>
          <cell r="CI16">
            <v>46040.91</v>
          </cell>
        </row>
        <row r="17">
          <cell r="B17" t="str">
            <v>530020</v>
          </cell>
          <cell r="C17" t="str">
            <v>Commercial Energy Sales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658767.59</v>
          </cell>
          <cell r="AU17">
            <v>0</v>
          </cell>
          <cell r="AV17">
            <v>658767.59</v>
          </cell>
          <cell r="AW17">
            <v>0</v>
          </cell>
          <cell r="AX17">
            <v>0</v>
          </cell>
          <cell r="AY17">
            <v>0</v>
          </cell>
          <cell r="AZ17">
            <v>0</v>
          </cell>
          <cell r="BA17">
            <v>0</v>
          </cell>
          <cell r="BB17">
            <v>0</v>
          </cell>
          <cell r="BC17">
            <v>0</v>
          </cell>
          <cell r="BD17">
            <v>0</v>
          </cell>
          <cell r="BE17">
            <v>0</v>
          </cell>
          <cell r="BF17">
            <v>0</v>
          </cell>
          <cell r="BG17">
            <v>0</v>
          </cell>
          <cell r="BH17">
            <v>0</v>
          </cell>
          <cell r="BI17">
            <v>-3075618.44</v>
          </cell>
          <cell r="BJ17">
            <v>0</v>
          </cell>
          <cell r="BK17">
            <v>-3075618.44</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-2416850.85</v>
          </cell>
          <cell r="CB17">
            <v>0</v>
          </cell>
          <cell r="CC17">
            <v>-2416850.85</v>
          </cell>
          <cell r="CD17">
            <v>0</v>
          </cell>
          <cell r="CE17">
            <v>0</v>
          </cell>
          <cell r="CF17">
            <v>0</v>
          </cell>
          <cell r="CG17">
            <v>-2416850.85</v>
          </cell>
          <cell r="CH17">
            <v>0</v>
          </cell>
          <cell r="CI17">
            <v>-2416850.85</v>
          </cell>
        </row>
        <row r="18">
          <cell r="B18" t="str">
            <v>530021</v>
          </cell>
          <cell r="C18" t="str">
            <v>Rtl Pow Sales-Rural-Comm-StdA</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5592075.8700000001</v>
          </cell>
          <cell r="AU18">
            <v>0</v>
          </cell>
          <cell r="AV18">
            <v>5592075.8700000001</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5592075.8700000001</v>
          </cell>
          <cell r="CB18">
            <v>0</v>
          </cell>
          <cell r="CC18">
            <v>5592075.8700000001</v>
          </cell>
          <cell r="CD18">
            <v>0</v>
          </cell>
          <cell r="CE18">
            <v>0</v>
          </cell>
          <cell r="CF18">
            <v>0</v>
          </cell>
          <cell r="CG18">
            <v>5592075.8700000001</v>
          </cell>
          <cell r="CH18">
            <v>0</v>
          </cell>
          <cell r="CI18">
            <v>5592075.8700000001</v>
          </cell>
        </row>
        <row r="19">
          <cell r="B19" t="str">
            <v>530040</v>
          </cell>
          <cell r="C19" t="str">
            <v>Street Lighting Energy  Sales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11364.11</v>
          </cell>
          <cell r="AU19">
            <v>0</v>
          </cell>
          <cell r="AV19">
            <v>11364.11</v>
          </cell>
          <cell r="AW19">
            <v>0</v>
          </cell>
          <cell r="AX19">
            <v>0</v>
          </cell>
          <cell r="AY19">
            <v>0</v>
          </cell>
          <cell r="AZ19">
            <v>0</v>
          </cell>
          <cell r="BA19">
            <v>0</v>
          </cell>
          <cell r="BB19">
            <v>0</v>
          </cell>
          <cell r="BC19">
            <v>0</v>
          </cell>
          <cell r="BD19">
            <v>0</v>
          </cell>
          <cell r="BE19">
            <v>0</v>
          </cell>
          <cell r="BF19">
            <v>0</v>
          </cell>
          <cell r="BG19">
            <v>0</v>
          </cell>
          <cell r="BH19">
            <v>0</v>
          </cell>
          <cell r="BI19">
            <v>860983.85</v>
          </cell>
          <cell r="BJ19">
            <v>0</v>
          </cell>
          <cell r="BK19">
            <v>860983.85</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872347.96</v>
          </cell>
          <cell r="CB19">
            <v>0</v>
          </cell>
          <cell r="CC19">
            <v>872347.96</v>
          </cell>
          <cell r="CD19">
            <v>0</v>
          </cell>
          <cell r="CE19">
            <v>0</v>
          </cell>
          <cell r="CF19">
            <v>0</v>
          </cell>
          <cell r="CG19">
            <v>872347.96</v>
          </cell>
          <cell r="CH19">
            <v>0</v>
          </cell>
          <cell r="CI19">
            <v>872347.96</v>
          </cell>
        </row>
        <row r="20">
          <cell r="B20" t="str">
            <v>530050</v>
          </cell>
          <cell r="C20" t="str">
            <v>Sentinel Lighting Enrgy Sales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1621.06</v>
          </cell>
          <cell r="BJ20">
            <v>0</v>
          </cell>
          <cell r="BK20">
            <v>1621.06</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1621.06</v>
          </cell>
          <cell r="CB20">
            <v>0</v>
          </cell>
          <cell r="CC20">
            <v>1621.06</v>
          </cell>
          <cell r="CD20">
            <v>0</v>
          </cell>
          <cell r="CE20">
            <v>0</v>
          </cell>
          <cell r="CF20">
            <v>0</v>
          </cell>
          <cell r="CG20">
            <v>1621.06</v>
          </cell>
          <cell r="CH20">
            <v>0</v>
          </cell>
          <cell r="CI20">
            <v>1621.06</v>
          </cell>
        </row>
        <row r="21">
          <cell r="B21" t="str">
            <v>530060</v>
          </cell>
          <cell r="C21" t="str">
            <v>IMO Uplift&amp;Adm(IMO150 155etc)</v>
          </cell>
          <cell r="D21">
            <v>0</v>
          </cell>
          <cell r="E21">
            <v>0</v>
          </cell>
          <cell r="F21">
            <v>0</v>
          </cell>
          <cell r="G21">
            <v>0</v>
          </cell>
          <cell r="H21">
            <v>0</v>
          </cell>
          <cell r="I21">
            <v>0</v>
          </cell>
          <cell r="J21">
            <v>0</v>
          </cell>
          <cell r="K21">
            <v>0</v>
          </cell>
          <cell r="L21">
            <v>0</v>
          </cell>
          <cell r="M21">
            <v>0</v>
          </cell>
          <cell r="N21">
            <v>0</v>
          </cell>
          <cell r="O21">
            <v>0</v>
          </cell>
          <cell r="P21">
            <v>99925497.950000003</v>
          </cell>
          <cell r="Q21">
            <v>0</v>
          </cell>
          <cell r="R21">
            <v>99925497.950000003</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99925497.950000003</v>
          </cell>
          <cell r="CB21">
            <v>0</v>
          </cell>
          <cell r="CC21">
            <v>99925497.950000003</v>
          </cell>
          <cell r="CD21">
            <v>0</v>
          </cell>
          <cell r="CE21">
            <v>0</v>
          </cell>
          <cell r="CF21">
            <v>0</v>
          </cell>
          <cell r="CG21">
            <v>99925497.950000003</v>
          </cell>
          <cell r="CH21">
            <v>0</v>
          </cell>
          <cell r="CI21">
            <v>99925497.950000003</v>
          </cell>
        </row>
        <row r="22">
          <cell r="B22" t="str">
            <v>530070</v>
          </cell>
          <cell r="C22" t="str">
            <v>Revenue RRRP</v>
          </cell>
          <cell r="D22">
            <v>0</v>
          </cell>
          <cell r="E22">
            <v>0</v>
          </cell>
          <cell r="F22">
            <v>0</v>
          </cell>
          <cell r="G22">
            <v>0</v>
          </cell>
          <cell r="H22">
            <v>0</v>
          </cell>
          <cell r="I22">
            <v>0</v>
          </cell>
          <cell r="J22">
            <v>0</v>
          </cell>
          <cell r="K22">
            <v>0</v>
          </cell>
          <cell r="L22">
            <v>0</v>
          </cell>
          <cell r="M22">
            <v>0</v>
          </cell>
          <cell r="N22">
            <v>0</v>
          </cell>
          <cell r="O22">
            <v>0</v>
          </cell>
          <cell r="P22">
            <v>19322584.030000001</v>
          </cell>
          <cell r="Q22">
            <v>0</v>
          </cell>
          <cell r="R22">
            <v>19322584.030000001</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19322584.030000001</v>
          </cell>
          <cell r="CB22">
            <v>0</v>
          </cell>
          <cell r="CC22">
            <v>19322584.030000001</v>
          </cell>
          <cell r="CD22">
            <v>0</v>
          </cell>
          <cell r="CE22">
            <v>0</v>
          </cell>
          <cell r="CF22">
            <v>0</v>
          </cell>
          <cell r="CG22">
            <v>19322584.030000001</v>
          </cell>
          <cell r="CH22">
            <v>0</v>
          </cell>
          <cell r="CI22">
            <v>19322584.030000001</v>
          </cell>
        </row>
        <row r="23">
          <cell r="B23" t="str">
            <v>530080</v>
          </cell>
          <cell r="C23" t="str">
            <v>Revenue-RPP Final Settlement</v>
          </cell>
          <cell r="D23">
            <v>0</v>
          </cell>
          <cell r="E23">
            <v>0</v>
          </cell>
          <cell r="F23">
            <v>0</v>
          </cell>
          <cell r="G23">
            <v>0</v>
          </cell>
          <cell r="H23">
            <v>0</v>
          </cell>
          <cell r="I23">
            <v>0</v>
          </cell>
          <cell r="J23">
            <v>0</v>
          </cell>
          <cell r="K23">
            <v>0</v>
          </cell>
          <cell r="L23">
            <v>0</v>
          </cell>
          <cell r="M23">
            <v>0</v>
          </cell>
          <cell r="N23">
            <v>0</v>
          </cell>
          <cell r="O23">
            <v>0</v>
          </cell>
          <cell r="P23">
            <v>118880.23</v>
          </cell>
          <cell r="Q23">
            <v>0</v>
          </cell>
          <cell r="R23">
            <v>118880.23</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118880.23</v>
          </cell>
          <cell r="CB23">
            <v>0</v>
          </cell>
          <cell r="CC23">
            <v>118880.23</v>
          </cell>
          <cell r="CD23">
            <v>0</v>
          </cell>
          <cell r="CE23">
            <v>0</v>
          </cell>
          <cell r="CF23">
            <v>0</v>
          </cell>
          <cell r="CG23">
            <v>118880.23</v>
          </cell>
          <cell r="CH23">
            <v>0</v>
          </cell>
          <cell r="CI23">
            <v>118880.23</v>
          </cell>
        </row>
        <row r="24">
          <cell r="B24" t="str">
            <v>530100</v>
          </cell>
          <cell r="C24" t="str">
            <v>RRRP - Direct Retail Customers</v>
          </cell>
          <cell r="D24">
            <v>0</v>
          </cell>
          <cell r="E24">
            <v>0</v>
          </cell>
          <cell r="F24">
            <v>0</v>
          </cell>
          <cell r="G24">
            <v>0</v>
          </cell>
          <cell r="H24">
            <v>0</v>
          </cell>
          <cell r="I24">
            <v>0</v>
          </cell>
          <cell r="J24">
            <v>0</v>
          </cell>
          <cell r="K24">
            <v>0</v>
          </cell>
          <cell r="L24">
            <v>0</v>
          </cell>
          <cell r="M24">
            <v>0</v>
          </cell>
          <cell r="N24">
            <v>0</v>
          </cell>
          <cell r="O24">
            <v>0</v>
          </cell>
          <cell r="P24">
            <v>-92687613.680000007</v>
          </cell>
          <cell r="Q24">
            <v>0</v>
          </cell>
          <cell r="R24">
            <v>-92687613.680000007</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-92687613.680000007</v>
          </cell>
          <cell r="CB24">
            <v>0</v>
          </cell>
          <cell r="CC24">
            <v>-92687613.680000007</v>
          </cell>
          <cell r="CD24">
            <v>0</v>
          </cell>
          <cell r="CE24">
            <v>0</v>
          </cell>
          <cell r="CF24">
            <v>0</v>
          </cell>
          <cell r="CG24">
            <v>-92687613.680000007</v>
          </cell>
          <cell r="CH24">
            <v>0</v>
          </cell>
          <cell r="CI24">
            <v>-92687613.680000007</v>
          </cell>
        </row>
        <row r="25">
          <cell r="B25" t="str">
            <v>530200</v>
          </cell>
          <cell r="C25" t="str">
            <v>RRRP Payments - Remotes Cust</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-12.32</v>
          </cell>
          <cell r="AU25">
            <v>0</v>
          </cell>
          <cell r="AV25">
            <v>-12.32</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-12.32</v>
          </cell>
          <cell r="CB25">
            <v>0</v>
          </cell>
          <cell r="CC25">
            <v>-12.32</v>
          </cell>
          <cell r="CD25">
            <v>0</v>
          </cell>
          <cell r="CE25">
            <v>0</v>
          </cell>
          <cell r="CF25">
            <v>0</v>
          </cell>
          <cell r="CG25">
            <v>-12.32</v>
          </cell>
          <cell r="CH25">
            <v>0</v>
          </cell>
          <cell r="CI25">
            <v>-12.32</v>
          </cell>
        </row>
        <row r="26">
          <cell r="B26" t="str">
            <v>530210</v>
          </cell>
          <cell r="C26" t="str">
            <v>RRRP Pymts-Rem Cust- Norm Dens</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-632368.68000000005</v>
          </cell>
          <cell r="AU26">
            <v>0</v>
          </cell>
          <cell r="AV26">
            <v>-632368.68000000005</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-632368.68000000005</v>
          </cell>
          <cell r="CB26">
            <v>0</v>
          </cell>
          <cell r="CC26">
            <v>-632368.68000000005</v>
          </cell>
          <cell r="CD26">
            <v>0</v>
          </cell>
          <cell r="CE26">
            <v>0</v>
          </cell>
          <cell r="CF26">
            <v>0</v>
          </cell>
          <cell r="CG26">
            <v>-632368.68000000005</v>
          </cell>
          <cell r="CH26">
            <v>0</v>
          </cell>
          <cell r="CI26">
            <v>-632368.68000000005</v>
          </cell>
        </row>
        <row r="27">
          <cell r="B27" t="str">
            <v>530300</v>
          </cell>
          <cell r="C27" t="str">
            <v>Retail Energy Sales- Acq MEU</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267405854.96000001</v>
          </cell>
          <cell r="BJ27">
            <v>0</v>
          </cell>
          <cell r="BK27">
            <v>267405854.96000001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267405854.96000001</v>
          </cell>
          <cell r="CB27">
            <v>0</v>
          </cell>
          <cell r="CC27">
            <v>267405854.96000001</v>
          </cell>
          <cell r="CD27">
            <v>0</v>
          </cell>
          <cell r="CE27">
            <v>0</v>
          </cell>
          <cell r="CF27">
            <v>0</v>
          </cell>
          <cell r="CG27">
            <v>267405854.96000001</v>
          </cell>
          <cell r="CH27">
            <v>0</v>
          </cell>
          <cell r="CI27">
            <v>267405854.96000001</v>
          </cell>
        </row>
        <row r="28">
          <cell r="B28" t="str">
            <v>530600</v>
          </cell>
          <cell r="C28" t="str">
            <v>Distribution  Fixed</v>
          </cell>
          <cell r="D28">
            <v>0</v>
          </cell>
          <cell r="E28">
            <v>0</v>
          </cell>
          <cell r="F28">
            <v>0</v>
          </cell>
          <cell r="G28">
            <v>0</v>
          </cell>
          <cell r="H28">
            <v>0</v>
          </cell>
          <cell r="I28">
            <v>0</v>
          </cell>
          <cell r="J28">
            <v>0</v>
          </cell>
          <cell r="K28">
            <v>0</v>
          </cell>
          <cell r="L28">
            <v>0</v>
          </cell>
          <cell r="M28">
            <v>0</v>
          </cell>
          <cell r="N28">
            <v>0</v>
          </cell>
          <cell r="O28">
            <v>0</v>
          </cell>
          <cell r="P28">
            <v>292455932.58999997</v>
          </cell>
          <cell r="Q28">
            <v>0</v>
          </cell>
          <cell r="R28">
            <v>292455932.58999997</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292455932.58999997</v>
          </cell>
          <cell r="CB28">
            <v>0</v>
          </cell>
          <cell r="CC28">
            <v>292455932.58999997</v>
          </cell>
          <cell r="CD28">
            <v>0</v>
          </cell>
          <cell r="CE28">
            <v>0</v>
          </cell>
          <cell r="CF28">
            <v>0</v>
          </cell>
          <cell r="CG28">
            <v>292455932.58999997</v>
          </cell>
          <cell r="CH28">
            <v>0</v>
          </cell>
          <cell r="CI28">
            <v>292455932.58999997</v>
          </cell>
        </row>
        <row r="29">
          <cell r="B29" t="str">
            <v>530610</v>
          </cell>
          <cell r="C29" t="str">
            <v>Distr Volumetric(WD Trnsf All)</v>
          </cell>
          <cell r="D29">
            <v>0</v>
          </cell>
          <cell r="E29">
            <v>0</v>
          </cell>
          <cell r="F29">
            <v>0</v>
          </cell>
          <cell r="G29">
            <v>0</v>
          </cell>
          <cell r="H29">
            <v>0</v>
          </cell>
          <cell r="I29">
            <v>0</v>
          </cell>
          <cell r="J29">
            <v>0</v>
          </cell>
          <cell r="K29">
            <v>0</v>
          </cell>
          <cell r="L29">
            <v>0</v>
          </cell>
          <cell r="M29">
            <v>0</v>
          </cell>
          <cell r="N29">
            <v>0</v>
          </cell>
          <cell r="O29">
            <v>0</v>
          </cell>
          <cell r="P29">
            <v>277456548.32999998</v>
          </cell>
          <cell r="Q29">
            <v>0</v>
          </cell>
          <cell r="R29">
            <v>277456548.32999998</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277456548.32999998</v>
          </cell>
          <cell r="CB29">
            <v>0</v>
          </cell>
          <cell r="CC29">
            <v>277456548.32999998</v>
          </cell>
          <cell r="CD29">
            <v>0</v>
          </cell>
          <cell r="CE29">
            <v>0</v>
          </cell>
          <cell r="CF29">
            <v>0</v>
          </cell>
          <cell r="CG29">
            <v>277456548.32999998</v>
          </cell>
          <cell r="CH29">
            <v>0</v>
          </cell>
          <cell r="CI29">
            <v>277456548.32999998</v>
          </cell>
        </row>
        <row r="30">
          <cell r="B30" t="str">
            <v>530611</v>
          </cell>
          <cell r="C30" t="str">
            <v>Transformer Ownership Allow</v>
          </cell>
          <cell r="D30">
            <v>0</v>
          </cell>
          <cell r="E30">
            <v>0</v>
          </cell>
          <cell r="F30">
            <v>0</v>
          </cell>
          <cell r="G30">
            <v>0</v>
          </cell>
          <cell r="H30">
            <v>0</v>
          </cell>
          <cell r="I30">
            <v>0</v>
          </cell>
          <cell r="J30">
            <v>0</v>
          </cell>
          <cell r="K30">
            <v>0</v>
          </cell>
          <cell r="L30">
            <v>0</v>
          </cell>
          <cell r="M30">
            <v>0</v>
          </cell>
          <cell r="N30">
            <v>0</v>
          </cell>
          <cell r="O30">
            <v>0</v>
          </cell>
          <cell r="P30">
            <v>-4450000</v>
          </cell>
          <cell r="Q30">
            <v>0</v>
          </cell>
          <cell r="R30">
            <v>-4450000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-4450000</v>
          </cell>
          <cell r="CB30">
            <v>0</v>
          </cell>
          <cell r="CC30">
            <v>-4450000</v>
          </cell>
          <cell r="CD30">
            <v>0</v>
          </cell>
          <cell r="CE30">
            <v>0</v>
          </cell>
          <cell r="CF30">
            <v>0</v>
          </cell>
          <cell r="CG30">
            <v>-4450000</v>
          </cell>
          <cell r="CH30">
            <v>0</v>
          </cell>
          <cell r="CI30">
            <v>-4450000</v>
          </cell>
        </row>
        <row r="31">
          <cell r="B31" t="str">
            <v>530620</v>
          </cell>
          <cell r="C31" t="str">
            <v>LV-Sh Lns-LDCs &amp; Dir</v>
          </cell>
          <cell r="D31">
            <v>0</v>
          </cell>
          <cell r="E31">
            <v>0</v>
          </cell>
          <cell r="F31">
            <v>0</v>
          </cell>
          <cell r="G31">
            <v>0</v>
          </cell>
          <cell r="H31">
            <v>0</v>
          </cell>
          <cell r="I31">
            <v>0</v>
          </cell>
          <cell r="J31">
            <v>0</v>
          </cell>
          <cell r="K31">
            <v>0</v>
          </cell>
          <cell r="L31">
            <v>0</v>
          </cell>
          <cell r="M31">
            <v>0</v>
          </cell>
          <cell r="N31">
            <v>0</v>
          </cell>
          <cell r="O31">
            <v>0</v>
          </cell>
          <cell r="P31">
            <v>14351735.289999999</v>
          </cell>
          <cell r="Q31">
            <v>0</v>
          </cell>
          <cell r="R31">
            <v>14351735.289999999</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14351735.289999999</v>
          </cell>
          <cell r="CB31">
            <v>0</v>
          </cell>
          <cell r="CC31">
            <v>14351735.289999999</v>
          </cell>
          <cell r="CD31">
            <v>0</v>
          </cell>
          <cell r="CE31">
            <v>0</v>
          </cell>
          <cell r="CF31">
            <v>0</v>
          </cell>
          <cell r="CG31">
            <v>14351735.289999999</v>
          </cell>
          <cell r="CH31">
            <v>0</v>
          </cell>
          <cell r="CI31">
            <v>14351735.289999999</v>
          </cell>
        </row>
        <row r="32">
          <cell r="B32" t="str">
            <v>530631</v>
          </cell>
          <cell r="C32" t="str">
            <v>LV Chg-LV Spec-LCD Dir</v>
          </cell>
          <cell r="D32">
            <v>0</v>
          </cell>
          <cell r="E32">
            <v>0</v>
          </cell>
          <cell r="F32">
            <v>0</v>
          </cell>
          <cell r="G32">
            <v>0</v>
          </cell>
          <cell r="H32">
            <v>0</v>
          </cell>
          <cell r="I32">
            <v>0</v>
          </cell>
          <cell r="J32">
            <v>0</v>
          </cell>
          <cell r="K32">
            <v>0</v>
          </cell>
          <cell r="L32">
            <v>0</v>
          </cell>
          <cell r="M32">
            <v>0</v>
          </cell>
          <cell r="N32">
            <v>0</v>
          </cell>
          <cell r="O32">
            <v>0</v>
          </cell>
          <cell r="P32">
            <v>150003</v>
          </cell>
          <cell r="Q32">
            <v>0</v>
          </cell>
          <cell r="R32">
            <v>150003</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150003</v>
          </cell>
          <cell r="CB32">
            <v>0</v>
          </cell>
          <cell r="CC32">
            <v>150003</v>
          </cell>
          <cell r="CD32">
            <v>0</v>
          </cell>
          <cell r="CE32">
            <v>0</v>
          </cell>
          <cell r="CF32">
            <v>0</v>
          </cell>
          <cell r="CG32">
            <v>150003</v>
          </cell>
          <cell r="CH32">
            <v>0</v>
          </cell>
          <cell r="CI32">
            <v>150003</v>
          </cell>
        </row>
        <row r="33">
          <cell r="B33" t="str">
            <v>530640</v>
          </cell>
          <cell r="C33" t="str">
            <v>LV Chg-DS-LDC Dir</v>
          </cell>
          <cell r="D33">
            <v>0</v>
          </cell>
          <cell r="E33">
            <v>0</v>
          </cell>
          <cell r="F33">
            <v>0</v>
          </cell>
          <cell r="G33">
            <v>0</v>
          </cell>
          <cell r="H33">
            <v>0</v>
          </cell>
          <cell r="I33">
            <v>0</v>
          </cell>
          <cell r="J33">
            <v>0</v>
          </cell>
          <cell r="K33">
            <v>0</v>
          </cell>
          <cell r="L33">
            <v>0</v>
          </cell>
          <cell r="M33">
            <v>0</v>
          </cell>
          <cell r="N33">
            <v>0</v>
          </cell>
          <cell r="O33">
            <v>0</v>
          </cell>
          <cell r="P33">
            <v>1426293</v>
          </cell>
          <cell r="Q33">
            <v>0</v>
          </cell>
          <cell r="R33">
            <v>1426293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1426293</v>
          </cell>
          <cell r="CB33">
            <v>0</v>
          </cell>
          <cell r="CC33">
            <v>1426293</v>
          </cell>
          <cell r="CD33">
            <v>0</v>
          </cell>
          <cell r="CE33">
            <v>0</v>
          </cell>
          <cell r="CF33">
            <v>0</v>
          </cell>
          <cell r="CG33">
            <v>1426293</v>
          </cell>
          <cell r="CH33">
            <v>0</v>
          </cell>
          <cell r="CI33">
            <v>1426293</v>
          </cell>
        </row>
        <row r="34">
          <cell r="B34" t="str">
            <v>530650</v>
          </cell>
          <cell r="C34" t="str">
            <v>HV Dist Stn-HV Del</v>
          </cell>
          <cell r="D34">
            <v>0</v>
          </cell>
          <cell r="E34">
            <v>0</v>
          </cell>
          <cell r="F34">
            <v>0</v>
          </cell>
          <cell r="G34">
            <v>0</v>
          </cell>
          <cell r="H34">
            <v>0</v>
          </cell>
          <cell r="I34">
            <v>0</v>
          </cell>
          <cell r="J34">
            <v>0</v>
          </cell>
          <cell r="K34">
            <v>0</v>
          </cell>
          <cell r="L34">
            <v>0</v>
          </cell>
          <cell r="M34">
            <v>0</v>
          </cell>
          <cell r="N34">
            <v>0</v>
          </cell>
          <cell r="O34">
            <v>0</v>
          </cell>
          <cell r="P34">
            <v>1275003</v>
          </cell>
          <cell r="Q34">
            <v>0</v>
          </cell>
          <cell r="R34">
            <v>1275003</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1275003</v>
          </cell>
          <cell r="CB34">
            <v>0</v>
          </cell>
          <cell r="CC34">
            <v>1275003</v>
          </cell>
          <cell r="CD34">
            <v>0</v>
          </cell>
          <cell r="CE34">
            <v>0</v>
          </cell>
          <cell r="CF34">
            <v>0</v>
          </cell>
          <cell r="CG34">
            <v>1275003</v>
          </cell>
          <cell r="CH34">
            <v>0</v>
          </cell>
          <cell r="CI34">
            <v>1275003</v>
          </cell>
        </row>
        <row r="35">
          <cell r="B35" t="str">
            <v>530660</v>
          </cell>
          <cell r="C35" t="str">
            <v>HVDS LV Delivery</v>
          </cell>
          <cell r="D35">
            <v>0</v>
          </cell>
          <cell r="E35">
            <v>0</v>
          </cell>
          <cell r="F35">
            <v>0</v>
          </cell>
          <cell r="G35">
            <v>0</v>
          </cell>
          <cell r="H35">
            <v>0</v>
          </cell>
          <cell r="I35">
            <v>0</v>
          </cell>
          <cell r="J35">
            <v>0</v>
          </cell>
          <cell r="K35">
            <v>0</v>
          </cell>
          <cell r="L35">
            <v>0</v>
          </cell>
          <cell r="M35">
            <v>0</v>
          </cell>
          <cell r="N35">
            <v>0</v>
          </cell>
          <cell r="O35">
            <v>0</v>
          </cell>
          <cell r="P35">
            <v>1199997</v>
          </cell>
          <cell r="Q35">
            <v>0</v>
          </cell>
          <cell r="R35">
            <v>1199997</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1199997</v>
          </cell>
          <cell r="CB35">
            <v>0</v>
          </cell>
          <cell r="CC35">
            <v>1199997</v>
          </cell>
          <cell r="CD35">
            <v>0</v>
          </cell>
          <cell r="CE35">
            <v>0</v>
          </cell>
          <cell r="CF35">
            <v>0</v>
          </cell>
          <cell r="CG35">
            <v>1199997</v>
          </cell>
          <cell r="CH35">
            <v>0</v>
          </cell>
          <cell r="CI35">
            <v>1199997</v>
          </cell>
        </row>
        <row r="36">
          <cell r="B36" t="str">
            <v>530661</v>
          </cell>
          <cell r="C36" t="str">
            <v>LTLT Energy Revenue</v>
          </cell>
          <cell r="D36">
            <v>0</v>
          </cell>
          <cell r="E36">
            <v>0</v>
          </cell>
          <cell r="F36">
            <v>0</v>
          </cell>
          <cell r="G36">
            <v>0</v>
          </cell>
          <cell r="H36">
            <v>0</v>
          </cell>
          <cell r="I36">
            <v>0</v>
          </cell>
          <cell r="J36">
            <v>0</v>
          </cell>
          <cell r="K36">
            <v>0</v>
          </cell>
          <cell r="L36">
            <v>0</v>
          </cell>
          <cell r="M36">
            <v>0</v>
          </cell>
          <cell r="N36">
            <v>0</v>
          </cell>
          <cell r="O36">
            <v>0</v>
          </cell>
          <cell r="P36">
            <v>4815269.2699999996</v>
          </cell>
          <cell r="Q36">
            <v>0</v>
          </cell>
          <cell r="R36">
            <v>4815269.2699999996</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4815269.2699999996</v>
          </cell>
          <cell r="CB36">
            <v>0</v>
          </cell>
          <cell r="CC36">
            <v>4815269.2699999996</v>
          </cell>
          <cell r="CD36">
            <v>0</v>
          </cell>
          <cell r="CE36">
            <v>0</v>
          </cell>
          <cell r="CF36">
            <v>0</v>
          </cell>
          <cell r="CG36">
            <v>4815269.2699999996</v>
          </cell>
          <cell r="CH36">
            <v>0</v>
          </cell>
          <cell r="CI36">
            <v>4815269.2699999996</v>
          </cell>
        </row>
        <row r="37">
          <cell r="B37" t="str">
            <v>530664</v>
          </cell>
          <cell r="C37" t="str">
            <v>LTLT Distr Volumetric Rev</v>
          </cell>
          <cell r="D37">
            <v>0</v>
          </cell>
          <cell r="E37">
            <v>0</v>
          </cell>
          <cell r="F37">
            <v>0</v>
          </cell>
          <cell r="G37">
            <v>0</v>
          </cell>
          <cell r="H37">
            <v>0</v>
          </cell>
          <cell r="I37">
            <v>0</v>
          </cell>
          <cell r="J37">
            <v>0</v>
          </cell>
          <cell r="K37">
            <v>0</v>
          </cell>
          <cell r="L37">
            <v>0</v>
          </cell>
          <cell r="M37">
            <v>0</v>
          </cell>
          <cell r="N37">
            <v>0</v>
          </cell>
          <cell r="O37">
            <v>0</v>
          </cell>
          <cell r="P37">
            <v>2100927.35</v>
          </cell>
          <cell r="Q37">
            <v>0</v>
          </cell>
          <cell r="R37">
            <v>2100927.35</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2100927.35</v>
          </cell>
          <cell r="CB37">
            <v>0</v>
          </cell>
          <cell r="CC37">
            <v>2100927.35</v>
          </cell>
          <cell r="CD37">
            <v>0</v>
          </cell>
          <cell r="CE37">
            <v>0</v>
          </cell>
          <cell r="CF37">
            <v>0</v>
          </cell>
          <cell r="CG37">
            <v>2100927.35</v>
          </cell>
          <cell r="CH37">
            <v>0</v>
          </cell>
          <cell r="CI37">
            <v>2100927.35</v>
          </cell>
        </row>
        <row r="38">
          <cell r="B38" t="str">
            <v>530665</v>
          </cell>
          <cell r="C38" t="str">
            <v>LTLT Transm Conn Rev</v>
          </cell>
          <cell r="D38">
            <v>0</v>
          </cell>
          <cell r="E38">
            <v>0</v>
          </cell>
          <cell r="F38">
            <v>0</v>
          </cell>
          <cell r="G38">
            <v>0</v>
          </cell>
          <cell r="H38">
            <v>0</v>
          </cell>
          <cell r="I38">
            <v>0</v>
          </cell>
          <cell r="J38">
            <v>0</v>
          </cell>
          <cell r="K38">
            <v>0</v>
          </cell>
          <cell r="L38">
            <v>0</v>
          </cell>
          <cell r="M38">
            <v>0</v>
          </cell>
          <cell r="N38">
            <v>0</v>
          </cell>
          <cell r="O38">
            <v>0</v>
          </cell>
          <cell r="P38">
            <v>394917.72</v>
          </cell>
          <cell r="Q38">
            <v>0</v>
          </cell>
          <cell r="R38">
            <v>394917.72</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394917.72</v>
          </cell>
          <cell r="CB38">
            <v>0</v>
          </cell>
          <cell r="CC38">
            <v>394917.72</v>
          </cell>
          <cell r="CD38">
            <v>0</v>
          </cell>
          <cell r="CE38">
            <v>0</v>
          </cell>
          <cell r="CF38">
            <v>0</v>
          </cell>
          <cell r="CG38">
            <v>394917.72</v>
          </cell>
          <cell r="CH38">
            <v>0</v>
          </cell>
          <cell r="CI38">
            <v>394917.72</v>
          </cell>
        </row>
        <row r="39">
          <cell r="B39" t="str">
            <v>530666</v>
          </cell>
          <cell r="C39" t="str">
            <v>LTLT Transmission Ntwk Rev</v>
          </cell>
          <cell r="D39">
            <v>0</v>
          </cell>
          <cell r="E39">
            <v>0</v>
          </cell>
          <cell r="F39">
            <v>0</v>
          </cell>
          <cell r="G39">
            <v>0</v>
          </cell>
          <cell r="H39">
            <v>0</v>
          </cell>
          <cell r="I39">
            <v>0</v>
          </cell>
          <cell r="J39">
            <v>0</v>
          </cell>
          <cell r="K39">
            <v>0</v>
          </cell>
          <cell r="L39">
            <v>0</v>
          </cell>
          <cell r="M39">
            <v>0</v>
          </cell>
          <cell r="N39">
            <v>0</v>
          </cell>
          <cell r="O39">
            <v>0</v>
          </cell>
          <cell r="P39">
            <v>547818.04</v>
          </cell>
          <cell r="Q39">
            <v>0</v>
          </cell>
          <cell r="R39">
            <v>547818.04</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547818.04</v>
          </cell>
          <cell r="CB39">
            <v>0</v>
          </cell>
          <cell r="CC39">
            <v>547818.04</v>
          </cell>
          <cell r="CD39">
            <v>0</v>
          </cell>
          <cell r="CE39">
            <v>0</v>
          </cell>
          <cell r="CF39">
            <v>0</v>
          </cell>
          <cell r="CG39">
            <v>547818.04</v>
          </cell>
          <cell r="CH39">
            <v>0</v>
          </cell>
          <cell r="CI39">
            <v>547818.04</v>
          </cell>
        </row>
        <row r="40">
          <cell r="B40" t="str">
            <v>530667</v>
          </cell>
          <cell r="C40" t="str">
            <v>LTLT WMSC</v>
          </cell>
          <cell r="D40">
            <v>0</v>
          </cell>
          <cell r="E40">
            <v>0</v>
          </cell>
          <cell r="F40">
            <v>0</v>
          </cell>
          <cell r="G40">
            <v>0</v>
          </cell>
          <cell r="H40">
            <v>0</v>
          </cell>
          <cell r="I40">
            <v>0</v>
          </cell>
          <cell r="J40">
            <v>0</v>
          </cell>
          <cell r="K40">
            <v>0</v>
          </cell>
          <cell r="L40">
            <v>0</v>
          </cell>
          <cell r="M40">
            <v>0</v>
          </cell>
          <cell r="N40">
            <v>0</v>
          </cell>
          <cell r="O40">
            <v>0</v>
          </cell>
          <cell r="P40">
            <v>527342.63</v>
          </cell>
          <cell r="Q40">
            <v>0</v>
          </cell>
          <cell r="R40">
            <v>527342.63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527342.63</v>
          </cell>
          <cell r="CB40">
            <v>0</v>
          </cell>
          <cell r="CC40">
            <v>527342.63</v>
          </cell>
          <cell r="CD40">
            <v>0</v>
          </cell>
          <cell r="CE40">
            <v>0</v>
          </cell>
          <cell r="CF40">
            <v>0</v>
          </cell>
          <cell r="CG40">
            <v>527342.63</v>
          </cell>
          <cell r="CH40">
            <v>0</v>
          </cell>
          <cell r="CI40">
            <v>527342.63</v>
          </cell>
        </row>
        <row r="41">
          <cell r="B41" t="str">
            <v>530670</v>
          </cell>
          <cell r="C41" t="str">
            <v>Shrd LV Distr Stn</v>
          </cell>
          <cell r="D41">
            <v>0</v>
          </cell>
          <cell r="E41">
            <v>0</v>
          </cell>
          <cell r="F41">
            <v>0</v>
          </cell>
          <cell r="G41">
            <v>0</v>
          </cell>
          <cell r="H41">
            <v>0</v>
          </cell>
          <cell r="I41">
            <v>0</v>
          </cell>
          <cell r="J41">
            <v>0</v>
          </cell>
          <cell r="K41">
            <v>0</v>
          </cell>
          <cell r="L41">
            <v>0</v>
          </cell>
          <cell r="M41">
            <v>0</v>
          </cell>
          <cell r="N41">
            <v>0</v>
          </cell>
          <cell r="O41">
            <v>0</v>
          </cell>
          <cell r="P41">
            <v>150003</v>
          </cell>
          <cell r="Q41">
            <v>0</v>
          </cell>
          <cell r="R41">
            <v>150003</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150003</v>
          </cell>
          <cell r="CB41">
            <v>0</v>
          </cell>
          <cell r="CC41">
            <v>150003</v>
          </cell>
          <cell r="CD41">
            <v>0</v>
          </cell>
          <cell r="CE41">
            <v>0</v>
          </cell>
          <cell r="CF41">
            <v>0</v>
          </cell>
          <cell r="CG41">
            <v>150003</v>
          </cell>
          <cell r="CH41">
            <v>0</v>
          </cell>
          <cell r="CI41">
            <v>150003</v>
          </cell>
        </row>
        <row r="42">
          <cell r="B42" t="str">
            <v>530671</v>
          </cell>
          <cell r="C42" t="str">
            <v>STLT Energy Revenue</v>
          </cell>
          <cell r="D42">
            <v>0</v>
          </cell>
          <cell r="E42">
            <v>0</v>
          </cell>
          <cell r="F42">
            <v>0</v>
          </cell>
          <cell r="G42">
            <v>0</v>
          </cell>
          <cell r="H42">
            <v>0</v>
          </cell>
          <cell r="I42">
            <v>0</v>
          </cell>
          <cell r="J42">
            <v>0</v>
          </cell>
          <cell r="K42">
            <v>0</v>
          </cell>
          <cell r="L42">
            <v>0</v>
          </cell>
          <cell r="M42">
            <v>0</v>
          </cell>
          <cell r="N42">
            <v>0</v>
          </cell>
          <cell r="O42">
            <v>0</v>
          </cell>
          <cell r="P42">
            <v>1494907.4</v>
          </cell>
          <cell r="Q42">
            <v>0</v>
          </cell>
          <cell r="R42">
            <v>1494907.4</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1494907.4</v>
          </cell>
          <cell r="CB42">
            <v>0</v>
          </cell>
          <cell r="CC42">
            <v>1494907.4</v>
          </cell>
          <cell r="CD42">
            <v>0</v>
          </cell>
          <cell r="CE42">
            <v>0</v>
          </cell>
          <cell r="CF42">
            <v>0</v>
          </cell>
          <cell r="CG42">
            <v>1494907.4</v>
          </cell>
          <cell r="CH42">
            <v>0</v>
          </cell>
          <cell r="CI42">
            <v>1494907.4</v>
          </cell>
        </row>
        <row r="43">
          <cell r="B43" t="str">
            <v>530675</v>
          </cell>
          <cell r="C43" t="str">
            <v>STLT Transmission Conn Rev</v>
          </cell>
          <cell r="D43">
            <v>0</v>
          </cell>
          <cell r="E43">
            <v>0</v>
          </cell>
          <cell r="F43">
            <v>0</v>
          </cell>
          <cell r="G43">
            <v>0</v>
          </cell>
          <cell r="H43">
            <v>0</v>
          </cell>
          <cell r="I43">
            <v>0</v>
          </cell>
          <cell r="J43">
            <v>0</v>
          </cell>
          <cell r="K43">
            <v>0</v>
          </cell>
          <cell r="L43">
            <v>0</v>
          </cell>
          <cell r="M43">
            <v>0</v>
          </cell>
          <cell r="N43">
            <v>0</v>
          </cell>
          <cell r="O43">
            <v>0</v>
          </cell>
          <cell r="P43">
            <v>169946.68</v>
          </cell>
          <cell r="Q43">
            <v>0</v>
          </cell>
          <cell r="R43">
            <v>169946.68</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169946.68</v>
          </cell>
          <cell r="CB43">
            <v>0</v>
          </cell>
          <cell r="CC43">
            <v>169946.68</v>
          </cell>
          <cell r="CD43">
            <v>0</v>
          </cell>
          <cell r="CE43">
            <v>0</v>
          </cell>
          <cell r="CF43">
            <v>0</v>
          </cell>
          <cell r="CG43">
            <v>169946.68</v>
          </cell>
          <cell r="CH43">
            <v>0</v>
          </cell>
          <cell r="CI43">
            <v>169946.68</v>
          </cell>
        </row>
        <row r="44">
          <cell r="B44" t="str">
            <v>530676</v>
          </cell>
          <cell r="C44" t="str">
            <v>STLT Trans NTWRK Rev</v>
          </cell>
          <cell r="D44">
            <v>0</v>
          </cell>
          <cell r="E44">
            <v>0</v>
          </cell>
          <cell r="F44">
            <v>0</v>
          </cell>
          <cell r="G44">
            <v>0</v>
          </cell>
          <cell r="H44">
            <v>0</v>
          </cell>
          <cell r="I44">
            <v>0</v>
          </cell>
          <cell r="J44">
            <v>0</v>
          </cell>
          <cell r="K44">
            <v>0</v>
          </cell>
          <cell r="L44">
            <v>0</v>
          </cell>
          <cell r="M44">
            <v>0</v>
          </cell>
          <cell r="N44">
            <v>0</v>
          </cell>
          <cell r="O44">
            <v>0</v>
          </cell>
          <cell r="P44">
            <v>192421.23</v>
          </cell>
          <cell r="Q44">
            <v>0</v>
          </cell>
          <cell r="R44">
            <v>192421.23</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192421.23</v>
          </cell>
          <cell r="CB44">
            <v>0</v>
          </cell>
          <cell r="CC44">
            <v>192421.23</v>
          </cell>
          <cell r="CD44">
            <v>0</v>
          </cell>
          <cell r="CE44">
            <v>0</v>
          </cell>
          <cell r="CF44">
            <v>0</v>
          </cell>
          <cell r="CG44">
            <v>192421.23</v>
          </cell>
          <cell r="CH44">
            <v>0</v>
          </cell>
          <cell r="CI44">
            <v>192421.23</v>
          </cell>
        </row>
        <row r="45">
          <cell r="B45" t="str">
            <v>530677</v>
          </cell>
          <cell r="C45" t="str">
            <v>STLT WMSC</v>
          </cell>
          <cell r="D45">
            <v>0</v>
          </cell>
          <cell r="E45">
            <v>0</v>
          </cell>
          <cell r="F45">
            <v>0</v>
          </cell>
          <cell r="G45">
            <v>0</v>
          </cell>
          <cell r="H45">
            <v>0</v>
          </cell>
          <cell r="I45">
            <v>0</v>
          </cell>
          <cell r="J45">
            <v>0</v>
          </cell>
          <cell r="K45">
            <v>0</v>
          </cell>
          <cell r="L45">
            <v>0</v>
          </cell>
          <cell r="M45">
            <v>0</v>
          </cell>
          <cell r="N45">
            <v>0</v>
          </cell>
          <cell r="O45">
            <v>0</v>
          </cell>
          <cell r="P45">
            <v>24596.400000000001</v>
          </cell>
          <cell r="Q45">
            <v>0</v>
          </cell>
          <cell r="R45">
            <v>24596.400000000001</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24596.400000000001</v>
          </cell>
          <cell r="CB45">
            <v>0</v>
          </cell>
          <cell r="CC45">
            <v>24596.400000000001</v>
          </cell>
          <cell r="CD45">
            <v>0</v>
          </cell>
          <cell r="CE45">
            <v>0</v>
          </cell>
          <cell r="CF45">
            <v>0</v>
          </cell>
          <cell r="CG45">
            <v>24596.400000000001</v>
          </cell>
          <cell r="CH45">
            <v>0</v>
          </cell>
          <cell r="CI45">
            <v>24596.400000000001</v>
          </cell>
        </row>
        <row r="46">
          <cell r="B46" t="str">
            <v>530680</v>
          </cell>
          <cell r="C46" t="str">
            <v>Spec LVDS g/f rates</v>
          </cell>
          <cell r="D46">
            <v>0</v>
          </cell>
          <cell r="E46">
            <v>0</v>
          </cell>
          <cell r="F46">
            <v>0</v>
          </cell>
          <cell r="G46">
            <v>0</v>
          </cell>
          <cell r="H46">
            <v>0</v>
          </cell>
          <cell r="I46">
            <v>0</v>
          </cell>
          <cell r="J46">
            <v>0</v>
          </cell>
          <cell r="K46">
            <v>0</v>
          </cell>
          <cell r="L46">
            <v>0</v>
          </cell>
          <cell r="M46">
            <v>0</v>
          </cell>
          <cell r="N46">
            <v>0</v>
          </cell>
          <cell r="O46">
            <v>0</v>
          </cell>
          <cell r="P46">
            <v>150003</v>
          </cell>
          <cell r="Q46">
            <v>0</v>
          </cell>
          <cell r="R46">
            <v>150003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150003</v>
          </cell>
          <cell r="CB46">
            <v>0</v>
          </cell>
          <cell r="CC46">
            <v>150003</v>
          </cell>
          <cell r="CD46">
            <v>0</v>
          </cell>
          <cell r="CE46">
            <v>0</v>
          </cell>
          <cell r="CF46">
            <v>0</v>
          </cell>
          <cell r="CG46">
            <v>150003</v>
          </cell>
          <cell r="CH46">
            <v>0</v>
          </cell>
          <cell r="CI46">
            <v>150003</v>
          </cell>
        </row>
        <row r="47">
          <cell r="B47" t="str">
            <v>530726</v>
          </cell>
          <cell r="C47" t="str">
            <v>TX Network (IMO650)-Flow Thru</v>
          </cell>
          <cell r="D47">
            <v>0</v>
          </cell>
          <cell r="E47">
            <v>0</v>
          </cell>
          <cell r="F47">
            <v>0</v>
          </cell>
          <cell r="G47">
            <v>0</v>
          </cell>
          <cell r="H47">
            <v>0</v>
          </cell>
          <cell r="I47">
            <v>0</v>
          </cell>
          <cell r="J47">
            <v>0</v>
          </cell>
          <cell r="K47">
            <v>0</v>
          </cell>
          <cell r="L47">
            <v>0</v>
          </cell>
          <cell r="M47">
            <v>0</v>
          </cell>
          <cell r="N47">
            <v>0</v>
          </cell>
          <cell r="O47">
            <v>0</v>
          </cell>
          <cell r="P47">
            <v>160786834.94999999</v>
          </cell>
          <cell r="Q47">
            <v>0</v>
          </cell>
          <cell r="R47">
            <v>160786834.94999999</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160786834.94999999</v>
          </cell>
          <cell r="CB47">
            <v>0</v>
          </cell>
          <cell r="CC47">
            <v>160786834.94999999</v>
          </cell>
          <cell r="CD47">
            <v>0</v>
          </cell>
          <cell r="CE47">
            <v>0</v>
          </cell>
          <cell r="CF47">
            <v>0</v>
          </cell>
          <cell r="CG47">
            <v>160786834.94999999</v>
          </cell>
          <cell r="CH47">
            <v>0</v>
          </cell>
          <cell r="CI47">
            <v>160786834.94999999</v>
          </cell>
        </row>
        <row r="48">
          <cell r="B48" t="str">
            <v>530727</v>
          </cell>
          <cell r="C48" t="str">
            <v>Tx Connect (IMO652)-Flow Thru</v>
          </cell>
          <cell r="D48">
            <v>0</v>
          </cell>
          <cell r="E48">
            <v>0</v>
          </cell>
          <cell r="F48">
            <v>0</v>
          </cell>
          <cell r="G48">
            <v>0</v>
          </cell>
          <cell r="H48">
            <v>0</v>
          </cell>
          <cell r="I48">
            <v>0</v>
          </cell>
          <cell r="J48">
            <v>0</v>
          </cell>
          <cell r="K48">
            <v>0</v>
          </cell>
          <cell r="L48">
            <v>0</v>
          </cell>
          <cell r="M48">
            <v>0</v>
          </cell>
          <cell r="N48">
            <v>0</v>
          </cell>
          <cell r="O48">
            <v>0</v>
          </cell>
          <cell r="P48">
            <v>125867073.81</v>
          </cell>
          <cell r="Q48">
            <v>0</v>
          </cell>
          <cell r="R48">
            <v>125867073.81</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125867073.81</v>
          </cell>
          <cell r="CB48">
            <v>0</v>
          </cell>
          <cell r="CC48">
            <v>125867073.81</v>
          </cell>
          <cell r="CD48">
            <v>0</v>
          </cell>
          <cell r="CE48">
            <v>0</v>
          </cell>
          <cell r="CF48">
            <v>0</v>
          </cell>
          <cell r="CG48">
            <v>125867073.81</v>
          </cell>
          <cell r="CH48">
            <v>0</v>
          </cell>
          <cell r="CI48">
            <v>125867073.81</v>
          </cell>
        </row>
        <row r="49">
          <cell r="B49" t="str">
            <v>530731</v>
          </cell>
          <cell r="C49" t="str">
            <v>Prov Benefits - Energy Revenue</v>
          </cell>
          <cell r="D49">
            <v>0</v>
          </cell>
          <cell r="E49">
            <v>0</v>
          </cell>
          <cell r="F49">
            <v>0</v>
          </cell>
          <cell r="G49">
            <v>0</v>
          </cell>
          <cell r="H49">
            <v>0</v>
          </cell>
          <cell r="I49">
            <v>0</v>
          </cell>
          <cell r="J49">
            <v>0</v>
          </cell>
          <cell r="K49">
            <v>0</v>
          </cell>
          <cell r="L49">
            <v>0</v>
          </cell>
          <cell r="M49">
            <v>0</v>
          </cell>
          <cell r="N49">
            <v>0</v>
          </cell>
          <cell r="O49">
            <v>0</v>
          </cell>
          <cell r="P49">
            <v>-25032192.800000001</v>
          </cell>
          <cell r="Q49">
            <v>0</v>
          </cell>
          <cell r="R49">
            <v>-25032192.800000001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-25032192.800000001</v>
          </cell>
          <cell r="CB49">
            <v>0</v>
          </cell>
          <cell r="CC49">
            <v>-25032192.800000001</v>
          </cell>
          <cell r="CD49">
            <v>0</v>
          </cell>
          <cell r="CE49">
            <v>0</v>
          </cell>
          <cell r="CF49">
            <v>0</v>
          </cell>
          <cell r="CG49">
            <v>-25032192.800000001</v>
          </cell>
          <cell r="CH49">
            <v>0</v>
          </cell>
          <cell r="CI49">
            <v>-25032192.800000001</v>
          </cell>
        </row>
        <row r="50">
          <cell r="B50" t="str">
            <v>530732</v>
          </cell>
          <cell r="C50" t="str">
            <v>IMO-703Rur Rt Assist Set Cred</v>
          </cell>
          <cell r="D50">
            <v>0</v>
          </cell>
          <cell r="E50">
            <v>0</v>
          </cell>
          <cell r="F50">
            <v>0</v>
          </cell>
          <cell r="G50">
            <v>0</v>
          </cell>
          <cell r="H50">
            <v>0</v>
          </cell>
          <cell r="I50">
            <v>0</v>
          </cell>
          <cell r="J50">
            <v>0</v>
          </cell>
          <cell r="K50">
            <v>0</v>
          </cell>
          <cell r="L50">
            <v>0</v>
          </cell>
          <cell r="M50">
            <v>-3.0000000000000001E-3</v>
          </cell>
          <cell r="N50">
            <v>0</v>
          </cell>
          <cell r="O50">
            <v>-3.0000000000000001E-3</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-3.0000000000000001E-3</v>
          </cell>
          <cell r="CB50">
            <v>0</v>
          </cell>
          <cell r="CC50">
            <v>-3.0000000000000001E-3</v>
          </cell>
          <cell r="CD50">
            <v>0</v>
          </cell>
          <cell r="CE50">
            <v>0</v>
          </cell>
          <cell r="CF50">
            <v>0</v>
          </cell>
          <cell r="CG50">
            <v>-3.0000000000000001E-3</v>
          </cell>
          <cell r="CH50">
            <v>0</v>
          </cell>
          <cell r="CI50">
            <v>-3.0000000000000001E-3</v>
          </cell>
        </row>
        <row r="51">
          <cell r="B51" t="str">
            <v>530744</v>
          </cell>
          <cell r="C51" t="str">
            <v>IMO140 Low Vol-Rebate 2002</v>
          </cell>
          <cell r="D51">
            <v>0</v>
          </cell>
          <cell r="E51">
            <v>0</v>
          </cell>
          <cell r="F51">
            <v>0</v>
          </cell>
          <cell r="G51">
            <v>0</v>
          </cell>
          <cell r="H51">
            <v>0</v>
          </cell>
          <cell r="I51">
            <v>0</v>
          </cell>
          <cell r="J51">
            <v>0</v>
          </cell>
          <cell r="K51">
            <v>0</v>
          </cell>
          <cell r="L51">
            <v>0</v>
          </cell>
          <cell r="M51">
            <v>0</v>
          </cell>
          <cell r="N51">
            <v>0</v>
          </cell>
          <cell r="O51">
            <v>0</v>
          </cell>
          <cell r="P51">
            <v>-270392317.05000001</v>
          </cell>
          <cell r="Q51">
            <v>0</v>
          </cell>
          <cell r="R51">
            <v>-270392317.05000001</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-270392317.05000001</v>
          </cell>
          <cell r="CB51">
            <v>0</v>
          </cell>
          <cell r="CC51">
            <v>-270392317.05000001</v>
          </cell>
          <cell r="CD51">
            <v>0</v>
          </cell>
          <cell r="CE51">
            <v>0</v>
          </cell>
          <cell r="CF51">
            <v>0</v>
          </cell>
          <cell r="CG51">
            <v>-270392317.05000001</v>
          </cell>
          <cell r="CH51">
            <v>0</v>
          </cell>
          <cell r="CI51">
            <v>-270392317.05000001</v>
          </cell>
        </row>
        <row r="52">
          <cell r="B52" t="str">
            <v>530745</v>
          </cell>
          <cell r="C52" t="str">
            <v>IMO140 Embed LDC-Rebate 2002</v>
          </cell>
          <cell r="D52">
            <v>0</v>
          </cell>
          <cell r="E52">
            <v>0</v>
          </cell>
          <cell r="F52">
            <v>0</v>
          </cell>
          <cell r="G52">
            <v>0</v>
          </cell>
          <cell r="H52">
            <v>0</v>
          </cell>
          <cell r="I52">
            <v>0</v>
          </cell>
          <cell r="J52">
            <v>0</v>
          </cell>
          <cell r="K52">
            <v>0</v>
          </cell>
          <cell r="L52">
            <v>0</v>
          </cell>
          <cell r="M52">
            <v>0</v>
          </cell>
          <cell r="N52">
            <v>0</v>
          </cell>
          <cell r="O52">
            <v>0</v>
          </cell>
          <cell r="P52">
            <v>-43302.25</v>
          </cell>
          <cell r="Q52">
            <v>0</v>
          </cell>
          <cell r="R52">
            <v>-43302.25</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-43302.25</v>
          </cell>
          <cell r="CB52">
            <v>0</v>
          </cell>
          <cell r="CC52">
            <v>-43302.25</v>
          </cell>
          <cell r="CD52">
            <v>0</v>
          </cell>
          <cell r="CE52">
            <v>0</v>
          </cell>
          <cell r="CF52">
            <v>0</v>
          </cell>
          <cell r="CG52">
            <v>-43302.25</v>
          </cell>
          <cell r="CH52">
            <v>0</v>
          </cell>
          <cell r="CI52">
            <v>-43302.25</v>
          </cell>
        </row>
        <row r="53">
          <cell r="B53" t="str">
            <v>530800</v>
          </cell>
          <cell r="C53" t="str">
            <v>RARA (MR&amp;SE) - Revenue</v>
          </cell>
          <cell r="D53">
            <v>0</v>
          </cell>
          <cell r="E53">
            <v>0</v>
          </cell>
          <cell r="F53">
            <v>0</v>
          </cell>
          <cell r="G53">
            <v>0</v>
          </cell>
          <cell r="H53">
            <v>0</v>
          </cell>
          <cell r="I53">
            <v>0</v>
          </cell>
          <cell r="J53">
            <v>0</v>
          </cell>
          <cell r="K53">
            <v>0</v>
          </cell>
          <cell r="L53">
            <v>0</v>
          </cell>
          <cell r="M53">
            <v>14994000</v>
          </cell>
          <cell r="N53">
            <v>0</v>
          </cell>
          <cell r="O53">
            <v>14994000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14994000</v>
          </cell>
          <cell r="CB53">
            <v>0</v>
          </cell>
          <cell r="CC53">
            <v>14994000</v>
          </cell>
          <cell r="CD53">
            <v>0</v>
          </cell>
          <cell r="CE53">
            <v>0</v>
          </cell>
          <cell r="CF53">
            <v>0</v>
          </cell>
          <cell r="CG53">
            <v>14994000</v>
          </cell>
          <cell r="CH53">
            <v>0</v>
          </cell>
          <cell r="CI53">
            <v>14994000</v>
          </cell>
        </row>
        <row r="54">
          <cell r="B54" t="str">
            <v>550210</v>
          </cell>
          <cell r="C54" t="str">
            <v>SSS Admin Chrge</v>
          </cell>
          <cell r="D54">
            <v>0</v>
          </cell>
          <cell r="E54">
            <v>0</v>
          </cell>
          <cell r="F54">
            <v>0</v>
          </cell>
          <cell r="G54">
            <v>0</v>
          </cell>
          <cell r="H54">
            <v>0</v>
          </cell>
          <cell r="I54">
            <v>0</v>
          </cell>
          <cell r="J54">
            <v>0</v>
          </cell>
          <cell r="K54">
            <v>0</v>
          </cell>
          <cell r="L54">
            <v>0</v>
          </cell>
          <cell r="M54">
            <v>0</v>
          </cell>
          <cell r="N54">
            <v>0</v>
          </cell>
          <cell r="O54">
            <v>0</v>
          </cell>
          <cell r="P54">
            <v>2561928.25</v>
          </cell>
          <cell r="Q54">
            <v>0</v>
          </cell>
          <cell r="R54">
            <v>2561928.25</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2561928.25</v>
          </cell>
          <cell r="CB54">
            <v>0</v>
          </cell>
          <cell r="CC54">
            <v>2561928.25</v>
          </cell>
          <cell r="CD54">
            <v>0</v>
          </cell>
          <cell r="CE54">
            <v>0</v>
          </cell>
          <cell r="CF54">
            <v>0</v>
          </cell>
          <cell r="CG54">
            <v>2561928.25</v>
          </cell>
          <cell r="CH54">
            <v>0</v>
          </cell>
          <cell r="CI54">
            <v>2561928.25</v>
          </cell>
        </row>
        <row r="55">
          <cell r="B55" t="str">
            <v>560001</v>
          </cell>
          <cell r="C55" t="str">
            <v>RSVA Offset Account</v>
          </cell>
          <cell r="D55">
            <v>0</v>
          </cell>
          <cell r="E55">
            <v>0</v>
          </cell>
          <cell r="F55">
            <v>0</v>
          </cell>
          <cell r="G55">
            <v>0</v>
          </cell>
          <cell r="H55">
            <v>0</v>
          </cell>
          <cell r="I55">
            <v>0</v>
          </cell>
          <cell r="J55">
            <v>0</v>
          </cell>
          <cell r="K55">
            <v>0</v>
          </cell>
          <cell r="L55">
            <v>0</v>
          </cell>
          <cell r="M55">
            <v>-11771891.77</v>
          </cell>
          <cell r="N55">
            <v>0</v>
          </cell>
          <cell r="O55">
            <v>-11771891.77</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-11771891.77</v>
          </cell>
          <cell r="CB55">
            <v>0</v>
          </cell>
          <cell r="CC55">
            <v>-11771891.77</v>
          </cell>
          <cell r="CD55">
            <v>0</v>
          </cell>
          <cell r="CE55">
            <v>0</v>
          </cell>
          <cell r="CF55">
            <v>0</v>
          </cell>
          <cell r="CG55">
            <v>-11771891.77</v>
          </cell>
          <cell r="CH55">
            <v>0</v>
          </cell>
          <cell r="CI55">
            <v>-11771891.77</v>
          </cell>
        </row>
        <row r="56">
          <cell r="C56" t="str">
            <v xml:space="preserve">Primary Power and Energy - Retail </v>
          </cell>
          <cell r="D56">
            <v>0</v>
          </cell>
          <cell r="E56">
            <v>0</v>
          </cell>
          <cell r="F56">
            <v>0</v>
          </cell>
          <cell r="G56">
            <v>0</v>
          </cell>
          <cell r="H56">
            <v>0</v>
          </cell>
          <cell r="I56">
            <v>0</v>
          </cell>
          <cell r="J56">
            <v>0</v>
          </cell>
          <cell r="K56">
            <v>0</v>
          </cell>
          <cell r="L56">
            <v>0</v>
          </cell>
          <cell r="M56">
            <v>3222108.227</v>
          </cell>
          <cell r="N56">
            <v>0</v>
          </cell>
          <cell r="O56">
            <v>3222108.227</v>
          </cell>
          <cell r="P56">
            <v>1967197489.1200001</v>
          </cell>
          <cell r="Q56">
            <v>0</v>
          </cell>
          <cell r="R56">
            <v>1967197489.1200001</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8.0399999999999991</v>
          </cell>
          <cell r="AR56">
            <v>0</v>
          </cell>
          <cell r="AS56">
            <v>8.0399999999999991</v>
          </cell>
          <cell r="AT56">
            <v>9540555.1099999994</v>
          </cell>
          <cell r="AU56">
            <v>0</v>
          </cell>
          <cell r="AV56">
            <v>9540555.1099999994</v>
          </cell>
          <cell r="AW56">
            <v>0</v>
          </cell>
          <cell r="AX56">
            <v>0</v>
          </cell>
          <cell r="AY56">
            <v>0</v>
          </cell>
          <cell r="AZ56">
            <v>0</v>
          </cell>
          <cell r="BA56">
            <v>0</v>
          </cell>
          <cell r="BB56">
            <v>0</v>
          </cell>
          <cell r="BC56">
            <v>0</v>
          </cell>
          <cell r="BD56">
            <v>0</v>
          </cell>
          <cell r="BE56">
            <v>0</v>
          </cell>
          <cell r="BF56">
            <v>0</v>
          </cell>
          <cell r="BG56">
            <v>0</v>
          </cell>
          <cell r="BH56">
            <v>0</v>
          </cell>
          <cell r="BI56">
            <v>266293566.54000002</v>
          </cell>
          <cell r="BJ56">
            <v>0</v>
          </cell>
          <cell r="BK56">
            <v>266293566.54000002</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2246253727.0369992</v>
          </cell>
          <cell r="CB56">
            <v>0</v>
          </cell>
          <cell r="CC56">
            <v>2246253727.0369992</v>
          </cell>
          <cell r="CD56">
            <v>0</v>
          </cell>
          <cell r="CE56">
            <v>0</v>
          </cell>
          <cell r="CF56">
            <v>0</v>
          </cell>
          <cell r="CG56">
            <v>2246253727.0369992</v>
          </cell>
          <cell r="CH56">
            <v>0</v>
          </cell>
          <cell r="CI56">
            <v>2246253727.0369992</v>
          </cell>
        </row>
        <row r="57">
          <cell r="B57" t="str">
            <v>530410</v>
          </cell>
          <cell r="C57" t="str">
            <v>Retailer-Std Charge(One Time )</v>
          </cell>
          <cell r="D57">
            <v>0</v>
          </cell>
          <cell r="E57">
            <v>0</v>
          </cell>
          <cell r="F57">
            <v>0</v>
          </cell>
          <cell r="G57">
            <v>0</v>
          </cell>
          <cell r="H57">
            <v>0</v>
          </cell>
          <cell r="I57">
            <v>0</v>
          </cell>
          <cell r="J57">
            <v>0</v>
          </cell>
          <cell r="K57">
            <v>0</v>
          </cell>
          <cell r="L57">
            <v>0</v>
          </cell>
          <cell r="M57">
            <v>300</v>
          </cell>
          <cell r="N57">
            <v>0</v>
          </cell>
          <cell r="O57">
            <v>300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300</v>
          </cell>
          <cell r="CB57">
            <v>0</v>
          </cell>
          <cell r="CC57">
            <v>300</v>
          </cell>
          <cell r="CD57">
            <v>0</v>
          </cell>
          <cell r="CE57">
            <v>0</v>
          </cell>
          <cell r="CF57">
            <v>0</v>
          </cell>
          <cell r="CG57">
            <v>300</v>
          </cell>
          <cell r="CH57">
            <v>0</v>
          </cell>
          <cell r="CI57">
            <v>300</v>
          </cell>
        </row>
        <row r="58">
          <cell r="B58" t="str">
            <v>530411</v>
          </cell>
          <cell r="C58" t="str">
            <v>Retailer-Monthly Fixed Charge</v>
          </cell>
          <cell r="D58">
            <v>0</v>
          </cell>
          <cell r="E58">
            <v>0</v>
          </cell>
          <cell r="F58">
            <v>0</v>
          </cell>
          <cell r="G58">
            <v>0</v>
          </cell>
          <cell r="H58">
            <v>0</v>
          </cell>
          <cell r="I58">
            <v>0</v>
          </cell>
          <cell r="J58">
            <v>0</v>
          </cell>
          <cell r="K58">
            <v>0</v>
          </cell>
          <cell r="L58">
            <v>0</v>
          </cell>
          <cell r="M58">
            <v>1880</v>
          </cell>
          <cell r="N58">
            <v>0</v>
          </cell>
          <cell r="O58">
            <v>1880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1880</v>
          </cell>
          <cell r="CB58">
            <v>0</v>
          </cell>
          <cell r="CC58">
            <v>1880</v>
          </cell>
          <cell r="CD58">
            <v>0</v>
          </cell>
          <cell r="CE58">
            <v>0</v>
          </cell>
          <cell r="CF58">
            <v>0</v>
          </cell>
          <cell r="CG58">
            <v>1880</v>
          </cell>
          <cell r="CH58">
            <v>0</v>
          </cell>
          <cell r="CI58">
            <v>1880</v>
          </cell>
        </row>
        <row r="59">
          <cell r="B59" t="str">
            <v>530412</v>
          </cell>
          <cell r="C59" t="str">
            <v>RETAILER-MONTHLY VARIABLE CHRG</v>
          </cell>
          <cell r="D59">
            <v>0</v>
          </cell>
          <cell r="E59">
            <v>0</v>
          </cell>
          <cell r="F59">
            <v>0</v>
          </cell>
          <cell r="G59">
            <v>0</v>
          </cell>
          <cell r="H59">
            <v>0</v>
          </cell>
          <cell r="I59">
            <v>0</v>
          </cell>
          <cell r="J59">
            <v>0</v>
          </cell>
          <cell r="K59">
            <v>0</v>
          </cell>
          <cell r="L59">
            <v>0</v>
          </cell>
          <cell r="M59">
            <v>617674.5</v>
          </cell>
          <cell r="N59">
            <v>0</v>
          </cell>
          <cell r="O59">
            <v>617674.5</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617674.5</v>
          </cell>
          <cell r="CB59">
            <v>0</v>
          </cell>
          <cell r="CC59">
            <v>617674.5</v>
          </cell>
          <cell r="CD59">
            <v>0</v>
          </cell>
          <cell r="CE59">
            <v>0</v>
          </cell>
          <cell r="CF59">
            <v>0</v>
          </cell>
          <cell r="CG59">
            <v>617674.5</v>
          </cell>
          <cell r="CH59">
            <v>0</v>
          </cell>
          <cell r="CI59">
            <v>617674.5</v>
          </cell>
        </row>
        <row r="60">
          <cell r="B60" t="str">
            <v>530413</v>
          </cell>
          <cell r="C60" t="str">
            <v>RET'ER-STD DIST'N CONSOLIDATED</v>
          </cell>
          <cell r="D60">
            <v>0</v>
          </cell>
          <cell r="E60">
            <v>0</v>
          </cell>
          <cell r="F60">
            <v>0</v>
          </cell>
          <cell r="G60">
            <v>0</v>
          </cell>
          <cell r="H60">
            <v>0</v>
          </cell>
          <cell r="I60">
            <v>0</v>
          </cell>
          <cell r="J60">
            <v>0</v>
          </cell>
          <cell r="K60">
            <v>0</v>
          </cell>
          <cell r="L60">
            <v>0</v>
          </cell>
          <cell r="M60">
            <v>369309.9</v>
          </cell>
          <cell r="N60">
            <v>0</v>
          </cell>
          <cell r="O60">
            <v>369309.9</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369309.9</v>
          </cell>
          <cell r="CB60">
            <v>0</v>
          </cell>
          <cell r="CC60">
            <v>369309.9</v>
          </cell>
          <cell r="CD60">
            <v>0</v>
          </cell>
          <cell r="CE60">
            <v>0</v>
          </cell>
          <cell r="CF60">
            <v>0</v>
          </cell>
          <cell r="CG60">
            <v>369309.9</v>
          </cell>
          <cell r="CH60">
            <v>0</v>
          </cell>
          <cell r="CI60">
            <v>369309.9</v>
          </cell>
        </row>
        <row r="61">
          <cell r="B61" t="str">
            <v>530414</v>
          </cell>
          <cell r="C61" t="str">
            <v>RETAILER-AVOIDED COST CREDIT</v>
          </cell>
          <cell r="D61">
            <v>0</v>
          </cell>
          <cell r="E61">
            <v>0</v>
          </cell>
          <cell r="F61">
            <v>0</v>
          </cell>
          <cell r="G61">
            <v>0</v>
          </cell>
          <cell r="H61">
            <v>0</v>
          </cell>
          <cell r="I61">
            <v>0</v>
          </cell>
          <cell r="J61">
            <v>0</v>
          </cell>
          <cell r="K61">
            <v>0</v>
          </cell>
          <cell r="L61">
            <v>0</v>
          </cell>
          <cell r="M61">
            <v>-1294.8</v>
          </cell>
          <cell r="N61">
            <v>0</v>
          </cell>
          <cell r="O61">
            <v>-1294.8</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-1294.8</v>
          </cell>
          <cell r="CB61">
            <v>0</v>
          </cell>
          <cell r="CC61">
            <v>-1294.8</v>
          </cell>
          <cell r="CD61">
            <v>0</v>
          </cell>
          <cell r="CE61">
            <v>0</v>
          </cell>
          <cell r="CF61">
            <v>0</v>
          </cell>
          <cell r="CG61">
            <v>-1294.8</v>
          </cell>
          <cell r="CH61">
            <v>0</v>
          </cell>
          <cell r="CI61">
            <v>-1294.8</v>
          </cell>
        </row>
        <row r="62">
          <cell r="B62" t="str">
            <v>530415</v>
          </cell>
          <cell r="C62" t="str">
            <v>RETAILER-REQUEST FEE</v>
          </cell>
          <cell r="D62">
            <v>0</v>
          </cell>
          <cell r="E62">
            <v>0</v>
          </cell>
          <cell r="F62">
            <v>0</v>
          </cell>
          <cell r="G62">
            <v>0</v>
          </cell>
          <cell r="H62">
            <v>0</v>
          </cell>
          <cell r="I62">
            <v>0</v>
          </cell>
          <cell r="J62">
            <v>0</v>
          </cell>
          <cell r="K62">
            <v>0</v>
          </cell>
          <cell r="L62">
            <v>0</v>
          </cell>
          <cell r="M62">
            <v>19923.25</v>
          </cell>
          <cell r="N62">
            <v>0</v>
          </cell>
          <cell r="O62">
            <v>19923.25</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19923.25</v>
          </cell>
          <cell r="CB62">
            <v>0</v>
          </cell>
          <cell r="CC62">
            <v>19923.25</v>
          </cell>
          <cell r="CD62">
            <v>0</v>
          </cell>
          <cell r="CE62">
            <v>0</v>
          </cell>
          <cell r="CF62">
            <v>0</v>
          </cell>
          <cell r="CG62">
            <v>19923.25</v>
          </cell>
          <cell r="CH62">
            <v>0</v>
          </cell>
          <cell r="CI62">
            <v>19923.25</v>
          </cell>
        </row>
        <row r="63">
          <cell r="B63" t="str">
            <v>530416</v>
          </cell>
          <cell r="C63" t="str">
            <v>RETAILER-PROCESSING FEE</v>
          </cell>
          <cell r="D63">
            <v>0</v>
          </cell>
          <cell r="E63">
            <v>0</v>
          </cell>
          <cell r="F63">
            <v>0</v>
          </cell>
          <cell r="G63">
            <v>0</v>
          </cell>
          <cell r="H63">
            <v>0</v>
          </cell>
          <cell r="I63">
            <v>0</v>
          </cell>
          <cell r="J63">
            <v>0</v>
          </cell>
          <cell r="K63">
            <v>0</v>
          </cell>
          <cell r="L63">
            <v>0</v>
          </cell>
          <cell r="M63">
            <v>44588</v>
          </cell>
          <cell r="N63">
            <v>0</v>
          </cell>
          <cell r="O63">
            <v>44588</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44588</v>
          </cell>
          <cell r="CB63">
            <v>0</v>
          </cell>
          <cell r="CC63">
            <v>44588</v>
          </cell>
          <cell r="CD63">
            <v>0</v>
          </cell>
          <cell r="CE63">
            <v>0</v>
          </cell>
          <cell r="CF63">
            <v>0</v>
          </cell>
          <cell r="CG63">
            <v>44588</v>
          </cell>
          <cell r="CH63">
            <v>0</v>
          </cell>
          <cell r="CI63">
            <v>44588</v>
          </cell>
        </row>
        <row r="64">
          <cell r="B64" t="str">
            <v>550000</v>
          </cell>
          <cell r="C64" t="str">
            <v>Ext Revenue (Excl Power Sales)</v>
          </cell>
          <cell r="D64">
            <v>46903.33</v>
          </cell>
          <cell r="E64">
            <v>0</v>
          </cell>
          <cell r="F64">
            <v>46903.33</v>
          </cell>
          <cell r="G64">
            <v>0</v>
          </cell>
          <cell r="H64">
            <v>0</v>
          </cell>
          <cell r="I64">
            <v>0</v>
          </cell>
          <cell r="J64">
            <v>0</v>
          </cell>
          <cell r="K64">
            <v>942347.40700000001</v>
          </cell>
          <cell r="L64">
            <v>942347.40700000001</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942347.4</v>
          </cell>
          <cell r="AI64">
            <v>-942347.40700000001</v>
          </cell>
          <cell r="AJ64">
            <v>-6.9999999832361937E-3</v>
          </cell>
          <cell r="AK64">
            <v>0</v>
          </cell>
          <cell r="AL64">
            <v>0</v>
          </cell>
          <cell r="AM64">
            <v>0</v>
          </cell>
          <cell r="AN64">
            <v>0</v>
          </cell>
          <cell r="AO64">
            <v>0</v>
          </cell>
          <cell r="AP64">
            <v>0</v>
          </cell>
          <cell r="AQ64">
            <v>0</v>
          </cell>
          <cell r="AR64">
            <v>0</v>
          </cell>
          <cell r="AS64">
            <v>0</v>
          </cell>
          <cell r="AT64">
            <v>27850.5</v>
          </cell>
          <cell r="AU64">
            <v>0</v>
          </cell>
          <cell r="AV64">
            <v>27850.5</v>
          </cell>
          <cell r="AW64">
            <v>0</v>
          </cell>
          <cell r="AX64">
            <v>0</v>
          </cell>
          <cell r="AY64">
            <v>0</v>
          </cell>
          <cell r="AZ64">
            <v>0</v>
          </cell>
          <cell r="BA64">
            <v>0</v>
          </cell>
          <cell r="BB64">
            <v>0</v>
          </cell>
          <cell r="BC64">
            <v>0</v>
          </cell>
          <cell r="BD64">
            <v>0</v>
          </cell>
          <cell r="BE64">
            <v>0</v>
          </cell>
          <cell r="BF64">
            <v>0</v>
          </cell>
          <cell r="BG64">
            <v>0</v>
          </cell>
          <cell r="BH64">
            <v>0</v>
          </cell>
          <cell r="BI64">
            <v>1074704.24</v>
          </cell>
          <cell r="BJ64">
            <v>0</v>
          </cell>
          <cell r="BK64">
            <v>1074704.24</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2091805.47</v>
          </cell>
          <cell r="CB64">
            <v>0</v>
          </cell>
          <cell r="CC64">
            <v>2091805.47</v>
          </cell>
          <cell r="CD64">
            <v>0</v>
          </cell>
          <cell r="CE64">
            <v>0</v>
          </cell>
          <cell r="CF64">
            <v>0</v>
          </cell>
          <cell r="CG64">
            <v>2091805.47</v>
          </cell>
          <cell r="CH64">
            <v>0</v>
          </cell>
          <cell r="CI64">
            <v>2091805.47</v>
          </cell>
        </row>
        <row r="65">
          <cell r="B65" t="str">
            <v>550040</v>
          </cell>
          <cell r="C65" t="str">
            <v>Real Estate Revenue</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2837.68</v>
          </cell>
          <cell r="BJ65">
            <v>0</v>
          </cell>
          <cell r="BK65">
            <v>2837.68</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2837.68</v>
          </cell>
          <cell r="CB65">
            <v>0</v>
          </cell>
          <cell r="CC65">
            <v>2837.68</v>
          </cell>
          <cell r="CD65">
            <v>0</v>
          </cell>
          <cell r="CE65">
            <v>0</v>
          </cell>
          <cell r="CF65">
            <v>0</v>
          </cell>
          <cell r="CG65">
            <v>2837.68</v>
          </cell>
          <cell r="CH65">
            <v>0</v>
          </cell>
          <cell r="CI65">
            <v>2837.68</v>
          </cell>
        </row>
        <row r="66">
          <cell r="B66" t="str">
            <v>550130</v>
          </cell>
          <cell r="C66" t="str">
            <v>Lvr Enquires Revenue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38254.559999999998</v>
          </cell>
          <cell r="BJ66">
            <v>0</v>
          </cell>
          <cell r="BK66">
            <v>38254.559999999998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38254.559999999998</v>
          </cell>
          <cell r="CB66">
            <v>0</v>
          </cell>
          <cell r="CC66">
            <v>38254.559999999998</v>
          </cell>
          <cell r="CD66">
            <v>0</v>
          </cell>
          <cell r="CE66">
            <v>0</v>
          </cell>
          <cell r="CF66">
            <v>0</v>
          </cell>
          <cell r="CG66">
            <v>38254.559999999998</v>
          </cell>
          <cell r="CH66">
            <v>0</v>
          </cell>
          <cell r="CI66">
            <v>38254.559999999998</v>
          </cell>
        </row>
        <row r="67">
          <cell r="B67" t="str">
            <v>550200</v>
          </cell>
          <cell r="C67" t="str">
            <v>General Revenue</v>
          </cell>
          <cell r="D67">
            <v>4783.09</v>
          </cell>
          <cell r="E67">
            <v>0</v>
          </cell>
          <cell r="F67">
            <v>4783.09</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21276.61</v>
          </cell>
          <cell r="AL67">
            <v>0</v>
          </cell>
          <cell r="AM67">
            <v>21276.61</v>
          </cell>
          <cell r="AN67">
            <v>0</v>
          </cell>
          <cell r="AO67">
            <v>0</v>
          </cell>
          <cell r="AP67">
            <v>0</v>
          </cell>
          <cell r="AQ67">
            <v>0</v>
          </cell>
          <cell r="AR67">
            <v>0</v>
          </cell>
          <cell r="AS67">
            <v>0</v>
          </cell>
          <cell r="AT67">
            <v>24060.58</v>
          </cell>
          <cell r="AU67">
            <v>0</v>
          </cell>
          <cell r="AV67">
            <v>24060.58</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50120.28</v>
          </cell>
          <cell r="CB67">
            <v>0</v>
          </cell>
          <cell r="CC67">
            <v>50120.28</v>
          </cell>
          <cell r="CD67">
            <v>0</v>
          </cell>
          <cell r="CE67">
            <v>0</v>
          </cell>
          <cell r="CF67">
            <v>0</v>
          </cell>
          <cell r="CG67">
            <v>50120.28</v>
          </cell>
          <cell r="CH67">
            <v>0</v>
          </cell>
          <cell r="CI67">
            <v>50120.28</v>
          </cell>
        </row>
        <row r="68">
          <cell r="B68" t="str">
            <v>550711</v>
          </cell>
          <cell r="C68" t="str">
            <v>Telecm ROWs &amp; Real Estate Lsng</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826047.26</v>
          </cell>
          <cell r="AL68">
            <v>0</v>
          </cell>
          <cell r="AM68">
            <v>826047.26</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826047.26</v>
          </cell>
          <cell r="CB68">
            <v>0</v>
          </cell>
          <cell r="CC68">
            <v>826047.26</v>
          </cell>
          <cell r="CD68">
            <v>0</v>
          </cell>
          <cell r="CE68">
            <v>0</v>
          </cell>
          <cell r="CF68">
            <v>0</v>
          </cell>
          <cell r="CG68">
            <v>826047.26</v>
          </cell>
          <cell r="CH68">
            <v>0</v>
          </cell>
          <cell r="CI68">
            <v>826047.26</v>
          </cell>
        </row>
        <row r="69">
          <cell r="B69" t="str">
            <v>550712</v>
          </cell>
          <cell r="C69" t="str">
            <v>Telecom NW Twr Leasing Prod Ln</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445926.69</v>
          </cell>
          <cell r="AL69">
            <v>0</v>
          </cell>
          <cell r="AM69">
            <v>445926.69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445926.69</v>
          </cell>
          <cell r="CB69">
            <v>0</v>
          </cell>
          <cell r="CC69">
            <v>445926.69</v>
          </cell>
          <cell r="CD69">
            <v>0</v>
          </cell>
          <cell r="CE69">
            <v>0</v>
          </cell>
          <cell r="CF69">
            <v>0</v>
          </cell>
          <cell r="CG69">
            <v>445926.69</v>
          </cell>
          <cell r="CH69">
            <v>0</v>
          </cell>
          <cell r="CI69">
            <v>445926.69</v>
          </cell>
        </row>
        <row r="70">
          <cell r="B70" t="str">
            <v>550713</v>
          </cell>
          <cell r="C70" t="str">
            <v>Telecom Transparent LAN Prod L</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4502641.95</v>
          </cell>
          <cell r="AL70">
            <v>0</v>
          </cell>
          <cell r="AM70">
            <v>4502641.95</v>
          </cell>
          <cell r="AN70">
            <v>51319.56</v>
          </cell>
          <cell r="AO70">
            <v>0</v>
          </cell>
          <cell r="AP70">
            <v>51319.56</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4553961.51</v>
          </cell>
          <cell r="CB70">
            <v>0</v>
          </cell>
          <cell r="CC70">
            <v>4553961.51</v>
          </cell>
          <cell r="CD70">
            <v>0</v>
          </cell>
          <cell r="CE70">
            <v>0</v>
          </cell>
          <cell r="CF70">
            <v>0</v>
          </cell>
          <cell r="CG70">
            <v>4553961.51</v>
          </cell>
          <cell r="CH70">
            <v>0</v>
          </cell>
          <cell r="CI70">
            <v>4553961.51</v>
          </cell>
        </row>
        <row r="71">
          <cell r="B71" t="str">
            <v>550714</v>
          </cell>
          <cell r="C71" t="str">
            <v>Telecom Remote NTWK Mgmt Prod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101001.61</v>
          </cell>
          <cell r="AL71">
            <v>0</v>
          </cell>
          <cell r="AM71">
            <v>101001.61</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101001.61</v>
          </cell>
          <cell r="CB71">
            <v>0</v>
          </cell>
          <cell r="CC71">
            <v>101001.61</v>
          </cell>
          <cell r="CD71">
            <v>0</v>
          </cell>
          <cell r="CE71">
            <v>0</v>
          </cell>
          <cell r="CF71">
            <v>0</v>
          </cell>
          <cell r="CG71">
            <v>101001.61</v>
          </cell>
          <cell r="CH71">
            <v>0</v>
          </cell>
          <cell r="CI71">
            <v>101001.61</v>
          </cell>
        </row>
        <row r="72">
          <cell r="B72" t="str">
            <v>550715</v>
          </cell>
          <cell r="C72" t="str">
            <v>Telecom Private Line Prod Line</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4913211.4400000004</v>
          </cell>
          <cell r="AL72">
            <v>0</v>
          </cell>
          <cell r="AM72">
            <v>4913211.4400000004</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4913211.4400000004</v>
          </cell>
          <cell r="CB72">
            <v>0</v>
          </cell>
          <cell r="CC72">
            <v>4913211.4400000004</v>
          </cell>
          <cell r="CD72">
            <v>0</v>
          </cell>
          <cell r="CE72">
            <v>0</v>
          </cell>
          <cell r="CF72">
            <v>0</v>
          </cell>
          <cell r="CG72">
            <v>4913211.4400000004</v>
          </cell>
          <cell r="CH72">
            <v>0</v>
          </cell>
          <cell r="CI72">
            <v>4913211.4400000004</v>
          </cell>
        </row>
        <row r="73">
          <cell r="B73" t="str">
            <v>550717</v>
          </cell>
          <cell r="C73" t="str">
            <v>Telecom Internet Transit</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2387530.4700000002</v>
          </cell>
          <cell r="AL73">
            <v>0</v>
          </cell>
          <cell r="AM73">
            <v>2387530.4700000002</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2387530.4700000002</v>
          </cell>
          <cell r="CB73">
            <v>0</v>
          </cell>
          <cell r="CC73">
            <v>2387530.4700000002</v>
          </cell>
          <cell r="CD73">
            <v>0</v>
          </cell>
          <cell r="CE73">
            <v>0</v>
          </cell>
          <cell r="CF73">
            <v>0</v>
          </cell>
          <cell r="CG73">
            <v>2387530.4700000002</v>
          </cell>
          <cell r="CH73">
            <v>0</v>
          </cell>
          <cell r="CI73">
            <v>2387530.4700000002</v>
          </cell>
        </row>
        <row r="74">
          <cell r="B74" t="str">
            <v>550718</v>
          </cell>
          <cell r="C74" t="str">
            <v>Telecm Drk Fiber Lesng Prod Ln</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1100989.79</v>
          </cell>
          <cell r="AL74">
            <v>0</v>
          </cell>
          <cell r="AM74">
            <v>1100989.79</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1100989.79</v>
          </cell>
          <cell r="CB74">
            <v>0</v>
          </cell>
          <cell r="CC74">
            <v>1100989.79</v>
          </cell>
          <cell r="CD74">
            <v>0</v>
          </cell>
          <cell r="CE74">
            <v>0</v>
          </cell>
          <cell r="CF74">
            <v>0</v>
          </cell>
          <cell r="CG74">
            <v>1100989.79</v>
          </cell>
          <cell r="CH74">
            <v>0</v>
          </cell>
          <cell r="CI74">
            <v>1100989.79</v>
          </cell>
        </row>
        <row r="75">
          <cell r="B75" t="str">
            <v>550719</v>
          </cell>
          <cell r="C75" t="str">
            <v>Telecom Drk Fiber IRU Prod Lin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633758.41</v>
          </cell>
          <cell r="AL75">
            <v>0</v>
          </cell>
          <cell r="AM75">
            <v>633758.41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633758.41</v>
          </cell>
          <cell r="CB75">
            <v>0</v>
          </cell>
          <cell r="CC75">
            <v>633758.41</v>
          </cell>
          <cell r="CD75">
            <v>0</v>
          </cell>
          <cell r="CE75">
            <v>0</v>
          </cell>
          <cell r="CF75">
            <v>0</v>
          </cell>
          <cell r="CG75">
            <v>633758.41</v>
          </cell>
          <cell r="CH75">
            <v>0</v>
          </cell>
          <cell r="CI75">
            <v>633758.41</v>
          </cell>
        </row>
        <row r="76">
          <cell r="B76" t="str">
            <v>550721</v>
          </cell>
          <cell r="C76" t="str">
            <v>Telecom Eqpt Leasing Prod Line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2430</v>
          </cell>
          <cell r="AL76">
            <v>0</v>
          </cell>
          <cell r="AM76">
            <v>2430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2430</v>
          </cell>
          <cell r="CB76">
            <v>0</v>
          </cell>
          <cell r="CC76">
            <v>2430</v>
          </cell>
          <cell r="CD76">
            <v>0</v>
          </cell>
          <cell r="CE76">
            <v>0</v>
          </cell>
          <cell r="CF76">
            <v>0</v>
          </cell>
          <cell r="CG76">
            <v>2430</v>
          </cell>
          <cell r="CH76">
            <v>0</v>
          </cell>
          <cell r="CI76">
            <v>2430</v>
          </cell>
        </row>
        <row r="77">
          <cell r="B77" t="str">
            <v>550724</v>
          </cell>
          <cell r="C77" t="str">
            <v>Telecom Installation Revenues</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190412.4</v>
          </cell>
          <cell r="AL77">
            <v>0</v>
          </cell>
          <cell r="AM77">
            <v>190412.4</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190412.4</v>
          </cell>
          <cell r="CB77">
            <v>0</v>
          </cell>
          <cell r="CC77">
            <v>190412.4</v>
          </cell>
          <cell r="CD77">
            <v>0</v>
          </cell>
          <cell r="CE77">
            <v>0</v>
          </cell>
          <cell r="CF77">
            <v>0</v>
          </cell>
          <cell r="CG77">
            <v>190412.4</v>
          </cell>
          <cell r="CH77">
            <v>0</v>
          </cell>
          <cell r="CI77">
            <v>190412.4</v>
          </cell>
        </row>
        <row r="78">
          <cell r="B78" t="str">
            <v>550730</v>
          </cell>
          <cell r="C78" t="str">
            <v>Investment Revenue or Loss</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-75094.87</v>
          </cell>
          <cell r="AL78">
            <v>0</v>
          </cell>
          <cell r="AM78">
            <v>-75094.87</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-75094.87</v>
          </cell>
          <cell r="CB78">
            <v>0</v>
          </cell>
          <cell r="CC78">
            <v>-75094.87</v>
          </cell>
          <cell r="CD78">
            <v>0</v>
          </cell>
          <cell r="CE78">
            <v>0</v>
          </cell>
          <cell r="CF78">
            <v>0</v>
          </cell>
          <cell r="CG78">
            <v>-75094.87</v>
          </cell>
          <cell r="CH78">
            <v>0</v>
          </cell>
          <cell r="CI78">
            <v>-75094.87</v>
          </cell>
        </row>
        <row r="79">
          <cell r="B79" t="str">
            <v>550810</v>
          </cell>
          <cell r="C79" t="str">
            <v>Project Revenues</v>
          </cell>
          <cell r="D79">
            <v>0</v>
          </cell>
          <cell r="E79">
            <v>0</v>
          </cell>
          <cell r="F79">
            <v>0</v>
          </cell>
          <cell r="G79">
            <v>0</v>
          </cell>
          <cell r="H79">
            <v>0</v>
          </cell>
          <cell r="I79">
            <v>0</v>
          </cell>
          <cell r="J79">
            <v>0</v>
          </cell>
          <cell r="K79">
            <v>12826654.52</v>
          </cell>
          <cell r="L79">
            <v>12826654.52</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12826654.52</v>
          </cell>
          <cell r="AI79">
            <v>-12826654.52</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12826654.52</v>
          </cell>
          <cell r="CB79">
            <v>0</v>
          </cell>
          <cell r="CC79">
            <v>12826654.52</v>
          </cell>
          <cell r="CD79">
            <v>0</v>
          </cell>
          <cell r="CE79">
            <v>0</v>
          </cell>
          <cell r="CF79">
            <v>0</v>
          </cell>
          <cell r="CG79">
            <v>12826654.52</v>
          </cell>
          <cell r="CH79">
            <v>0</v>
          </cell>
          <cell r="CI79">
            <v>12826654.52</v>
          </cell>
        </row>
        <row r="80">
          <cell r="B80" t="str">
            <v>550820</v>
          </cell>
          <cell r="C80" t="str">
            <v>Ext Rev - DX (NS/Other)</v>
          </cell>
          <cell r="D80">
            <v>0</v>
          </cell>
          <cell r="E80">
            <v>0</v>
          </cell>
          <cell r="F80">
            <v>0</v>
          </cell>
          <cell r="G80">
            <v>0</v>
          </cell>
          <cell r="H80">
            <v>0</v>
          </cell>
          <cell r="I80">
            <v>0</v>
          </cell>
          <cell r="J80">
            <v>0</v>
          </cell>
          <cell r="K80">
            <v>0</v>
          </cell>
          <cell r="L80">
            <v>0</v>
          </cell>
          <cell r="M80">
            <v>0</v>
          </cell>
          <cell r="N80">
            <v>25914433.52</v>
          </cell>
          <cell r="O80">
            <v>25914433.52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25914433.52</v>
          </cell>
          <cell r="AI80">
            <v>-25914433.52</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25914433.52</v>
          </cell>
          <cell r="CB80">
            <v>0</v>
          </cell>
          <cell r="CC80">
            <v>25914433.52</v>
          </cell>
          <cell r="CD80">
            <v>0</v>
          </cell>
          <cell r="CE80">
            <v>0</v>
          </cell>
          <cell r="CF80">
            <v>0</v>
          </cell>
          <cell r="CG80">
            <v>25914433.52</v>
          </cell>
          <cell r="CH80">
            <v>0</v>
          </cell>
          <cell r="CI80">
            <v>25914433.52</v>
          </cell>
        </row>
        <row r="81">
          <cell r="B81" t="str">
            <v>550851</v>
          </cell>
          <cell r="C81" t="str">
            <v>Collection &amp; Late Pymnt Charge</v>
          </cell>
          <cell r="D81">
            <v>0</v>
          </cell>
          <cell r="E81">
            <v>0</v>
          </cell>
          <cell r="F81">
            <v>0</v>
          </cell>
          <cell r="G81">
            <v>0</v>
          </cell>
          <cell r="H81">
            <v>0</v>
          </cell>
          <cell r="I81">
            <v>0</v>
          </cell>
          <cell r="J81">
            <v>0</v>
          </cell>
          <cell r="K81">
            <v>223765.443</v>
          </cell>
          <cell r="L81">
            <v>223765.443</v>
          </cell>
          <cell r="M81">
            <v>0</v>
          </cell>
          <cell r="N81">
            <v>80677.34</v>
          </cell>
          <cell r="O81">
            <v>80677.34</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304442.78999999998</v>
          </cell>
          <cell r="AI81">
            <v>-304442.783</v>
          </cell>
          <cell r="AJ81">
            <v>6.9999999832361937E-3</v>
          </cell>
          <cell r="AK81">
            <v>0</v>
          </cell>
          <cell r="AL81">
            <v>0</v>
          </cell>
          <cell r="AM81">
            <v>0</v>
          </cell>
          <cell r="AN81">
            <v>0</v>
          </cell>
          <cell r="AO81">
            <v>0</v>
          </cell>
          <cell r="AP81">
            <v>0</v>
          </cell>
          <cell r="AQ81">
            <v>0</v>
          </cell>
          <cell r="AR81">
            <v>0</v>
          </cell>
          <cell r="AS81">
            <v>0</v>
          </cell>
          <cell r="AT81">
            <v>1363.14</v>
          </cell>
          <cell r="AU81">
            <v>0</v>
          </cell>
          <cell r="AV81">
            <v>1363.14</v>
          </cell>
          <cell r="AW81">
            <v>0</v>
          </cell>
          <cell r="AX81">
            <v>0</v>
          </cell>
          <cell r="AY81">
            <v>0</v>
          </cell>
          <cell r="AZ81">
            <v>0</v>
          </cell>
          <cell r="BA81">
            <v>0</v>
          </cell>
          <cell r="BB81">
            <v>0</v>
          </cell>
          <cell r="BC81">
            <v>0</v>
          </cell>
          <cell r="BD81">
            <v>0</v>
          </cell>
          <cell r="BE81">
            <v>0</v>
          </cell>
          <cell r="BF81">
            <v>0</v>
          </cell>
          <cell r="BG81">
            <v>0</v>
          </cell>
          <cell r="BH81">
            <v>0</v>
          </cell>
          <cell r="BI81">
            <v>823436.5</v>
          </cell>
          <cell r="BJ81">
            <v>0</v>
          </cell>
          <cell r="BK81">
            <v>823436.5</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1129242.43</v>
          </cell>
          <cell r="CB81">
            <v>0</v>
          </cell>
          <cell r="CC81">
            <v>1129242.43</v>
          </cell>
          <cell r="CD81">
            <v>0</v>
          </cell>
          <cell r="CE81">
            <v>0</v>
          </cell>
          <cell r="CF81">
            <v>0</v>
          </cell>
          <cell r="CG81">
            <v>1129242.43</v>
          </cell>
          <cell r="CH81">
            <v>0</v>
          </cell>
          <cell r="CI81">
            <v>1129242.43</v>
          </cell>
        </row>
        <row r="82">
          <cell r="B82" t="str">
            <v>550860</v>
          </cell>
          <cell r="C82" t="str">
            <v>Ext Rev - Energy Co.</v>
          </cell>
          <cell r="D82">
            <v>42</v>
          </cell>
          <cell r="E82">
            <v>0</v>
          </cell>
          <cell r="F82">
            <v>42</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42</v>
          </cell>
          <cell r="CB82">
            <v>0</v>
          </cell>
          <cell r="CC82">
            <v>42</v>
          </cell>
          <cell r="CD82">
            <v>0</v>
          </cell>
          <cell r="CE82">
            <v>0</v>
          </cell>
          <cell r="CF82">
            <v>0</v>
          </cell>
          <cell r="CG82">
            <v>42</v>
          </cell>
          <cell r="CH82">
            <v>0</v>
          </cell>
          <cell r="CI82">
            <v>42</v>
          </cell>
        </row>
        <row r="83">
          <cell r="B83" t="str">
            <v>550890</v>
          </cell>
          <cell r="C83" t="str">
            <v>Collection&amp;Late Payment Charge</v>
          </cell>
          <cell r="D83">
            <v>2.0099999999999998</v>
          </cell>
          <cell r="E83">
            <v>0</v>
          </cell>
          <cell r="F83">
            <v>2.0099999999999998</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886614</v>
          </cell>
          <cell r="AU83">
            <v>0</v>
          </cell>
          <cell r="AV83">
            <v>886614</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886616.01</v>
          </cell>
          <cell r="CB83">
            <v>0</v>
          </cell>
          <cell r="CC83">
            <v>886616.01</v>
          </cell>
          <cell r="CD83">
            <v>0</v>
          </cell>
          <cell r="CE83">
            <v>0</v>
          </cell>
          <cell r="CF83">
            <v>0</v>
          </cell>
          <cell r="CG83">
            <v>886616.01</v>
          </cell>
          <cell r="CH83">
            <v>0</v>
          </cell>
          <cell r="CI83">
            <v>886616.01</v>
          </cell>
        </row>
        <row r="84">
          <cell r="B84" t="str">
            <v>560002</v>
          </cell>
          <cell r="C84" t="str">
            <v>RCVA Offset  Account</v>
          </cell>
          <cell r="D84">
            <v>0</v>
          </cell>
          <cell r="E84">
            <v>0</v>
          </cell>
          <cell r="F84">
            <v>0</v>
          </cell>
          <cell r="G84">
            <v>0</v>
          </cell>
          <cell r="H84">
            <v>0</v>
          </cell>
          <cell r="I84">
            <v>0</v>
          </cell>
          <cell r="J84">
            <v>0</v>
          </cell>
          <cell r="K84">
            <v>0</v>
          </cell>
          <cell r="L84">
            <v>0</v>
          </cell>
          <cell r="M84">
            <v>-51396.22</v>
          </cell>
          <cell r="N84">
            <v>0</v>
          </cell>
          <cell r="O84">
            <v>-51396.22</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-51396.22</v>
          </cell>
          <cell r="CB84">
            <v>0</v>
          </cell>
          <cell r="CC84">
            <v>-51396.22</v>
          </cell>
          <cell r="CD84">
            <v>0</v>
          </cell>
          <cell r="CE84">
            <v>0</v>
          </cell>
          <cell r="CF84">
            <v>0</v>
          </cell>
          <cell r="CG84">
            <v>-51396.22</v>
          </cell>
          <cell r="CH84">
            <v>0</v>
          </cell>
          <cell r="CI84">
            <v>-51396.22</v>
          </cell>
        </row>
        <row r="85">
          <cell r="C85" t="str">
            <v>External Revenues - Other than Power</v>
          </cell>
          <cell r="D85">
            <v>51730.43</v>
          </cell>
          <cell r="E85">
            <v>0</v>
          </cell>
          <cell r="F85">
            <v>51730.43</v>
          </cell>
          <cell r="G85">
            <v>0</v>
          </cell>
          <cell r="H85">
            <v>0</v>
          </cell>
          <cell r="I85">
            <v>0</v>
          </cell>
          <cell r="J85">
            <v>0</v>
          </cell>
          <cell r="K85">
            <v>13992767.369999999</v>
          </cell>
          <cell r="L85">
            <v>13992767.369999999</v>
          </cell>
          <cell r="M85">
            <v>1000984.63</v>
          </cell>
          <cell r="N85">
            <v>25995110.859999999</v>
          </cell>
          <cell r="O85">
            <v>26996095.489999998</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39987878.229999997</v>
          </cell>
          <cell r="AI85">
            <v>-39987878.229999997</v>
          </cell>
          <cell r="AJ85">
            <v>0</v>
          </cell>
          <cell r="AK85">
            <v>15050131.760000002</v>
          </cell>
          <cell r="AL85">
            <v>0</v>
          </cell>
          <cell r="AM85">
            <v>15050131.760000002</v>
          </cell>
          <cell r="AN85">
            <v>51319.56</v>
          </cell>
          <cell r="AO85">
            <v>0</v>
          </cell>
          <cell r="AP85">
            <v>51319.56</v>
          </cell>
          <cell r="AQ85">
            <v>0</v>
          </cell>
          <cell r="AR85">
            <v>0</v>
          </cell>
          <cell r="AS85">
            <v>0</v>
          </cell>
          <cell r="AT85">
            <v>939888.22</v>
          </cell>
          <cell r="AU85">
            <v>0</v>
          </cell>
          <cell r="AV85">
            <v>939888.22</v>
          </cell>
          <cell r="AW85">
            <v>0</v>
          </cell>
          <cell r="AX85">
            <v>0</v>
          </cell>
          <cell r="AY85">
            <v>0</v>
          </cell>
          <cell r="AZ85">
            <v>0</v>
          </cell>
          <cell r="BA85">
            <v>0</v>
          </cell>
          <cell r="BB85">
            <v>0</v>
          </cell>
          <cell r="BC85">
            <v>0</v>
          </cell>
          <cell r="BD85">
            <v>0</v>
          </cell>
          <cell r="BE85">
            <v>0</v>
          </cell>
          <cell r="BF85">
            <v>0</v>
          </cell>
          <cell r="BG85">
            <v>0</v>
          </cell>
          <cell r="BH85">
            <v>0</v>
          </cell>
          <cell r="BI85">
            <v>1939232.98</v>
          </cell>
          <cell r="BJ85">
            <v>0</v>
          </cell>
          <cell r="BK85">
            <v>1939232.98</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59021165.809999995</v>
          </cell>
          <cell r="CB85">
            <v>7.2759576141834259E-9</v>
          </cell>
          <cell r="CC85">
            <v>59021165.810000002</v>
          </cell>
          <cell r="CD85">
            <v>0</v>
          </cell>
          <cell r="CE85">
            <v>0</v>
          </cell>
          <cell r="CF85">
            <v>0</v>
          </cell>
          <cell r="CG85">
            <v>59021165.810000002</v>
          </cell>
          <cell r="CH85">
            <v>1.4551915228366852E-10</v>
          </cell>
          <cell r="CI85">
            <v>59021165.810000002</v>
          </cell>
        </row>
        <row r="86">
          <cell r="B86" t="str">
            <v>560030</v>
          </cell>
          <cell r="C86" t="str">
            <v>Revenue per RA Agreement</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15831000</v>
          </cell>
          <cell r="AU86">
            <v>0</v>
          </cell>
          <cell r="AV86">
            <v>15831000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15831000</v>
          </cell>
          <cell r="CB86">
            <v>0</v>
          </cell>
          <cell r="CC86">
            <v>15831000</v>
          </cell>
          <cell r="CD86">
            <v>0</v>
          </cell>
          <cell r="CE86">
            <v>0</v>
          </cell>
          <cell r="CF86">
            <v>0</v>
          </cell>
          <cell r="CG86">
            <v>15831000</v>
          </cell>
          <cell r="CH86">
            <v>0</v>
          </cell>
          <cell r="CI86">
            <v>15831000</v>
          </cell>
        </row>
        <row r="87">
          <cell r="B87" t="str">
            <v>560031</v>
          </cell>
          <cell r="C87" t="str">
            <v>Remote Rate Protection Rev Adj</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-907104.03</v>
          </cell>
          <cell r="AU87">
            <v>0</v>
          </cell>
          <cell r="AV87">
            <v>-907104.03</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-907104.03</v>
          </cell>
          <cell r="CB87">
            <v>0</v>
          </cell>
          <cell r="CC87">
            <v>-907104.03</v>
          </cell>
          <cell r="CD87">
            <v>0</v>
          </cell>
          <cell r="CE87">
            <v>0</v>
          </cell>
          <cell r="CF87">
            <v>0</v>
          </cell>
          <cell r="CG87">
            <v>-907104.03</v>
          </cell>
          <cell r="CH87">
            <v>0</v>
          </cell>
          <cell r="CI87">
            <v>-907104.03</v>
          </cell>
        </row>
        <row r="88">
          <cell r="B88" t="str">
            <v>560060</v>
          </cell>
          <cell r="C88" t="str">
            <v>LVSG Switch Gear Credit</v>
          </cell>
          <cell r="D88">
            <v>0</v>
          </cell>
          <cell r="E88">
            <v>0</v>
          </cell>
          <cell r="F88">
            <v>0</v>
          </cell>
          <cell r="G88">
            <v>0</v>
          </cell>
          <cell r="H88">
            <v>0</v>
          </cell>
          <cell r="I88">
            <v>0</v>
          </cell>
          <cell r="J88">
            <v>-7079876.1900000004</v>
          </cell>
          <cell r="K88">
            <v>0</v>
          </cell>
          <cell r="L88">
            <v>-7079876.1900000004</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-7079876.1900000004</v>
          </cell>
          <cell r="CB88">
            <v>0</v>
          </cell>
          <cell r="CC88">
            <v>-7079876.1900000004</v>
          </cell>
          <cell r="CD88">
            <v>0</v>
          </cell>
          <cell r="CE88">
            <v>0</v>
          </cell>
          <cell r="CF88">
            <v>0</v>
          </cell>
          <cell r="CG88">
            <v>-7079876.1900000004</v>
          </cell>
          <cell r="CH88">
            <v>0</v>
          </cell>
          <cell r="CI88">
            <v>-7079876.1900000004</v>
          </cell>
        </row>
        <row r="89">
          <cell r="B89" t="str">
            <v>560726</v>
          </cell>
          <cell r="C89" t="str">
            <v>TX - Network Credit  (IMO601)</v>
          </cell>
          <cell r="D89">
            <v>0</v>
          </cell>
          <cell r="E89">
            <v>0</v>
          </cell>
          <cell r="F89">
            <v>0</v>
          </cell>
          <cell r="G89">
            <v>0</v>
          </cell>
          <cell r="H89">
            <v>0</v>
          </cell>
          <cell r="I89">
            <v>0</v>
          </cell>
          <cell r="J89">
            <v>571786246.95000005</v>
          </cell>
          <cell r="K89">
            <v>0</v>
          </cell>
          <cell r="L89">
            <v>571786246.95000005</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571786246.95000005</v>
          </cell>
          <cell r="CB89">
            <v>0</v>
          </cell>
          <cell r="CC89">
            <v>571786246.95000005</v>
          </cell>
          <cell r="CD89">
            <v>0</v>
          </cell>
          <cell r="CE89">
            <v>0</v>
          </cell>
          <cell r="CF89">
            <v>0</v>
          </cell>
          <cell r="CG89">
            <v>571786246.95000005</v>
          </cell>
          <cell r="CH89">
            <v>0</v>
          </cell>
          <cell r="CI89">
            <v>571786246.95000005</v>
          </cell>
        </row>
        <row r="90">
          <cell r="B90" t="str">
            <v>560727</v>
          </cell>
          <cell r="C90" t="str">
            <v>TX-Line Conn Serv Cr  (IMO602)</v>
          </cell>
          <cell r="D90">
            <v>0</v>
          </cell>
          <cell r="E90">
            <v>0</v>
          </cell>
          <cell r="F90">
            <v>0</v>
          </cell>
          <cell r="G90">
            <v>0</v>
          </cell>
          <cell r="H90">
            <v>0</v>
          </cell>
          <cell r="I90">
            <v>0</v>
          </cell>
          <cell r="J90">
            <v>157287512.43599999</v>
          </cell>
          <cell r="K90">
            <v>0</v>
          </cell>
          <cell r="L90">
            <v>157287512.43599999</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157287512.43599999</v>
          </cell>
          <cell r="CB90">
            <v>0</v>
          </cell>
          <cell r="CC90">
            <v>157287512.43599999</v>
          </cell>
          <cell r="CD90">
            <v>0</v>
          </cell>
          <cell r="CE90">
            <v>0</v>
          </cell>
          <cell r="CF90">
            <v>0</v>
          </cell>
          <cell r="CG90">
            <v>157287512.43599999</v>
          </cell>
          <cell r="CH90">
            <v>0</v>
          </cell>
          <cell r="CI90">
            <v>157287512.43599999</v>
          </cell>
        </row>
        <row r="91">
          <cell r="B91" t="str">
            <v>560728</v>
          </cell>
          <cell r="C91" t="str">
            <v>TX-Transf Conn Cred  (IMO603)</v>
          </cell>
          <cell r="D91">
            <v>0</v>
          </cell>
          <cell r="E91">
            <v>0</v>
          </cell>
          <cell r="F91">
            <v>0</v>
          </cell>
          <cell r="G91">
            <v>0</v>
          </cell>
          <cell r="H91">
            <v>0</v>
          </cell>
          <cell r="I91">
            <v>0</v>
          </cell>
          <cell r="J91">
            <v>247282587.81799999</v>
          </cell>
          <cell r="K91">
            <v>0</v>
          </cell>
          <cell r="L91">
            <v>247282587.81799999</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247282587.81799999</v>
          </cell>
          <cell r="CB91">
            <v>0</v>
          </cell>
          <cell r="CC91">
            <v>247282587.81799999</v>
          </cell>
          <cell r="CD91">
            <v>0</v>
          </cell>
          <cell r="CE91">
            <v>0</v>
          </cell>
          <cell r="CF91">
            <v>0</v>
          </cell>
          <cell r="CG91">
            <v>247282587.81799999</v>
          </cell>
          <cell r="CH91">
            <v>0</v>
          </cell>
          <cell r="CI91">
            <v>247282587.81799999</v>
          </cell>
        </row>
        <row r="92">
          <cell r="B92" t="str">
            <v>560731</v>
          </cell>
          <cell r="C92" t="str">
            <v>Tx Meter Services Rebate</v>
          </cell>
          <cell r="D92">
            <v>0</v>
          </cell>
          <cell r="E92">
            <v>0</v>
          </cell>
          <cell r="F92">
            <v>0</v>
          </cell>
          <cell r="G92">
            <v>0</v>
          </cell>
          <cell r="H92">
            <v>0</v>
          </cell>
          <cell r="I92">
            <v>0</v>
          </cell>
          <cell r="J92">
            <v>-524126</v>
          </cell>
          <cell r="K92">
            <v>0</v>
          </cell>
          <cell r="L92">
            <v>-524126</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-524126</v>
          </cell>
          <cell r="CB92">
            <v>0</v>
          </cell>
          <cell r="CC92">
            <v>-524126</v>
          </cell>
          <cell r="CD92">
            <v>0</v>
          </cell>
          <cell r="CE92">
            <v>0</v>
          </cell>
          <cell r="CF92">
            <v>0</v>
          </cell>
          <cell r="CG92">
            <v>-524126</v>
          </cell>
          <cell r="CH92">
            <v>0</v>
          </cell>
          <cell r="CI92">
            <v>-524126</v>
          </cell>
        </row>
        <row r="93">
          <cell r="C93" t="str">
            <v>External Revenues - Power &amp; Energy</v>
          </cell>
          <cell r="D93">
            <v>0</v>
          </cell>
          <cell r="E93">
            <v>0</v>
          </cell>
          <cell r="F93">
            <v>0</v>
          </cell>
          <cell r="G93">
            <v>0</v>
          </cell>
          <cell r="H93">
            <v>0</v>
          </cell>
          <cell r="I93">
            <v>0</v>
          </cell>
          <cell r="J93">
            <v>968752345.01399994</v>
          </cell>
          <cell r="K93">
            <v>0</v>
          </cell>
          <cell r="L93">
            <v>968752345.01399994</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14923895.970000001</v>
          </cell>
          <cell r="AU93">
            <v>0</v>
          </cell>
          <cell r="AV93">
            <v>14923895.970000001</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983676240.98399997</v>
          </cell>
          <cell r="CB93">
            <v>0</v>
          </cell>
          <cell r="CC93">
            <v>983676240.98399997</v>
          </cell>
          <cell r="CD93">
            <v>0</v>
          </cell>
          <cell r="CE93">
            <v>0</v>
          </cell>
          <cell r="CF93">
            <v>0</v>
          </cell>
          <cell r="CG93">
            <v>983676240.98399997</v>
          </cell>
          <cell r="CH93">
            <v>0</v>
          </cell>
          <cell r="CI93">
            <v>983676240.98399997</v>
          </cell>
        </row>
        <row r="94">
          <cell r="B94" t="str">
            <v>550811</v>
          </cell>
          <cell r="C94" t="str">
            <v>Ext Rev - TX (NS/OPGI)</v>
          </cell>
          <cell r="D94">
            <v>0</v>
          </cell>
          <cell r="E94">
            <v>0</v>
          </cell>
          <cell r="F94">
            <v>0</v>
          </cell>
          <cell r="G94">
            <v>0</v>
          </cell>
          <cell r="H94">
            <v>0</v>
          </cell>
          <cell r="I94">
            <v>0</v>
          </cell>
          <cell r="J94">
            <v>0</v>
          </cell>
          <cell r="K94">
            <v>6806477.3499999996</v>
          </cell>
          <cell r="L94">
            <v>6806477.3499999996</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6806477.3499999996</v>
          </cell>
          <cell r="AI94">
            <v>-6806477.3499999996</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6806477.3499999996</v>
          </cell>
          <cell r="CB94">
            <v>0</v>
          </cell>
          <cell r="CC94">
            <v>6806477.3499999996</v>
          </cell>
          <cell r="CD94">
            <v>0</v>
          </cell>
          <cell r="CE94">
            <v>0</v>
          </cell>
          <cell r="CF94">
            <v>0</v>
          </cell>
          <cell r="CG94">
            <v>6806477.3499999996</v>
          </cell>
          <cell r="CH94">
            <v>0</v>
          </cell>
          <cell r="CI94">
            <v>6806477.3499999996</v>
          </cell>
        </row>
        <row r="95">
          <cell r="C95" t="str">
            <v>External Revenues - OPG / IMO</v>
          </cell>
          <cell r="D95">
            <v>0</v>
          </cell>
          <cell r="E95">
            <v>0</v>
          </cell>
          <cell r="F95">
            <v>0</v>
          </cell>
          <cell r="G95">
            <v>0</v>
          </cell>
          <cell r="H95">
            <v>0</v>
          </cell>
          <cell r="I95">
            <v>0</v>
          </cell>
          <cell r="J95">
            <v>0</v>
          </cell>
          <cell r="K95">
            <v>6806477.3499999996</v>
          </cell>
          <cell r="L95">
            <v>6806477.3499999996</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6806477.3499999996</v>
          </cell>
          <cell r="AI95">
            <v>-6806477.3499999996</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6806477.3499999996</v>
          </cell>
          <cell r="CB95">
            <v>0</v>
          </cell>
          <cell r="CC95">
            <v>6806477.3499999996</v>
          </cell>
          <cell r="CD95">
            <v>0</v>
          </cell>
          <cell r="CE95">
            <v>0</v>
          </cell>
          <cell r="CF95">
            <v>0</v>
          </cell>
          <cell r="CG95">
            <v>6806477.3499999996</v>
          </cell>
          <cell r="CH95">
            <v>0</v>
          </cell>
          <cell r="CI95">
            <v>6806477.3499999996</v>
          </cell>
        </row>
        <row r="96">
          <cell r="B96" t="str">
            <v>570000</v>
          </cell>
          <cell r="C96" t="str">
            <v>Internal Revenue from RECSV</v>
          </cell>
          <cell r="D96">
            <v>0</v>
          </cell>
          <cell r="E96">
            <v>0</v>
          </cell>
          <cell r="F96">
            <v>0</v>
          </cell>
          <cell r="G96">
            <v>0</v>
          </cell>
          <cell r="H96">
            <v>0</v>
          </cell>
          <cell r="I96">
            <v>0</v>
          </cell>
          <cell r="J96">
            <v>0</v>
          </cell>
          <cell r="K96">
            <v>591393.81999999995</v>
          </cell>
          <cell r="L96">
            <v>591393.81999999995</v>
          </cell>
          <cell r="M96">
            <v>0</v>
          </cell>
          <cell r="N96">
            <v>526167.81000000006</v>
          </cell>
          <cell r="O96">
            <v>526167.81000000006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1117561.6299999999</v>
          </cell>
          <cell r="AI96">
            <v>-1117561.6299999999</v>
          </cell>
          <cell r="AJ96">
            <v>0</v>
          </cell>
          <cell r="AK96">
            <v>4851790.17</v>
          </cell>
          <cell r="AL96">
            <v>0</v>
          </cell>
          <cell r="AM96">
            <v>4851790.17</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5969351.7999999998</v>
          </cell>
          <cell r="CB96">
            <v>2.3283064365386963E-10</v>
          </cell>
          <cell r="CC96">
            <v>5969351.7999999998</v>
          </cell>
          <cell r="CD96">
            <v>0</v>
          </cell>
          <cell r="CE96">
            <v>0</v>
          </cell>
          <cell r="CF96">
            <v>0</v>
          </cell>
          <cell r="CG96">
            <v>5969351.7999999998</v>
          </cell>
          <cell r="CH96">
            <v>2.3283064365386963E-10</v>
          </cell>
          <cell r="CI96">
            <v>5969351.7999999998</v>
          </cell>
        </row>
        <row r="97">
          <cell r="B97" t="str">
            <v>570092</v>
          </cell>
          <cell r="C97" t="str">
            <v>Internal Revenue - Tower Lease</v>
          </cell>
          <cell r="D97">
            <v>0</v>
          </cell>
          <cell r="E97">
            <v>0</v>
          </cell>
          <cell r="F97">
            <v>0</v>
          </cell>
          <cell r="G97">
            <v>0</v>
          </cell>
          <cell r="H97">
            <v>0</v>
          </cell>
          <cell r="I97">
            <v>0</v>
          </cell>
          <cell r="J97">
            <v>-6208.96</v>
          </cell>
          <cell r="K97">
            <v>0</v>
          </cell>
          <cell r="L97">
            <v>-6208.96</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-6208.96</v>
          </cell>
          <cell r="CB97">
            <v>0</v>
          </cell>
          <cell r="CC97">
            <v>-6208.96</v>
          </cell>
          <cell r="CD97">
            <v>0</v>
          </cell>
          <cell r="CE97">
            <v>0</v>
          </cell>
          <cell r="CF97">
            <v>0</v>
          </cell>
          <cell r="CG97">
            <v>-6208.96</v>
          </cell>
          <cell r="CH97">
            <v>0</v>
          </cell>
          <cell r="CI97">
            <v>-6208.96</v>
          </cell>
        </row>
        <row r="98">
          <cell r="B98" t="str">
            <v>570999</v>
          </cell>
          <cell r="C98" t="str">
            <v>Interco Revenue Elimination</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-5963142.8399999999</v>
          </cell>
          <cell r="CE98">
            <v>0</v>
          </cell>
          <cell r="CF98">
            <v>-5963142.8399999999</v>
          </cell>
          <cell r="CG98">
            <v>-5963142.8399999999</v>
          </cell>
          <cell r="CH98">
            <v>0</v>
          </cell>
          <cell r="CI98">
            <v>-5963142.8399999999</v>
          </cell>
        </row>
        <row r="99">
          <cell r="C99" t="str">
            <v xml:space="preserve">Internal Revenue - Goods &amp; Services </v>
          </cell>
          <cell r="D99">
            <v>0</v>
          </cell>
          <cell r="E99">
            <v>0</v>
          </cell>
          <cell r="F99">
            <v>0</v>
          </cell>
          <cell r="G99">
            <v>0</v>
          </cell>
          <cell r="H99">
            <v>0</v>
          </cell>
          <cell r="I99">
            <v>0</v>
          </cell>
          <cell r="J99">
            <v>-6208.96</v>
          </cell>
          <cell r="K99">
            <v>591393.81999999995</v>
          </cell>
          <cell r="L99">
            <v>585184.86</v>
          </cell>
          <cell r="M99">
            <v>0</v>
          </cell>
          <cell r="N99">
            <v>526167.81000000006</v>
          </cell>
          <cell r="O99">
            <v>526167.81000000006</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1117561.6299999999</v>
          </cell>
          <cell r="AI99">
            <v>-1117561.6299999999</v>
          </cell>
          <cell r="AJ99">
            <v>0</v>
          </cell>
          <cell r="AK99">
            <v>4851790.17</v>
          </cell>
          <cell r="AL99">
            <v>0</v>
          </cell>
          <cell r="AM99">
            <v>4851790.17</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5963142.8399999999</v>
          </cell>
          <cell r="CB99">
            <v>2.3283064365386963E-10</v>
          </cell>
          <cell r="CC99">
            <v>5963142.8399999999</v>
          </cell>
          <cell r="CD99">
            <v>-5963142.8399999999</v>
          </cell>
          <cell r="CE99">
            <v>0</v>
          </cell>
          <cell r="CF99">
            <v>-5963142.8399999999</v>
          </cell>
          <cell r="CG99">
            <v>-3.7289282772690058E-11</v>
          </cell>
          <cell r="CH99">
            <v>2.3283064365386963E-10</v>
          </cell>
          <cell r="CI99">
            <v>1.9554136088117957E-10</v>
          </cell>
        </row>
        <row r="100">
          <cell r="B100" t="str">
            <v>570050</v>
          </cell>
          <cell r="C100" t="str">
            <v>Dividend Income fr. Subsidiary</v>
          </cell>
          <cell r="D100">
            <v>263344275</v>
          </cell>
          <cell r="E100">
            <v>0</v>
          </cell>
          <cell r="F100">
            <v>263344275</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263344275</v>
          </cell>
          <cell r="CB100">
            <v>0</v>
          </cell>
          <cell r="CC100">
            <v>263344275</v>
          </cell>
          <cell r="CD100">
            <v>-263344275</v>
          </cell>
          <cell r="CE100">
            <v>0</v>
          </cell>
          <cell r="CF100">
            <v>-263344275</v>
          </cell>
          <cell r="CG100">
            <v>0</v>
          </cell>
          <cell r="CH100">
            <v>0</v>
          </cell>
          <cell r="CI100">
            <v>0</v>
          </cell>
        </row>
        <row r="101">
          <cell r="C101" t="str">
            <v>Dividend Income from Subsidiary</v>
          </cell>
          <cell r="D101">
            <v>263344275</v>
          </cell>
          <cell r="E101">
            <v>0</v>
          </cell>
          <cell r="F101">
            <v>263344275</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263344275</v>
          </cell>
          <cell r="CB101">
            <v>0</v>
          </cell>
          <cell r="CC101">
            <v>263344275</v>
          </cell>
          <cell r="CD101">
            <v>-263344275</v>
          </cell>
          <cell r="CE101">
            <v>0</v>
          </cell>
          <cell r="CF101">
            <v>-263344275</v>
          </cell>
          <cell r="CG101">
            <v>0</v>
          </cell>
          <cell r="CH101">
            <v>0</v>
          </cell>
          <cell r="CI101">
            <v>0</v>
          </cell>
        </row>
        <row r="102">
          <cell r="B102" t="str">
            <v>650100</v>
          </cell>
          <cell r="C102" t="str">
            <v>RRRP-Networks Pymt to Others</v>
          </cell>
          <cell r="D102">
            <v>0</v>
          </cell>
          <cell r="E102">
            <v>0</v>
          </cell>
          <cell r="F102">
            <v>0</v>
          </cell>
          <cell r="G102">
            <v>0</v>
          </cell>
          <cell r="H102">
            <v>0</v>
          </cell>
          <cell r="I102">
            <v>0</v>
          </cell>
          <cell r="J102">
            <v>0</v>
          </cell>
          <cell r="K102">
            <v>0</v>
          </cell>
          <cell r="L102">
            <v>0</v>
          </cell>
          <cell r="M102">
            <v>0</v>
          </cell>
          <cell r="N102">
            <v>0</v>
          </cell>
          <cell r="O102">
            <v>0</v>
          </cell>
          <cell r="P102">
            <v>-7816</v>
          </cell>
          <cell r="Q102">
            <v>0</v>
          </cell>
          <cell r="R102">
            <v>-7816</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-7816</v>
          </cell>
          <cell r="CB102">
            <v>0</v>
          </cell>
          <cell r="CC102">
            <v>-7816</v>
          </cell>
          <cell r="CD102">
            <v>0</v>
          </cell>
          <cell r="CE102">
            <v>0</v>
          </cell>
          <cell r="CF102">
            <v>0</v>
          </cell>
          <cell r="CG102">
            <v>-7816</v>
          </cell>
          <cell r="CH102">
            <v>0</v>
          </cell>
          <cell r="CI102">
            <v>-7816</v>
          </cell>
        </row>
        <row r="103">
          <cell r="B103" t="str">
            <v>650500</v>
          </cell>
          <cell r="C103" t="str">
            <v>RRRP from IMO - Gross</v>
          </cell>
          <cell r="D103">
            <v>0</v>
          </cell>
          <cell r="E103">
            <v>0</v>
          </cell>
          <cell r="F103">
            <v>0</v>
          </cell>
          <cell r="G103">
            <v>0</v>
          </cell>
          <cell r="H103">
            <v>0</v>
          </cell>
          <cell r="I103">
            <v>0</v>
          </cell>
          <cell r="J103">
            <v>0</v>
          </cell>
          <cell r="K103">
            <v>0</v>
          </cell>
          <cell r="L103">
            <v>0</v>
          </cell>
          <cell r="M103">
            <v>93680373.150000006</v>
          </cell>
          <cell r="N103">
            <v>0</v>
          </cell>
          <cell r="O103">
            <v>93680373.150000006</v>
          </cell>
          <cell r="P103">
            <v>0</v>
          </cell>
          <cell r="Q103">
            <v>0</v>
          </cell>
          <cell r="R103">
            <v>0</v>
          </cell>
          <cell r="S103">
            <v>0</v>
          </cell>
          <cell r="T103">
            <v>0</v>
          </cell>
          <cell r="U103">
            <v>0</v>
          </cell>
          <cell r="V103">
            <v>0</v>
          </cell>
          <cell r="W103">
            <v>0</v>
          </cell>
          <cell r="X103">
            <v>0</v>
          </cell>
          <cell r="Y103">
            <v>1199999.97</v>
          </cell>
          <cell r="Z103">
            <v>0</v>
          </cell>
          <cell r="AA103">
            <v>1199999.97</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94880373.120000005</v>
          </cell>
          <cell r="CB103">
            <v>0</v>
          </cell>
          <cell r="CC103">
            <v>94880373.120000005</v>
          </cell>
          <cell r="CD103">
            <v>0</v>
          </cell>
          <cell r="CE103">
            <v>0</v>
          </cell>
          <cell r="CF103">
            <v>0</v>
          </cell>
          <cell r="CG103">
            <v>94880373.120000005</v>
          </cell>
          <cell r="CH103">
            <v>0</v>
          </cell>
          <cell r="CI103">
            <v>94880373.120000005</v>
          </cell>
        </row>
        <row r="104">
          <cell r="C104" t="str">
            <v>Rural Rate Assistance</v>
          </cell>
          <cell r="D104">
            <v>0</v>
          </cell>
          <cell r="E104">
            <v>0</v>
          </cell>
          <cell r="F104">
            <v>0</v>
          </cell>
          <cell r="G104">
            <v>0</v>
          </cell>
          <cell r="H104">
            <v>0</v>
          </cell>
          <cell r="I104">
            <v>0</v>
          </cell>
          <cell r="J104">
            <v>0</v>
          </cell>
          <cell r="K104">
            <v>0</v>
          </cell>
          <cell r="L104">
            <v>0</v>
          </cell>
          <cell r="M104">
            <v>93680373.150000006</v>
          </cell>
          <cell r="N104">
            <v>0</v>
          </cell>
          <cell r="O104">
            <v>93680373.150000006</v>
          </cell>
          <cell r="P104">
            <v>-7816</v>
          </cell>
          <cell r="Q104">
            <v>0</v>
          </cell>
          <cell r="R104">
            <v>-7816</v>
          </cell>
          <cell r="S104">
            <v>0</v>
          </cell>
          <cell r="T104">
            <v>0</v>
          </cell>
          <cell r="U104">
            <v>0</v>
          </cell>
          <cell r="V104">
            <v>0</v>
          </cell>
          <cell r="W104">
            <v>0</v>
          </cell>
          <cell r="X104">
            <v>0</v>
          </cell>
          <cell r="Y104">
            <v>1199999.97</v>
          </cell>
          <cell r="Z104">
            <v>0</v>
          </cell>
          <cell r="AA104">
            <v>1199999.97</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94872557.120000005</v>
          </cell>
          <cell r="CB104">
            <v>0</v>
          </cell>
          <cell r="CC104">
            <v>94872557.120000005</v>
          </cell>
          <cell r="CD104">
            <v>0</v>
          </cell>
          <cell r="CE104">
            <v>0</v>
          </cell>
          <cell r="CF104">
            <v>0</v>
          </cell>
          <cell r="CG104">
            <v>94872557.120000005</v>
          </cell>
          <cell r="CH104">
            <v>0</v>
          </cell>
          <cell r="CI104">
            <v>94872557.120000005</v>
          </cell>
        </row>
        <row r="105">
          <cell r="C105" t="str">
            <v>Total Revenues</v>
          </cell>
          <cell r="D105">
            <v>-263396005.43000001</v>
          </cell>
          <cell r="E105">
            <v>0</v>
          </cell>
          <cell r="F105">
            <v>-263396005.43000001</v>
          </cell>
          <cell r="G105">
            <v>0</v>
          </cell>
          <cell r="H105">
            <v>0</v>
          </cell>
          <cell r="I105">
            <v>0</v>
          </cell>
          <cell r="J105">
            <v>-968746136.05400002</v>
          </cell>
          <cell r="K105">
            <v>-21390638.539999999</v>
          </cell>
          <cell r="L105">
            <v>-990136774.59399998</v>
          </cell>
          <cell r="M105">
            <v>-97903466.006999999</v>
          </cell>
          <cell r="N105">
            <v>-26521278.669999998</v>
          </cell>
          <cell r="O105">
            <v>-124424744.677</v>
          </cell>
          <cell r="P105">
            <v>-1967189673.1199999</v>
          </cell>
          <cell r="Q105">
            <v>0</v>
          </cell>
          <cell r="R105">
            <v>-1967189673.1199999</v>
          </cell>
          <cell r="S105">
            <v>0</v>
          </cell>
          <cell r="T105">
            <v>0</v>
          </cell>
          <cell r="U105">
            <v>0</v>
          </cell>
          <cell r="V105">
            <v>0</v>
          </cell>
          <cell r="W105">
            <v>0</v>
          </cell>
          <cell r="X105">
            <v>0</v>
          </cell>
          <cell r="Y105">
            <v>-1199999.97</v>
          </cell>
          <cell r="Z105">
            <v>0</v>
          </cell>
          <cell r="AA105">
            <v>-1199999.97</v>
          </cell>
          <cell r="AB105">
            <v>0</v>
          </cell>
          <cell r="AC105">
            <v>0</v>
          </cell>
          <cell r="AD105">
            <v>0</v>
          </cell>
          <cell r="AE105">
            <v>0</v>
          </cell>
          <cell r="AF105">
            <v>0</v>
          </cell>
          <cell r="AG105">
            <v>0</v>
          </cell>
          <cell r="AH105">
            <v>-47911917.210000001</v>
          </cell>
          <cell r="AI105">
            <v>47911917.210000001</v>
          </cell>
          <cell r="AJ105">
            <v>0</v>
          </cell>
          <cell r="AK105">
            <v>-19901921.93</v>
          </cell>
          <cell r="AL105">
            <v>0</v>
          </cell>
          <cell r="AM105">
            <v>-19901921.93</v>
          </cell>
          <cell r="AN105">
            <v>-51319.56</v>
          </cell>
          <cell r="AO105">
            <v>0</v>
          </cell>
          <cell r="AP105">
            <v>-51319.56</v>
          </cell>
          <cell r="AQ105">
            <v>-8.0399999999999991</v>
          </cell>
          <cell r="AR105">
            <v>0</v>
          </cell>
          <cell r="AS105">
            <v>-8.0399999999999991</v>
          </cell>
          <cell r="AT105">
            <v>-25404339.299999997</v>
          </cell>
          <cell r="AU105">
            <v>0</v>
          </cell>
          <cell r="AV105">
            <v>-25404339.299999997</v>
          </cell>
          <cell r="AW105">
            <v>0</v>
          </cell>
          <cell r="AX105">
            <v>0</v>
          </cell>
          <cell r="AY105">
            <v>0</v>
          </cell>
          <cell r="AZ105">
            <v>0</v>
          </cell>
          <cell r="BA105">
            <v>0</v>
          </cell>
          <cell r="BB105">
            <v>0</v>
          </cell>
          <cell r="BC105">
            <v>0</v>
          </cell>
          <cell r="BD105">
            <v>0</v>
          </cell>
          <cell r="BE105">
            <v>0</v>
          </cell>
          <cell r="BF105">
            <v>0</v>
          </cell>
          <cell r="BG105">
            <v>0</v>
          </cell>
          <cell r="BH105">
            <v>0</v>
          </cell>
          <cell r="BI105">
            <v>-268232799.52000001</v>
          </cell>
          <cell r="BJ105">
            <v>0</v>
          </cell>
          <cell r="BK105">
            <v>-268232799.52000001</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-3659937586.1409993</v>
          </cell>
          <cell r="CB105">
            <v>-2.7939677238464355E-9</v>
          </cell>
          <cell r="CC105">
            <v>-3659937586.1409993</v>
          </cell>
          <cell r="CD105">
            <v>269307417.83999997</v>
          </cell>
          <cell r="CE105">
            <v>0</v>
          </cell>
          <cell r="CF105">
            <v>269307417.83999997</v>
          </cell>
          <cell r="CG105">
            <v>-3390630168.3010001</v>
          </cell>
          <cell r="CH105">
            <v>2.3283064365386963E-9</v>
          </cell>
          <cell r="CI105">
            <v>-3390630168.3010001</v>
          </cell>
        </row>
        <row r="107">
          <cell r="C107" t="str">
            <v>Costs</v>
          </cell>
        </row>
        <row r="108">
          <cell r="B108" t="str">
            <v>618091</v>
          </cell>
          <cell r="C108" t="str">
            <v>Fiber Optic Lease Expense</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1955309.71</v>
          </cell>
          <cell r="AL108">
            <v>0</v>
          </cell>
          <cell r="AM108">
            <v>1955309.71</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1955309.71</v>
          </cell>
          <cell r="CB108">
            <v>0</v>
          </cell>
          <cell r="CC108">
            <v>1955309.71</v>
          </cell>
          <cell r="CD108">
            <v>0</v>
          </cell>
          <cell r="CE108">
            <v>0</v>
          </cell>
          <cell r="CF108">
            <v>0</v>
          </cell>
          <cell r="CG108">
            <v>1955309.71</v>
          </cell>
          <cell r="CH108">
            <v>0</v>
          </cell>
          <cell r="CI108">
            <v>1955309.71</v>
          </cell>
        </row>
        <row r="109">
          <cell r="B109" t="str">
            <v>618092</v>
          </cell>
          <cell r="C109" t="str">
            <v>Tower Lease Expense</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265525.59000000003</v>
          </cell>
          <cell r="AL109">
            <v>0</v>
          </cell>
          <cell r="AM109">
            <v>265525.59000000003</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265525.59000000003</v>
          </cell>
          <cell r="CB109">
            <v>0</v>
          </cell>
          <cell r="CC109">
            <v>265525.59000000003</v>
          </cell>
          <cell r="CD109">
            <v>0</v>
          </cell>
          <cell r="CE109">
            <v>0</v>
          </cell>
          <cell r="CF109">
            <v>0</v>
          </cell>
          <cell r="CG109">
            <v>265525.59000000003</v>
          </cell>
          <cell r="CH109">
            <v>0</v>
          </cell>
          <cell r="CI109">
            <v>265525.59000000003</v>
          </cell>
        </row>
        <row r="110">
          <cell r="B110" t="str">
            <v>618093</v>
          </cell>
          <cell r="C110" t="str">
            <v>Cost of Goods Sold - IRU</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53260.81</v>
          </cell>
          <cell r="AL110">
            <v>0</v>
          </cell>
          <cell r="AM110">
            <v>53260.81</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53260.81</v>
          </cell>
          <cell r="CB110">
            <v>0</v>
          </cell>
          <cell r="CC110">
            <v>53260.81</v>
          </cell>
          <cell r="CD110">
            <v>0</v>
          </cell>
          <cell r="CE110">
            <v>0</v>
          </cell>
          <cell r="CF110">
            <v>0</v>
          </cell>
          <cell r="CG110">
            <v>53260.81</v>
          </cell>
          <cell r="CH110">
            <v>0</v>
          </cell>
          <cell r="CI110">
            <v>53260.81</v>
          </cell>
        </row>
        <row r="111">
          <cell r="B111" t="str">
            <v>618095</v>
          </cell>
          <cell r="C111" t="str">
            <v>Telecom-Lit Service Lease Exp</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2343106.65</v>
          </cell>
          <cell r="AL111">
            <v>0</v>
          </cell>
          <cell r="AM111">
            <v>2343106.65</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2343106.65</v>
          </cell>
          <cell r="CB111">
            <v>0</v>
          </cell>
          <cell r="CC111">
            <v>2343106.65</v>
          </cell>
          <cell r="CD111">
            <v>0</v>
          </cell>
          <cell r="CE111">
            <v>0</v>
          </cell>
          <cell r="CF111">
            <v>0</v>
          </cell>
          <cell r="CG111">
            <v>2343106.65</v>
          </cell>
          <cell r="CH111">
            <v>0</v>
          </cell>
          <cell r="CI111">
            <v>2343106.65</v>
          </cell>
        </row>
        <row r="112">
          <cell r="B112" t="str">
            <v>618096</v>
          </cell>
          <cell r="C112" t="str">
            <v>Telecom-Bulk Internet Expense</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332554.38</v>
          </cell>
          <cell r="AL112">
            <v>0</v>
          </cell>
          <cell r="AM112">
            <v>332554.38</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332554.38</v>
          </cell>
          <cell r="CB112">
            <v>0</v>
          </cell>
          <cell r="CC112">
            <v>332554.38</v>
          </cell>
          <cell r="CD112">
            <v>0</v>
          </cell>
          <cell r="CE112">
            <v>0</v>
          </cell>
          <cell r="CF112">
            <v>0</v>
          </cell>
          <cell r="CG112">
            <v>332554.38</v>
          </cell>
          <cell r="CH112">
            <v>0</v>
          </cell>
          <cell r="CI112">
            <v>332554.38</v>
          </cell>
        </row>
        <row r="113">
          <cell r="B113" t="str">
            <v>618282</v>
          </cell>
          <cell r="C113" t="str">
            <v>Cost of Service (PC)</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-8660.65</v>
          </cell>
          <cell r="AI113">
            <v>0</v>
          </cell>
          <cell r="AJ113">
            <v>-8660.65</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-8660.65</v>
          </cell>
          <cell r="CB113">
            <v>0</v>
          </cell>
          <cell r="CC113">
            <v>-8660.65</v>
          </cell>
          <cell r="CD113">
            <v>0</v>
          </cell>
          <cell r="CE113">
            <v>0</v>
          </cell>
          <cell r="CF113">
            <v>0</v>
          </cell>
          <cell r="CG113">
            <v>-8660.65</v>
          </cell>
          <cell r="CH113">
            <v>0</v>
          </cell>
          <cell r="CI113">
            <v>-8660.65</v>
          </cell>
        </row>
        <row r="114">
          <cell r="B114" t="str">
            <v>618814</v>
          </cell>
          <cell r="C114" t="str">
            <v>Cost of Service OPG (Sundry)</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4783542.7699999996</v>
          </cell>
          <cell r="AI114">
            <v>0</v>
          </cell>
          <cell r="AJ114">
            <v>4783542.7699999996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4783542.7699999996</v>
          </cell>
          <cell r="CB114">
            <v>0</v>
          </cell>
          <cell r="CC114">
            <v>4783542.7699999996</v>
          </cell>
          <cell r="CD114">
            <v>0</v>
          </cell>
          <cell r="CE114">
            <v>0</v>
          </cell>
          <cell r="CF114">
            <v>0</v>
          </cell>
          <cell r="CG114">
            <v>4783542.7699999996</v>
          </cell>
          <cell r="CH114">
            <v>0</v>
          </cell>
          <cell r="CI114">
            <v>4783542.7699999996</v>
          </cell>
        </row>
        <row r="115">
          <cell r="B115" t="str">
            <v>618821</v>
          </cell>
          <cell r="C115" t="str">
            <v>Cost of Service-(Lab)</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2850589.66</v>
          </cell>
          <cell r="AI115">
            <v>0</v>
          </cell>
          <cell r="AJ115">
            <v>2850589.66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2850589.66</v>
          </cell>
          <cell r="CB115">
            <v>0</v>
          </cell>
          <cell r="CC115">
            <v>2850589.66</v>
          </cell>
          <cell r="CD115">
            <v>0</v>
          </cell>
          <cell r="CE115">
            <v>0</v>
          </cell>
          <cell r="CF115">
            <v>0</v>
          </cell>
          <cell r="CG115">
            <v>2850589.66</v>
          </cell>
          <cell r="CH115">
            <v>0</v>
          </cell>
          <cell r="CI115">
            <v>2850589.66</v>
          </cell>
        </row>
        <row r="116">
          <cell r="B116" t="str">
            <v>618822</v>
          </cell>
          <cell r="C116" t="str">
            <v>Cost of Service (Material)</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654943.24</v>
          </cell>
          <cell r="AI116">
            <v>0</v>
          </cell>
          <cell r="AJ116">
            <v>654943.24</v>
          </cell>
          <cell r="AK116">
            <v>36752</v>
          </cell>
          <cell r="AL116">
            <v>0</v>
          </cell>
          <cell r="AM116">
            <v>36752</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691695.24</v>
          </cell>
          <cell r="CB116">
            <v>0</v>
          </cell>
          <cell r="CC116">
            <v>691695.24</v>
          </cell>
          <cell r="CD116">
            <v>0</v>
          </cell>
          <cell r="CE116">
            <v>0</v>
          </cell>
          <cell r="CF116">
            <v>0</v>
          </cell>
          <cell r="CG116">
            <v>691695.24</v>
          </cell>
          <cell r="CH116">
            <v>0</v>
          </cell>
          <cell r="CI116">
            <v>691695.24</v>
          </cell>
        </row>
        <row r="117">
          <cell r="B117" t="str">
            <v>618823</v>
          </cell>
          <cell r="C117" t="str">
            <v>Cost of Service (Contract)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36715.67</v>
          </cell>
          <cell r="AI117">
            <v>0</v>
          </cell>
          <cell r="AJ117">
            <v>36715.67</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36715.67</v>
          </cell>
          <cell r="CB117">
            <v>0</v>
          </cell>
          <cell r="CC117">
            <v>36715.67</v>
          </cell>
          <cell r="CD117">
            <v>0</v>
          </cell>
          <cell r="CE117">
            <v>0</v>
          </cell>
          <cell r="CF117">
            <v>0</v>
          </cell>
          <cell r="CG117">
            <v>36715.67</v>
          </cell>
          <cell r="CH117">
            <v>0</v>
          </cell>
          <cell r="CI117">
            <v>36715.67</v>
          </cell>
        </row>
        <row r="118">
          <cell r="B118" t="str">
            <v>618824</v>
          </cell>
          <cell r="C118" t="str">
            <v>Cost of Service (Sundry)</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5973628.0039999997</v>
          </cell>
          <cell r="AI118">
            <v>-16351990.02</v>
          </cell>
          <cell r="AJ118">
            <v>-10378362.015999999</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5973628.0039999997</v>
          </cell>
          <cell r="CB118">
            <v>-16351990.02</v>
          </cell>
          <cell r="CC118">
            <v>-10378362.015999999</v>
          </cell>
          <cell r="CD118">
            <v>0</v>
          </cell>
          <cell r="CE118">
            <v>0</v>
          </cell>
          <cell r="CF118">
            <v>0</v>
          </cell>
          <cell r="CG118">
            <v>5973628.0039999997</v>
          </cell>
          <cell r="CH118">
            <v>-16351990.02</v>
          </cell>
          <cell r="CI118">
            <v>-10378362.015999999</v>
          </cell>
        </row>
        <row r="119">
          <cell r="B119" t="str">
            <v>618825</v>
          </cell>
          <cell r="C119" t="str">
            <v>Cost of Service (TWE)</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391714.52</v>
          </cell>
          <cell r="AI119">
            <v>0</v>
          </cell>
          <cell r="AJ119">
            <v>391714.52</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391714.52</v>
          </cell>
          <cell r="CB119">
            <v>0</v>
          </cell>
          <cell r="CC119">
            <v>391714.52</v>
          </cell>
          <cell r="CD119">
            <v>0</v>
          </cell>
          <cell r="CE119">
            <v>0</v>
          </cell>
          <cell r="CF119">
            <v>0</v>
          </cell>
          <cell r="CG119">
            <v>391714.52</v>
          </cell>
          <cell r="CH119">
            <v>0</v>
          </cell>
          <cell r="CI119">
            <v>391714.52</v>
          </cell>
        </row>
        <row r="120">
          <cell r="B120" t="str">
            <v>618827</v>
          </cell>
          <cell r="C120" t="str">
            <v>Cost of Service (Overhead)</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519106.84399999998</v>
          </cell>
          <cell r="AI120">
            <v>0</v>
          </cell>
          <cell r="AJ120">
            <v>519106.84399999998</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519106.84399999998</v>
          </cell>
          <cell r="CB120">
            <v>0</v>
          </cell>
          <cell r="CC120">
            <v>519106.84399999998</v>
          </cell>
          <cell r="CD120">
            <v>0</v>
          </cell>
          <cell r="CE120">
            <v>0</v>
          </cell>
          <cell r="CF120">
            <v>0</v>
          </cell>
          <cell r="CG120">
            <v>519106.84399999998</v>
          </cell>
          <cell r="CH120">
            <v>0</v>
          </cell>
          <cell r="CI120">
            <v>519106.84399999998</v>
          </cell>
        </row>
        <row r="121">
          <cell r="B121" t="str">
            <v>618828</v>
          </cell>
          <cell r="C121" t="str">
            <v>Cost of Service (MS)</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74958.785999999993</v>
          </cell>
          <cell r="AI121">
            <v>0</v>
          </cell>
          <cell r="AJ121">
            <v>74958.785999999993</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74958.785999999993</v>
          </cell>
          <cell r="CB121">
            <v>0</v>
          </cell>
          <cell r="CC121">
            <v>74958.785999999993</v>
          </cell>
          <cell r="CD121">
            <v>0</v>
          </cell>
          <cell r="CE121">
            <v>0</v>
          </cell>
          <cell r="CF121">
            <v>0</v>
          </cell>
          <cell r="CG121">
            <v>74958.785999999993</v>
          </cell>
          <cell r="CH121">
            <v>0</v>
          </cell>
          <cell r="CI121">
            <v>74958.785999999993</v>
          </cell>
        </row>
        <row r="122">
          <cell r="B122" t="str">
            <v>618829</v>
          </cell>
          <cell r="C122" t="str">
            <v>Cost of Service (Ext Equip)</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58.2</v>
          </cell>
          <cell r="AI122">
            <v>0</v>
          </cell>
          <cell r="AJ122">
            <v>58.2</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58.2</v>
          </cell>
          <cell r="CB122">
            <v>0</v>
          </cell>
          <cell r="CC122">
            <v>58.2</v>
          </cell>
          <cell r="CD122">
            <v>0</v>
          </cell>
          <cell r="CE122">
            <v>0</v>
          </cell>
          <cell r="CF122">
            <v>0</v>
          </cell>
          <cell r="CG122">
            <v>58.2</v>
          </cell>
          <cell r="CH122">
            <v>0</v>
          </cell>
          <cell r="CI122">
            <v>58.2</v>
          </cell>
        </row>
        <row r="123">
          <cell r="B123" t="str">
            <v>618831</v>
          </cell>
          <cell r="C123" t="str">
            <v>Cost of Service (Fuel)</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210.15</v>
          </cell>
          <cell r="AI123">
            <v>0</v>
          </cell>
          <cell r="AJ123">
            <v>210.15</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210.15</v>
          </cell>
          <cell r="CB123">
            <v>0</v>
          </cell>
          <cell r="CC123">
            <v>210.15</v>
          </cell>
          <cell r="CD123">
            <v>0</v>
          </cell>
          <cell r="CE123">
            <v>0</v>
          </cell>
          <cell r="CF123">
            <v>0</v>
          </cell>
          <cell r="CG123">
            <v>210.15</v>
          </cell>
          <cell r="CH123">
            <v>0</v>
          </cell>
          <cell r="CI123">
            <v>210.15</v>
          </cell>
        </row>
        <row r="124">
          <cell r="B124" t="str">
            <v>618840</v>
          </cell>
          <cell r="C124" t="str">
            <v>Cost of Service - Telecom</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1403708.2</v>
          </cell>
          <cell r="AL124">
            <v>0</v>
          </cell>
          <cell r="AM124">
            <v>1403708.2</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1403708.2</v>
          </cell>
          <cell r="CB124">
            <v>0</v>
          </cell>
          <cell r="CC124">
            <v>1403708.2</v>
          </cell>
          <cell r="CD124">
            <v>0</v>
          </cell>
          <cell r="CE124">
            <v>0</v>
          </cell>
          <cell r="CF124">
            <v>0</v>
          </cell>
          <cell r="CG124">
            <v>1403708.2</v>
          </cell>
          <cell r="CH124">
            <v>0</v>
          </cell>
          <cell r="CI124">
            <v>1403708.2</v>
          </cell>
        </row>
        <row r="125">
          <cell r="C125" t="str">
            <v>OM&amp;A - External Cost of Sales</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15276807.193999998</v>
          </cell>
          <cell r="AI125">
            <v>-16351990.02</v>
          </cell>
          <cell r="AJ125">
            <v>-1075182.8260000013</v>
          </cell>
          <cell r="AK125">
            <v>6390217.3399999999</v>
          </cell>
          <cell r="AL125">
            <v>0</v>
          </cell>
          <cell r="AM125">
            <v>6390217.3399999999</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21667024.533999994</v>
          </cell>
          <cell r="CB125">
            <v>-16351990.02</v>
          </cell>
          <cell r="CC125">
            <v>5315034.5139999948</v>
          </cell>
          <cell r="CD125">
            <v>0</v>
          </cell>
          <cell r="CE125">
            <v>0</v>
          </cell>
          <cell r="CF125">
            <v>0</v>
          </cell>
          <cell r="CG125">
            <v>21667024.533999994</v>
          </cell>
          <cell r="CH125">
            <v>-16351990.02</v>
          </cell>
          <cell r="CI125">
            <v>5315034.5139999948</v>
          </cell>
        </row>
        <row r="126">
          <cell r="B126" t="str">
            <v>616010</v>
          </cell>
          <cell r="C126" t="str">
            <v>OMASP OVERHEADS</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1580792.4939999999</v>
          </cell>
          <cell r="AI126">
            <v>0</v>
          </cell>
          <cell r="AJ126">
            <v>1580792.4939999999</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1580792.4939999999</v>
          </cell>
          <cell r="CB126">
            <v>0</v>
          </cell>
          <cell r="CC126">
            <v>1580792.4939999999</v>
          </cell>
          <cell r="CD126">
            <v>0</v>
          </cell>
          <cell r="CE126">
            <v>0</v>
          </cell>
          <cell r="CF126">
            <v>0</v>
          </cell>
          <cell r="CG126">
            <v>1580792.4939999999</v>
          </cell>
          <cell r="CH126">
            <v>0</v>
          </cell>
          <cell r="CI126">
            <v>1580792.4939999999</v>
          </cell>
        </row>
        <row r="127">
          <cell r="B127" t="str">
            <v>616012</v>
          </cell>
          <cell r="C127" t="str">
            <v>OMASP MAT SURCHARGE</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50229.23</v>
          </cell>
          <cell r="AI127">
            <v>0</v>
          </cell>
          <cell r="AJ127">
            <v>50229.23</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50229.23</v>
          </cell>
          <cell r="CB127">
            <v>0</v>
          </cell>
          <cell r="CC127">
            <v>50229.23</v>
          </cell>
          <cell r="CD127">
            <v>0</v>
          </cell>
          <cell r="CE127">
            <v>0</v>
          </cell>
          <cell r="CF127">
            <v>0</v>
          </cell>
          <cell r="CG127">
            <v>50229.23</v>
          </cell>
          <cell r="CH127">
            <v>0</v>
          </cell>
          <cell r="CI127">
            <v>50229.23</v>
          </cell>
        </row>
        <row r="128">
          <cell r="B128" t="str">
            <v>616014</v>
          </cell>
          <cell r="C128" t="str">
            <v>OMASP TWE RENTAL</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68115.199999999997</v>
          </cell>
          <cell r="AI128">
            <v>0</v>
          </cell>
          <cell r="AJ128">
            <v>68115.199999999997</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68115.199999999997</v>
          </cell>
          <cell r="CB128">
            <v>0</v>
          </cell>
          <cell r="CC128">
            <v>68115.199999999997</v>
          </cell>
          <cell r="CD128">
            <v>0</v>
          </cell>
          <cell r="CE128">
            <v>0</v>
          </cell>
          <cell r="CF128">
            <v>0</v>
          </cell>
          <cell r="CG128">
            <v>68115.199999999997</v>
          </cell>
          <cell r="CH128">
            <v>0</v>
          </cell>
          <cell r="CI128">
            <v>68115.199999999997</v>
          </cell>
        </row>
        <row r="129">
          <cell r="B129" t="str">
            <v>616020</v>
          </cell>
          <cell r="C129" t="str">
            <v>OMASP LABOUR</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225429675.62</v>
          </cell>
          <cell r="AI129">
            <v>0</v>
          </cell>
          <cell r="AJ129">
            <v>225429675.62</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225429675.62</v>
          </cell>
          <cell r="CB129">
            <v>0</v>
          </cell>
          <cell r="CC129">
            <v>225429675.62</v>
          </cell>
          <cell r="CD129">
            <v>0</v>
          </cell>
          <cell r="CE129">
            <v>0</v>
          </cell>
          <cell r="CF129">
            <v>0</v>
          </cell>
          <cell r="CG129">
            <v>225429675.62</v>
          </cell>
          <cell r="CH129">
            <v>0</v>
          </cell>
          <cell r="CI129">
            <v>225429675.62</v>
          </cell>
        </row>
        <row r="130">
          <cell r="B130" t="str">
            <v>616050</v>
          </cell>
          <cell r="C130" t="str">
            <v>OMASP FROM AFFILIATES</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5051502.7</v>
          </cell>
          <cell r="AI130">
            <v>0</v>
          </cell>
          <cell r="AJ130">
            <v>5051502.7</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5051502.7</v>
          </cell>
          <cell r="CB130">
            <v>0</v>
          </cell>
          <cell r="CC130">
            <v>5051502.7</v>
          </cell>
          <cell r="CD130">
            <v>0</v>
          </cell>
          <cell r="CE130">
            <v>0</v>
          </cell>
          <cell r="CF130">
            <v>0</v>
          </cell>
          <cell r="CG130">
            <v>5051502.7</v>
          </cell>
          <cell r="CH130">
            <v>0</v>
          </cell>
          <cell r="CI130">
            <v>5051502.7</v>
          </cell>
        </row>
        <row r="131">
          <cell r="B131" t="str">
            <v>616075</v>
          </cell>
          <cell r="C131" t="str">
            <v>OMASP MATERIAL</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31826820.77</v>
          </cell>
          <cell r="AI131">
            <v>0</v>
          </cell>
          <cell r="AJ131">
            <v>31826820.77</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31826820.77</v>
          </cell>
          <cell r="CB131">
            <v>0</v>
          </cell>
          <cell r="CC131">
            <v>31826820.77</v>
          </cell>
          <cell r="CD131">
            <v>0</v>
          </cell>
          <cell r="CE131">
            <v>0</v>
          </cell>
          <cell r="CF131">
            <v>0</v>
          </cell>
          <cell r="CG131">
            <v>31826820.77</v>
          </cell>
          <cell r="CH131">
            <v>0</v>
          </cell>
          <cell r="CI131">
            <v>31826820.77</v>
          </cell>
        </row>
        <row r="132">
          <cell r="B132" t="str">
            <v>616241</v>
          </cell>
          <cell r="C132" t="str">
            <v>OMASP CONTRACTS</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9561010.1300000008</v>
          </cell>
          <cell r="AI132">
            <v>0</v>
          </cell>
          <cell r="AJ132">
            <v>9561010.1300000008</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9561010.1300000008</v>
          </cell>
          <cell r="CB132">
            <v>0</v>
          </cell>
          <cell r="CC132">
            <v>9561010.1300000008</v>
          </cell>
          <cell r="CD132">
            <v>0</v>
          </cell>
          <cell r="CE132">
            <v>0</v>
          </cell>
          <cell r="CF132">
            <v>0</v>
          </cell>
          <cell r="CG132">
            <v>9561010.1300000008</v>
          </cell>
          <cell r="CH132">
            <v>0</v>
          </cell>
          <cell r="CI132">
            <v>9561010.1300000008</v>
          </cell>
        </row>
        <row r="133">
          <cell r="B133" t="str">
            <v>616282</v>
          </cell>
          <cell r="C133" t="str">
            <v>OMASP PROC CARD</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2116422.344</v>
          </cell>
          <cell r="AI133">
            <v>0</v>
          </cell>
          <cell r="AJ133">
            <v>2116422.344</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2116422.344</v>
          </cell>
          <cell r="CB133">
            <v>0</v>
          </cell>
          <cell r="CC133">
            <v>2116422.344</v>
          </cell>
          <cell r="CD133">
            <v>0</v>
          </cell>
          <cell r="CE133">
            <v>0</v>
          </cell>
          <cell r="CF133">
            <v>0</v>
          </cell>
          <cell r="CG133">
            <v>2116422.344</v>
          </cell>
          <cell r="CH133">
            <v>0</v>
          </cell>
          <cell r="CI133">
            <v>2116422.344</v>
          </cell>
        </row>
        <row r="134">
          <cell r="B134" t="str">
            <v>616496</v>
          </cell>
          <cell r="C134" t="str">
            <v>OMASP SUNDRY</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6404480.1100000003</v>
          </cell>
          <cell r="AI134">
            <v>0</v>
          </cell>
          <cell r="AJ134">
            <v>6404480.1100000003</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6404480.1100000003</v>
          </cell>
          <cell r="CB134">
            <v>0</v>
          </cell>
          <cell r="CC134">
            <v>6404480.1100000003</v>
          </cell>
          <cell r="CD134">
            <v>0</v>
          </cell>
          <cell r="CE134">
            <v>0</v>
          </cell>
          <cell r="CF134">
            <v>0</v>
          </cell>
          <cell r="CG134">
            <v>6404480.1100000003</v>
          </cell>
          <cell r="CH134">
            <v>0</v>
          </cell>
          <cell r="CI134">
            <v>6404480.1100000003</v>
          </cell>
        </row>
        <row r="135">
          <cell r="B135" t="str">
            <v>616522</v>
          </cell>
          <cell r="C135" t="str">
            <v>OMASP TWE</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36940854.369999997</v>
          </cell>
          <cell r="AI135">
            <v>0</v>
          </cell>
          <cell r="AJ135">
            <v>36940854.369999997</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36940854.369999997</v>
          </cell>
          <cell r="CB135">
            <v>0</v>
          </cell>
          <cell r="CC135">
            <v>36940854.369999997</v>
          </cell>
          <cell r="CD135">
            <v>0</v>
          </cell>
          <cell r="CE135">
            <v>0</v>
          </cell>
          <cell r="CF135">
            <v>0</v>
          </cell>
          <cell r="CG135">
            <v>36940854.369999997</v>
          </cell>
          <cell r="CH135">
            <v>0</v>
          </cell>
          <cell r="CI135">
            <v>36940854.369999997</v>
          </cell>
        </row>
        <row r="136">
          <cell r="B136" t="str">
            <v>617010</v>
          </cell>
          <cell r="C136" t="str">
            <v>RECIB COS OVERHEADS</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-13507.18</v>
          </cell>
          <cell r="AI136">
            <v>0</v>
          </cell>
          <cell r="AJ136">
            <v>-13507.18</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-13507.18</v>
          </cell>
          <cell r="CB136">
            <v>0</v>
          </cell>
          <cell r="CC136">
            <v>-13507.18</v>
          </cell>
          <cell r="CD136">
            <v>0</v>
          </cell>
          <cell r="CE136">
            <v>0</v>
          </cell>
          <cell r="CF136">
            <v>0</v>
          </cell>
          <cell r="CG136">
            <v>-13507.18</v>
          </cell>
          <cell r="CH136">
            <v>0</v>
          </cell>
          <cell r="CI136">
            <v>-13507.18</v>
          </cell>
        </row>
        <row r="137">
          <cell r="B137" t="str">
            <v>617012</v>
          </cell>
          <cell r="C137" t="str">
            <v>RECIB COS MAT SURCHARGE</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3455423.395</v>
          </cell>
          <cell r="AI137">
            <v>0</v>
          </cell>
          <cell r="AJ137">
            <v>3455423.395</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3455423.395</v>
          </cell>
          <cell r="CB137">
            <v>0</v>
          </cell>
          <cell r="CC137">
            <v>3455423.395</v>
          </cell>
          <cell r="CD137">
            <v>0</v>
          </cell>
          <cell r="CE137">
            <v>0</v>
          </cell>
          <cell r="CF137">
            <v>0</v>
          </cell>
          <cell r="CG137">
            <v>3455423.395</v>
          </cell>
          <cell r="CH137">
            <v>0</v>
          </cell>
          <cell r="CI137">
            <v>3455423.395</v>
          </cell>
        </row>
        <row r="138">
          <cell r="B138" t="str">
            <v>617014</v>
          </cell>
          <cell r="C138" t="str">
            <v>RECIB COS TWE RENTAL</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2604347.1800000002</v>
          </cell>
          <cell r="AI138">
            <v>0</v>
          </cell>
          <cell r="AJ138">
            <v>2604347.1800000002</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2604347.1800000002</v>
          </cell>
          <cell r="CB138">
            <v>0</v>
          </cell>
          <cell r="CC138">
            <v>2604347.1800000002</v>
          </cell>
          <cell r="CD138">
            <v>0</v>
          </cell>
          <cell r="CE138">
            <v>0</v>
          </cell>
          <cell r="CF138">
            <v>0</v>
          </cell>
          <cell r="CG138">
            <v>2604347.1800000002</v>
          </cell>
          <cell r="CH138">
            <v>0</v>
          </cell>
          <cell r="CI138">
            <v>2604347.1800000002</v>
          </cell>
        </row>
        <row r="139">
          <cell r="B139" t="str">
            <v>617020</v>
          </cell>
          <cell r="C139" t="str">
            <v>RECIB COS LABOUR</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71460075.989999995</v>
          </cell>
          <cell r="AI139">
            <v>0</v>
          </cell>
          <cell r="AJ139">
            <v>71460075.989999995</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71460075.989999995</v>
          </cell>
          <cell r="CB139">
            <v>0</v>
          </cell>
          <cell r="CC139">
            <v>71460075.989999995</v>
          </cell>
          <cell r="CD139">
            <v>0</v>
          </cell>
          <cell r="CE139">
            <v>0</v>
          </cell>
          <cell r="CF139">
            <v>0</v>
          </cell>
          <cell r="CG139">
            <v>71460075.989999995</v>
          </cell>
          <cell r="CH139">
            <v>0</v>
          </cell>
          <cell r="CI139">
            <v>71460075.989999995</v>
          </cell>
        </row>
        <row r="140">
          <cell r="B140" t="str">
            <v>617050</v>
          </cell>
          <cell r="C140" t="str">
            <v>RECIB COS FROM AFFILIATES</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219195.72</v>
          </cell>
          <cell r="AI140">
            <v>0</v>
          </cell>
          <cell r="AJ140">
            <v>219195.72</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219195.72</v>
          </cell>
          <cell r="CB140">
            <v>0</v>
          </cell>
          <cell r="CC140">
            <v>219195.72</v>
          </cell>
          <cell r="CD140">
            <v>0</v>
          </cell>
          <cell r="CE140">
            <v>0</v>
          </cell>
          <cell r="CF140">
            <v>0</v>
          </cell>
          <cell r="CG140">
            <v>219195.72</v>
          </cell>
          <cell r="CH140">
            <v>0</v>
          </cell>
          <cell r="CI140">
            <v>219195.72</v>
          </cell>
        </row>
        <row r="141">
          <cell r="B141" t="str">
            <v>617075</v>
          </cell>
          <cell r="C141" t="str">
            <v>RECIB COS MATERIAL</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70304064.166999996</v>
          </cell>
          <cell r="AI141">
            <v>0</v>
          </cell>
          <cell r="AJ141">
            <v>70304064.166999996</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70304064.166999996</v>
          </cell>
          <cell r="CB141">
            <v>0</v>
          </cell>
          <cell r="CC141">
            <v>70304064.166999996</v>
          </cell>
          <cell r="CD141">
            <v>0</v>
          </cell>
          <cell r="CE141">
            <v>0</v>
          </cell>
          <cell r="CF141">
            <v>0</v>
          </cell>
          <cell r="CG141">
            <v>70304064.166999996</v>
          </cell>
          <cell r="CH141">
            <v>0</v>
          </cell>
          <cell r="CI141">
            <v>70304064.166999996</v>
          </cell>
        </row>
        <row r="142">
          <cell r="B142" t="str">
            <v>617241</v>
          </cell>
          <cell r="C142" t="str">
            <v>RECIB COS CONTRACTS</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4200947.09</v>
          </cell>
          <cell r="AI142">
            <v>0</v>
          </cell>
          <cell r="AJ142">
            <v>4200947.09</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4200947.09</v>
          </cell>
          <cell r="CB142">
            <v>0</v>
          </cell>
          <cell r="CC142">
            <v>4200947.09</v>
          </cell>
          <cell r="CD142">
            <v>0</v>
          </cell>
          <cell r="CE142">
            <v>0</v>
          </cell>
          <cell r="CF142">
            <v>0</v>
          </cell>
          <cell r="CG142">
            <v>4200947.09</v>
          </cell>
          <cell r="CH142">
            <v>0</v>
          </cell>
          <cell r="CI142">
            <v>4200947.09</v>
          </cell>
        </row>
        <row r="143">
          <cell r="B143" t="str">
            <v>617282</v>
          </cell>
          <cell r="C143" t="str">
            <v>RECIB COS PROC CARD</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1920002.53</v>
          </cell>
          <cell r="AI143">
            <v>0</v>
          </cell>
          <cell r="AJ143">
            <v>1920002.53</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1920002.53</v>
          </cell>
          <cell r="CB143">
            <v>0</v>
          </cell>
          <cell r="CC143">
            <v>1920002.53</v>
          </cell>
          <cell r="CD143">
            <v>0</v>
          </cell>
          <cell r="CE143">
            <v>0</v>
          </cell>
          <cell r="CF143">
            <v>0</v>
          </cell>
          <cell r="CG143">
            <v>1920002.53</v>
          </cell>
          <cell r="CH143">
            <v>0</v>
          </cell>
          <cell r="CI143">
            <v>1920002.53</v>
          </cell>
        </row>
        <row r="144">
          <cell r="B144" t="str">
            <v>617496</v>
          </cell>
          <cell r="C144" t="str">
            <v>RECIB COS SUNDRY</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15709100.300000001</v>
          </cell>
          <cell r="AI144">
            <v>0</v>
          </cell>
          <cell r="AJ144">
            <v>15709100.300000001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15709100.300000001</v>
          </cell>
          <cell r="CB144">
            <v>0</v>
          </cell>
          <cell r="CC144">
            <v>15709100.300000001</v>
          </cell>
          <cell r="CD144">
            <v>0</v>
          </cell>
          <cell r="CE144">
            <v>0</v>
          </cell>
          <cell r="CF144">
            <v>0</v>
          </cell>
          <cell r="CG144">
            <v>15709100.300000001</v>
          </cell>
          <cell r="CH144">
            <v>0</v>
          </cell>
          <cell r="CI144">
            <v>15709100.300000001</v>
          </cell>
        </row>
        <row r="145">
          <cell r="B145" t="str">
            <v>617522</v>
          </cell>
          <cell r="C145" t="str">
            <v>RECIB COS TWE</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8891850.1199999992</v>
          </cell>
          <cell r="AI145">
            <v>0</v>
          </cell>
          <cell r="AJ145">
            <v>8891850.1199999992</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8891850.1199999992</v>
          </cell>
          <cell r="CB145">
            <v>0</v>
          </cell>
          <cell r="CC145">
            <v>8891850.1199999992</v>
          </cell>
          <cell r="CD145">
            <v>0</v>
          </cell>
          <cell r="CE145">
            <v>0</v>
          </cell>
          <cell r="CF145">
            <v>0</v>
          </cell>
          <cell r="CG145">
            <v>8891850.1199999992</v>
          </cell>
          <cell r="CH145">
            <v>0</v>
          </cell>
          <cell r="CI145">
            <v>8891850.1199999992</v>
          </cell>
        </row>
        <row r="146">
          <cell r="B146" t="str">
            <v>617999</v>
          </cell>
          <cell r="C146" t="str">
            <v>RECIB IRV OFFSET FOR COS</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-178925109.75</v>
          </cell>
          <cell r="AI146">
            <v>0</v>
          </cell>
          <cell r="AJ146">
            <v>-178925109.75</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-178925109.75</v>
          </cell>
          <cell r="CB146">
            <v>0</v>
          </cell>
          <cell r="CC146">
            <v>-178925109.75</v>
          </cell>
          <cell r="CD146">
            <v>0</v>
          </cell>
          <cell r="CE146">
            <v>0</v>
          </cell>
          <cell r="CF146">
            <v>0</v>
          </cell>
          <cell r="CG146">
            <v>-178925109.75</v>
          </cell>
          <cell r="CH146">
            <v>0</v>
          </cell>
          <cell r="CI146">
            <v>-178925109.75</v>
          </cell>
        </row>
        <row r="147">
          <cell r="B147" t="str">
            <v>618010</v>
          </cell>
          <cell r="C147" t="str">
            <v>COST OF SERVICE WITHIN GRP-OMA</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359289.04</v>
          </cell>
          <cell r="AL147">
            <v>0</v>
          </cell>
          <cell r="AM147">
            <v>359289.04</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359289.04</v>
          </cell>
          <cell r="CB147">
            <v>0</v>
          </cell>
          <cell r="CC147">
            <v>359289.04</v>
          </cell>
          <cell r="CD147">
            <v>0</v>
          </cell>
          <cell r="CE147">
            <v>0</v>
          </cell>
          <cell r="CF147">
            <v>0</v>
          </cell>
          <cell r="CG147">
            <v>359289.04</v>
          </cell>
          <cell r="CH147">
            <v>0</v>
          </cell>
          <cell r="CI147">
            <v>359289.04</v>
          </cell>
        </row>
        <row r="148">
          <cell r="B148" t="str">
            <v>618040</v>
          </cell>
          <cell r="C148" t="str">
            <v>COST OF SERVICE - EXTERNAL</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10309.73</v>
          </cell>
          <cell r="AU148">
            <v>0</v>
          </cell>
          <cell r="AV148">
            <v>10309.73</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10309.73</v>
          </cell>
          <cell r="CB148">
            <v>0</v>
          </cell>
          <cell r="CC148">
            <v>10309.73</v>
          </cell>
          <cell r="CD148">
            <v>0</v>
          </cell>
          <cell r="CE148">
            <v>0</v>
          </cell>
          <cell r="CF148">
            <v>0</v>
          </cell>
          <cell r="CG148">
            <v>10309.73</v>
          </cell>
          <cell r="CH148">
            <v>0</v>
          </cell>
          <cell r="CI148">
            <v>10309.73</v>
          </cell>
        </row>
        <row r="149">
          <cell r="B149" t="str">
            <v>618050</v>
          </cell>
          <cell r="C149" t="str">
            <v>SLA Costs Billed by Affiliates</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5299.64</v>
          </cell>
          <cell r="Z149">
            <v>0</v>
          </cell>
          <cell r="AA149">
            <v>5299.64</v>
          </cell>
          <cell r="AB149">
            <v>0</v>
          </cell>
          <cell r="AC149">
            <v>0</v>
          </cell>
          <cell r="AD149">
            <v>0</v>
          </cell>
          <cell r="AE149">
            <v>0</v>
          </cell>
          <cell r="AF149">
            <v>0</v>
          </cell>
          <cell r="AG149">
            <v>0</v>
          </cell>
          <cell r="AH149">
            <v>11115995.789999999</v>
          </cell>
          <cell r="AI149">
            <v>0</v>
          </cell>
          <cell r="AJ149">
            <v>11115995.789999999</v>
          </cell>
          <cell r="AK149">
            <v>258531.41</v>
          </cell>
          <cell r="AL149">
            <v>0</v>
          </cell>
          <cell r="AM149">
            <v>258531.41</v>
          </cell>
          <cell r="AN149">
            <v>0</v>
          </cell>
          <cell r="AO149">
            <v>0</v>
          </cell>
          <cell r="AP149">
            <v>0</v>
          </cell>
          <cell r="AQ149">
            <v>0</v>
          </cell>
          <cell r="AR149">
            <v>0</v>
          </cell>
          <cell r="AS149">
            <v>0</v>
          </cell>
          <cell r="AT149">
            <v>59012.44</v>
          </cell>
          <cell r="AU149">
            <v>0</v>
          </cell>
          <cell r="AV149">
            <v>59012.44</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11438839.279999999</v>
          </cell>
          <cell r="CB149">
            <v>0</v>
          </cell>
          <cell r="CC149">
            <v>11438839.279999999</v>
          </cell>
          <cell r="CD149">
            <v>-4723223.38</v>
          </cell>
          <cell r="CE149">
            <v>0</v>
          </cell>
          <cell r="CF149">
            <v>-4723223.38</v>
          </cell>
          <cell r="CG149">
            <v>6715615.8999999994</v>
          </cell>
          <cell r="CH149">
            <v>0</v>
          </cell>
          <cell r="CI149">
            <v>6715615.8999999994</v>
          </cell>
        </row>
        <row r="150">
          <cell r="C150" t="str">
            <v>OM&amp;A -SLA Costs Billed by Affiliates</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5299.64</v>
          </cell>
          <cell r="Z150">
            <v>0</v>
          </cell>
          <cell r="AA150">
            <v>5299.64</v>
          </cell>
          <cell r="AB150">
            <v>0</v>
          </cell>
          <cell r="AC150">
            <v>0</v>
          </cell>
          <cell r="AD150">
            <v>0</v>
          </cell>
          <cell r="AE150">
            <v>0</v>
          </cell>
          <cell r="AF150">
            <v>0</v>
          </cell>
          <cell r="AG150">
            <v>0</v>
          </cell>
          <cell r="AH150">
            <v>329972288.31999999</v>
          </cell>
          <cell r="AI150">
            <v>0</v>
          </cell>
          <cell r="AJ150">
            <v>329972288.31999999</v>
          </cell>
          <cell r="AK150">
            <v>617820.44999999995</v>
          </cell>
          <cell r="AL150">
            <v>0</v>
          </cell>
          <cell r="AM150">
            <v>617820.44999999995</v>
          </cell>
          <cell r="AN150">
            <v>0</v>
          </cell>
          <cell r="AO150">
            <v>0</v>
          </cell>
          <cell r="AP150">
            <v>0</v>
          </cell>
          <cell r="AQ150">
            <v>0</v>
          </cell>
          <cell r="AR150">
            <v>0</v>
          </cell>
          <cell r="AS150">
            <v>0</v>
          </cell>
          <cell r="AT150">
            <v>69322.17</v>
          </cell>
          <cell r="AU150">
            <v>0</v>
          </cell>
          <cell r="AV150">
            <v>69322.17</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330664730.5800001</v>
          </cell>
          <cell r="CB150">
            <v>0</v>
          </cell>
          <cell r="CC150">
            <v>330664730.5800001</v>
          </cell>
          <cell r="CD150">
            <v>-4723223.38</v>
          </cell>
          <cell r="CE150">
            <v>0</v>
          </cell>
          <cell r="CF150">
            <v>-4723223.38</v>
          </cell>
          <cell r="CG150">
            <v>325941507.19999999</v>
          </cell>
          <cell r="CH150">
            <v>0</v>
          </cell>
          <cell r="CI150">
            <v>325941507.19999999</v>
          </cell>
        </row>
        <row r="151">
          <cell r="B151" t="str">
            <v>619010</v>
          </cell>
          <cell r="C151" t="str">
            <v>Int.COS Overheads</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143621.13099999999</v>
          </cell>
          <cell r="AI151">
            <v>0</v>
          </cell>
          <cell r="AJ151">
            <v>143621.13099999999</v>
          </cell>
          <cell r="AK151">
            <v>25872.05</v>
          </cell>
          <cell r="AL151">
            <v>0</v>
          </cell>
          <cell r="AM151">
            <v>25872.05</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169493.18099999998</v>
          </cell>
          <cell r="CB151">
            <v>0</v>
          </cell>
          <cell r="CC151">
            <v>169493.18099999998</v>
          </cell>
          <cell r="CD151">
            <v>0</v>
          </cell>
          <cell r="CE151">
            <v>0</v>
          </cell>
          <cell r="CF151">
            <v>0</v>
          </cell>
          <cell r="CG151">
            <v>169493.18099999998</v>
          </cell>
          <cell r="CH151">
            <v>0</v>
          </cell>
          <cell r="CI151">
            <v>169493.18099999998</v>
          </cell>
        </row>
        <row r="152">
          <cell r="B152" t="str">
            <v>619012</v>
          </cell>
          <cell r="C152" t="str">
            <v>Int COS Material Surcharge</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421.82600000000002</v>
          </cell>
          <cell r="AI152">
            <v>0</v>
          </cell>
          <cell r="AJ152">
            <v>421.82600000000002</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421.82600000000002</v>
          </cell>
          <cell r="CB152">
            <v>0</v>
          </cell>
          <cell r="CC152">
            <v>421.82600000000002</v>
          </cell>
          <cell r="CD152">
            <v>0</v>
          </cell>
          <cell r="CE152">
            <v>0</v>
          </cell>
          <cell r="CF152">
            <v>0</v>
          </cell>
          <cell r="CG152">
            <v>421.82600000000002</v>
          </cell>
          <cell r="CH152">
            <v>0</v>
          </cell>
          <cell r="CI152">
            <v>421.82600000000002</v>
          </cell>
        </row>
        <row r="153">
          <cell r="B153" t="str">
            <v>619020</v>
          </cell>
          <cell r="C153" t="str">
            <v>Int COS Labor</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429248.15</v>
          </cell>
          <cell r="AI153">
            <v>0</v>
          </cell>
          <cell r="AJ153">
            <v>429248.15</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429248.15</v>
          </cell>
          <cell r="CB153">
            <v>0</v>
          </cell>
          <cell r="CC153">
            <v>429248.15</v>
          </cell>
          <cell r="CD153">
            <v>0</v>
          </cell>
          <cell r="CE153">
            <v>0</v>
          </cell>
          <cell r="CF153">
            <v>0</v>
          </cell>
          <cell r="CG153">
            <v>429248.15</v>
          </cell>
          <cell r="CH153">
            <v>0</v>
          </cell>
          <cell r="CI153">
            <v>429248.15</v>
          </cell>
        </row>
        <row r="154">
          <cell r="B154" t="str">
            <v>619075</v>
          </cell>
          <cell r="C154" t="str">
            <v>Int COS Material</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175153.94</v>
          </cell>
          <cell r="AI154">
            <v>0</v>
          </cell>
          <cell r="AJ154">
            <v>175153.94</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175153.94</v>
          </cell>
          <cell r="CB154">
            <v>0</v>
          </cell>
          <cell r="CC154">
            <v>175153.94</v>
          </cell>
          <cell r="CD154">
            <v>0</v>
          </cell>
          <cell r="CE154">
            <v>0</v>
          </cell>
          <cell r="CF154">
            <v>0</v>
          </cell>
          <cell r="CG154">
            <v>175153.94</v>
          </cell>
          <cell r="CH154">
            <v>0</v>
          </cell>
          <cell r="CI154">
            <v>175153.94</v>
          </cell>
        </row>
        <row r="155">
          <cell r="B155" t="str">
            <v>619092</v>
          </cell>
          <cell r="C155" t="str">
            <v>Tower Lease  Expense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-150720.15</v>
          </cell>
          <cell r="AL155">
            <v>0</v>
          </cell>
          <cell r="AM155">
            <v>-150720.15</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-150720.15</v>
          </cell>
          <cell r="CB155">
            <v>0</v>
          </cell>
          <cell r="CC155">
            <v>-150720.15</v>
          </cell>
          <cell r="CD155">
            <v>0</v>
          </cell>
          <cell r="CE155">
            <v>0</v>
          </cell>
          <cell r="CF155">
            <v>0</v>
          </cell>
          <cell r="CG155">
            <v>-150720.15</v>
          </cell>
          <cell r="CH155">
            <v>0</v>
          </cell>
          <cell r="CI155">
            <v>-150720.15</v>
          </cell>
        </row>
        <row r="156">
          <cell r="B156" t="str">
            <v>619093</v>
          </cell>
          <cell r="C156" t="str">
            <v>Cost of Goods Sold - IRU</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0.1</v>
          </cell>
          <cell r="AL156">
            <v>0</v>
          </cell>
          <cell r="AM156">
            <v>0.1</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0.1</v>
          </cell>
          <cell r="CB156">
            <v>0</v>
          </cell>
          <cell r="CC156">
            <v>0.1</v>
          </cell>
          <cell r="CD156">
            <v>0</v>
          </cell>
          <cell r="CE156">
            <v>0</v>
          </cell>
          <cell r="CF156">
            <v>0</v>
          </cell>
          <cell r="CG156">
            <v>0.1</v>
          </cell>
          <cell r="CH156">
            <v>0</v>
          </cell>
          <cell r="CI156">
            <v>0.1</v>
          </cell>
        </row>
        <row r="157">
          <cell r="B157" t="str">
            <v>619241</v>
          </cell>
          <cell r="C157" t="str">
            <v>Int COS Contracts</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478.5</v>
          </cell>
          <cell r="AI157">
            <v>0</v>
          </cell>
          <cell r="AJ157">
            <v>478.5</v>
          </cell>
          <cell r="AK157">
            <v>120960</v>
          </cell>
          <cell r="AL157">
            <v>0</v>
          </cell>
          <cell r="AM157">
            <v>120960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121438.5</v>
          </cell>
          <cell r="CB157">
            <v>0</v>
          </cell>
          <cell r="CC157">
            <v>121438.5</v>
          </cell>
          <cell r="CD157">
            <v>0</v>
          </cell>
          <cell r="CE157">
            <v>0</v>
          </cell>
          <cell r="CF157">
            <v>0</v>
          </cell>
          <cell r="CG157">
            <v>121438.5</v>
          </cell>
          <cell r="CH157">
            <v>0</v>
          </cell>
          <cell r="CI157">
            <v>121438.5</v>
          </cell>
        </row>
        <row r="158">
          <cell r="B158" t="str">
            <v>619282</v>
          </cell>
          <cell r="C158" t="str">
            <v>Int COS Procurement Card</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4453.46</v>
          </cell>
          <cell r="AI158">
            <v>0</v>
          </cell>
          <cell r="AJ158">
            <v>4453.46</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4453.46</v>
          </cell>
          <cell r="CB158">
            <v>0</v>
          </cell>
          <cell r="CC158">
            <v>4453.46</v>
          </cell>
          <cell r="CD158">
            <v>0</v>
          </cell>
          <cell r="CE158">
            <v>0</v>
          </cell>
          <cell r="CF158">
            <v>0</v>
          </cell>
          <cell r="CG158">
            <v>4453.46</v>
          </cell>
          <cell r="CH158">
            <v>0</v>
          </cell>
          <cell r="CI158">
            <v>4453.46</v>
          </cell>
        </row>
        <row r="159">
          <cell r="B159" t="str">
            <v>619496</v>
          </cell>
          <cell r="C159" t="str">
            <v>Int COS Sundry</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200963.33</v>
          </cell>
          <cell r="AI159">
            <v>0</v>
          </cell>
          <cell r="AJ159">
            <v>200963.33</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200963.33</v>
          </cell>
          <cell r="CB159">
            <v>0</v>
          </cell>
          <cell r="CC159">
            <v>200963.33</v>
          </cell>
          <cell r="CD159">
            <v>0</v>
          </cell>
          <cell r="CE159">
            <v>0</v>
          </cell>
          <cell r="CF159">
            <v>0</v>
          </cell>
          <cell r="CG159">
            <v>200963.33</v>
          </cell>
          <cell r="CH159">
            <v>0</v>
          </cell>
          <cell r="CI159">
            <v>200963.33</v>
          </cell>
        </row>
        <row r="160">
          <cell r="B160" t="str">
            <v>619522</v>
          </cell>
          <cell r="C160" t="str">
            <v>Int COS TWE</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289467.12</v>
          </cell>
          <cell r="AI160">
            <v>0</v>
          </cell>
          <cell r="AJ160">
            <v>289467.12</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289467.12</v>
          </cell>
          <cell r="CB160">
            <v>0</v>
          </cell>
          <cell r="CC160">
            <v>289467.12</v>
          </cell>
          <cell r="CD160">
            <v>0</v>
          </cell>
          <cell r="CE160">
            <v>0</v>
          </cell>
          <cell r="CF160">
            <v>0</v>
          </cell>
          <cell r="CG160">
            <v>289467.12</v>
          </cell>
          <cell r="CH160">
            <v>0</v>
          </cell>
          <cell r="CI160">
            <v>289467.12</v>
          </cell>
        </row>
        <row r="161">
          <cell r="B161" t="str">
            <v>619999</v>
          </cell>
          <cell r="C161" t="str">
            <v>Interco COS Elimination</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-1239919.46</v>
          </cell>
          <cell r="CE161">
            <v>0</v>
          </cell>
          <cell r="CF161">
            <v>-1239919.46</v>
          </cell>
          <cell r="CG161">
            <v>-1239919.46</v>
          </cell>
          <cell r="CH161">
            <v>0</v>
          </cell>
          <cell r="CI161">
            <v>-1239919.46</v>
          </cell>
        </row>
        <row r="162">
          <cell r="C162" t="str">
            <v>OM&amp;A - Internal Cost of Service</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1243807.4569999999</v>
          </cell>
          <cell r="AI162">
            <v>0</v>
          </cell>
          <cell r="AJ162">
            <v>1243807.4569999999</v>
          </cell>
          <cell r="AK162">
            <v>-3887.9999999999854</v>
          </cell>
          <cell r="AL162">
            <v>0</v>
          </cell>
          <cell r="AM162">
            <v>-3887.9999999999854</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1239919.4570000002</v>
          </cell>
          <cell r="CB162">
            <v>0</v>
          </cell>
          <cell r="CC162">
            <v>1239919.4570000002</v>
          </cell>
          <cell r="CD162">
            <v>-1239919.46</v>
          </cell>
          <cell r="CE162">
            <v>0</v>
          </cell>
          <cell r="CF162">
            <v>-1239919.46</v>
          </cell>
          <cell r="CG162">
            <v>-3.0000000260770321E-3</v>
          </cell>
          <cell r="CH162">
            <v>0</v>
          </cell>
          <cell r="CI162">
            <v>-3.0000000260770321E-3</v>
          </cell>
        </row>
        <row r="163">
          <cell r="B163" t="str">
            <v>620000</v>
          </cell>
          <cell r="C163" t="str">
            <v>Om&amp;A General</v>
          </cell>
          <cell r="D163">
            <v>637.20000000000005</v>
          </cell>
          <cell r="E163">
            <v>0</v>
          </cell>
          <cell r="F163">
            <v>637.20000000000005</v>
          </cell>
          <cell r="G163">
            <v>0</v>
          </cell>
          <cell r="H163">
            <v>0</v>
          </cell>
          <cell r="I163">
            <v>0</v>
          </cell>
          <cell r="J163">
            <v>-10169.76</v>
          </cell>
          <cell r="K163">
            <v>0</v>
          </cell>
          <cell r="L163">
            <v>-10169.76</v>
          </cell>
          <cell r="M163">
            <v>-982.91</v>
          </cell>
          <cell r="N163">
            <v>0</v>
          </cell>
          <cell r="O163">
            <v>-982.91</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-561373.68999999994</v>
          </cell>
          <cell r="AI163">
            <v>0</v>
          </cell>
          <cell r="AJ163">
            <v>-561373.68999999994</v>
          </cell>
          <cell r="AK163">
            <v>1088.31</v>
          </cell>
          <cell r="AL163">
            <v>0</v>
          </cell>
          <cell r="AM163">
            <v>1088.31</v>
          </cell>
          <cell r="AN163">
            <v>6669</v>
          </cell>
          <cell r="AO163">
            <v>0</v>
          </cell>
          <cell r="AP163">
            <v>6669</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9338864.0600000005</v>
          </cell>
          <cell r="BJ163">
            <v>0</v>
          </cell>
          <cell r="BK163">
            <v>9338864.0600000005</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8774732.2100000009</v>
          </cell>
          <cell r="CB163">
            <v>0</v>
          </cell>
          <cell r="CC163">
            <v>8774732.2100000009</v>
          </cell>
          <cell r="CD163">
            <v>0</v>
          </cell>
          <cell r="CE163">
            <v>0</v>
          </cell>
          <cell r="CF163">
            <v>0</v>
          </cell>
          <cell r="CG163">
            <v>8774732.2100000009</v>
          </cell>
          <cell r="CH163">
            <v>0</v>
          </cell>
          <cell r="CI163">
            <v>8774732.2100000009</v>
          </cell>
        </row>
        <row r="164">
          <cell r="B164" t="str">
            <v>620010</v>
          </cell>
          <cell r="C164" t="str">
            <v>Labour -Reg (not from Pay Sys)</v>
          </cell>
          <cell r="D164">
            <v>7454.64</v>
          </cell>
          <cell r="E164">
            <v>0</v>
          </cell>
          <cell r="F164">
            <v>7454.64</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1735469.01</v>
          </cell>
          <cell r="AI164">
            <v>0</v>
          </cell>
          <cell r="AJ164">
            <v>1735469.01</v>
          </cell>
          <cell r="AK164">
            <v>4435.3900000000003</v>
          </cell>
          <cell r="AL164">
            <v>0</v>
          </cell>
          <cell r="AM164">
            <v>4435.3900000000003</v>
          </cell>
          <cell r="AN164">
            <v>0</v>
          </cell>
          <cell r="AO164">
            <v>0</v>
          </cell>
          <cell r="AP164">
            <v>0</v>
          </cell>
          <cell r="AQ164">
            <v>0</v>
          </cell>
          <cell r="AR164">
            <v>0</v>
          </cell>
          <cell r="AS164">
            <v>0</v>
          </cell>
          <cell r="AT164">
            <v>11329.88</v>
          </cell>
          <cell r="AU164">
            <v>0</v>
          </cell>
          <cell r="AV164">
            <v>11329.88</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1758688.92</v>
          </cell>
          <cell r="CB164">
            <v>0</v>
          </cell>
          <cell r="CC164">
            <v>1758688.92</v>
          </cell>
          <cell r="CD164">
            <v>0</v>
          </cell>
          <cell r="CE164">
            <v>0</v>
          </cell>
          <cell r="CF164">
            <v>0</v>
          </cell>
          <cell r="CG164">
            <v>1758688.92</v>
          </cell>
          <cell r="CH164">
            <v>0</v>
          </cell>
          <cell r="CI164">
            <v>1758688.92</v>
          </cell>
        </row>
        <row r="165">
          <cell r="B165" t="str">
            <v>620011</v>
          </cell>
          <cell r="C165" t="str">
            <v>LABOR REG FROM PAY - VARIABLE</v>
          </cell>
          <cell r="D165">
            <v>-592443.23</v>
          </cell>
          <cell r="E165">
            <v>0</v>
          </cell>
          <cell r="F165">
            <v>-592443.23</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300151562.44</v>
          </cell>
          <cell r="AI165">
            <v>0</v>
          </cell>
          <cell r="AJ165">
            <v>300151562.44</v>
          </cell>
          <cell r="AK165">
            <v>4373849.95</v>
          </cell>
          <cell r="AL165">
            <v>0</v>
          </cell>
          <cell r="AM165">
            <v>4373849.95</v>
          </cell>
          <cell r="AN165">
            <v>0</v>
          </cell>
          <cell r="AO165">
            <v>0</v>
          </cell>
          <cell r="AP165">
            <v>0</v>
          </cell>
          <cell r="AQ165">
            <v>0</v>
          </cell>
          <cell r="AR165">
            <v>0</v>
          </cell>
          <cell r="AS165">
            <v>0</v>
          </cell>
          <cell r="AT165">
            <v>3781275.08</v>
          </cell>
          <cell r="AU165">
            <v>0</v>
          </cell>
          <cell r="AV165">
            <v>3781275.08</v>
          </cell>
          <cell r="AW165">
            <v>0</v>
          </cell>
          <cell r="AX165">
            <v>0</v>
          </cell>
          <cell r="AY165">
            <v>0</v>
          </cell>
          <cell r="AZ165">
            <v>0</v>
          </cell>
          <cell r="BA165">
            <v>0</v>
          </cell>
          <cell r="BB165">
            <v>0</v>
          </cell>
          <cell r="BC165">
            <v>0</v>
          </cell>
          <cell r="BD165">
            <v>0</v>
          </cell>
          <cell r="BE165">
            <v>0</v>
          </cell>
          <cell r="BF165">
            <v>0</v>
          </cell>
          <cell r="BG165">
            <v>0</v>
          </cell>
          <cell r="BH165">
            <v>0</v>
          </cell>
          <cell r="BI165">
            <v>-521662.22</v>
          </cell>
          <cell r="BJ165">
            <v>0</v>
          </cell>
          <cell r="BK165">
            <v>-521662.22</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307192582.01999992</v>
          </cell>
          <cell r="CB165">
            <v>0</v>
          </cell>
          <cell r="CC165">
            <v>307192582.01999992</v>
          </cell>
          <cell r="CD165">
            <v>0</v>
          </cell>
          <cell r="CE165">
            <v>0</v>
          </cell>
          <cell r="CF165">
            <v>0</v>
          </cell>
          <cell r="CG165">
            <v>307192582.01999998</v>
          </cell>
          <cell r="CH165">
            <v>0</v>
          </cell>
          <cell r="CI165">
            <v>307192582.01999998</v>
          </cell>
        </row>
        <row r="166">
          <cell r="B166" t="str">
            <v>620012</v>
          </cell>
          <cell r="C166" t="str">
            <v>LABOR REG FROM PAY - FIXED</v>
          </cell>
          <cell r="D166">
            <v>3895894.55</v>
          </cell>
          <cell r="E166">
            <v>0</v>
          </cell>
          <cell r="F166">
            <v>3895894.55</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86121714.430000007</v>
          </cell>
          <cell r="AI166">
            <v>0</v>
          </cell>
          <cell r="AJ166">
            <v>86121714.430000007</v>
          </cell>
          <cell r="AK166">
            <v>116566.05</v>
          </cell>
          <cell r="AL166">
            <v>0</v>
          </cell>
          <cell r="AM166">
            <v>116566.05</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90134175.030000001</v>
          </cell>
          <cell r="CB166">
            <v>0</v>
          </cell>
          <cell r="CC166">
            <v>90134175.030000001</v>
          </cell>
          <cell r="CD166">
            <v>0</v>
          </cell>
          <cell r="CE166">
            <v>0</v>
          </cell>
          <cell r="CF166">
            <v>0</v>
          </cell>
          <cell r="CG166">
            <v>90134175.030000001</v>
          </cell>
          <cell r="CH166">
            <v>0</v>
          </cell>
          <cell r="CI166">
            <v>90134175.030000001</v>
          </cell>
        </row>
        <row r="167">
          <cell r="B167" t="str">
            <v>620014</v>
          </cell>
          <cell r="C167" t="str">
            <v>WCR-WSIB Grad to WP For Reg Em</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78.12</v>
          </cell>
          <cell r="AI167">
            <v>0</v>
          </cell>
          <cell r="AJ167">
            <v>78.12</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78.12</v>
          </cell>
          <cell r="CB167">
            <v>0</v>
          </cell>
          <cell r="CC167">
            <v>78.12</v>
          </cell>
          <cell r="CD167">
            <v>0</v>
          </cell>
          <cell r="CE167">
            <v>0</v>
          </cell>
          <cell r="CF167">
            <v>0</v>
          </cell>
          <cell r="CG167">
            <v>78.12</v>
          </cell>
          <cell r="CH167">
            <v>0</v>
          </cell>
          <cell r="CI167">
            <v>78.12</v>
          </cell>
        </row>
        <row r="168">
          <cell r="B168" t="str">
            <v>620019</v>
          </cell>
          <cell r="C168" t="str">
            <v>Labor Cost Accrual &amp; Adjments</v>
          </cell>
          <cell r="D168">
            <v>1143583.5</v>
          </cell>
          <cell r="E168">
            <v>0</v>
          </cell>
          <cell r="F168">
            <v>1143583.5</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2123782.1800000002</v>
          </cell>
          <cell r="AI168">
            <v>0</v>
          </cell>
          <cell r="AJ168">
            <v>2123782.1800000002</v>
          </cell>
          <cell r="AK168">
            <v>180029.87</v>
          </cell>
          <cell r="AL168">
            <v>0</v>
          </cell>
          <cell r="AM168">
            <v>180029.87</v>
          </cell>
          <cell r="AN168">
            <v>0</v>
          </cell>
          <cell r="AO168">
            <v>0</v>
          </cell>
          <cell r="AP168">
            <v>0</v>
          </cell>
          <cell r="AQ168">
            <v>0</v>
          </cell>
          <cell r="AR168">
            <v>0</v>
          </cell>
          <cell r="AS168">
            <v>0</v>
          </cell>
          <cell r="AT168">
            <v>36532.93</v>
          </cell>
          <cell r="AU168">
            <v>0</v>
          </cell>
          <cell r="AV168">
            <v>36532.93</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3483928.48</v>
          </cell>
          <cell r="CB168">
            <v>0</v>
          </cell>
          <cell r="CC168">
            <v>3483928.48</v>
          </cell>
          <cell r="CD168">
            <v>0</v>
          </cell>
          <cell r="CE168">
            <v>0</v>
          </cell>
          <cell r="CF168">
            <v>0</v>
          </cell>
          <cell r="CG168">
            <v>3483928.48</v>
          </cell>
          <cell r="CH168">
            <v>0</v>
          </cell>
          <cell r="CI168">
            <v>3483928.48</v>
          </cell>
        </row>
        <row r="169">
          <cell r="B169" t="str">
            <v>620020</v>
          </cell>
          <cell r="C169" t="str">
            <v>Labour - Non Regular</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84328910.739999995</v>
          </cell>
          <cell r="AI169">
            <v>0</v>
          </cell>
          <cell r="AJ169">
            <v>84328910.739999995</v>
          </cell>
          <cell r="AK169">
            <v>0</v>
          </cell>
          <cell r="AL169">
            <v>0</v>
          </cell>
          <cell r="AM169">
            <v>0</v>
          </cell>
          <cell r="AN169">
            <v>0</v>
          </cell>
          <cell r="AO169">
            <v>0</v>
          </cell>
          <cell r="AP169">
            <v>0</v>
          </cell>
          <cell r="AQ169">
            <v>0</v>
          </cell>
          <cell r="AR169">
            <v>0</v>
          </cell>
          <cell r="AS169">
            <v>0</v>
          </cell>
          <cell r="AT169">
            <v>118622.71</v>
          </cell>
          <cell r="AU169">
            <v>0</v>
          </cell>
          <cell r="AV169">
            <v>118622.71</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84447533.449999988</v>
          </cell>
          <cell r="CB169">
            <v>0</v>
          </cell>
          <cell r="CC169">
            <v>84447533.449999988</v>
          </cell>
          <cell r="CD169">
            <v>0</v>
          </cell>
          <cell r="CE169">
            <v>0</v>
          </cell>
          <cell r="CF169">
            <v>0</v>
          </cell>
          <cell r="CG169">
            <v>84447533.449999988</v>
          </cell>
          <cell r="CH169">
            <v>0</v>
          </cell>
          <cell r="CI169">
            <v>84447533.449999988</v>
          </cell>
        </row>
        <row r="170">
          <cell r="B170" t="str">
            <v>620021</v>
          </cell>
          <cell r="C170" t="str">
            <v>Labour-Btu(Blding Trade Union)</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2547199.69</v>
          </cell>
          <cell r="AI170">
            <v>0</v>
          </cell>
          <cell r="AJ170">
            <v>2547199.69</v>
          </cell>
          <cell r="AK170">
            <v>0</v>
          </cell>
          <cell r="AL170">
            <v>0</v>
          </cell>
          <cell r="AM170">
            <v>0</v>
          </cell>
          <cell r="AN170">
            <v>0</v>
          </cell>
          <cell r="AO170">
            <v>0</v>
          </cell>
          <cell r="AP170">
            <v>0</v>
          </cell>
          <cell r="AQ170">
            <v>0</v>
          </cell>
          <cell r="AR170">
            <v>0</v>
          </cell>
          <cell r="AS170">
            <v>0</v>
          </cell>
          <cell r="AT170">
            <v>40177.21</v>
          </cell>
          <cell r="AU170">
            <v>0</v>
          </cell>
          <cell r="AV170">
            <v>40177.21</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2587376.9</v>
          </cell>
          <cell r="CB170">
            <v>0</v>
          </cell>
          <cell r="CC170">
            <v>2587376.9</v>
          </cell>
          <cell r="CD170">
            <v>0</v>
          </cell>
          <cell r="CE170">
            <v>0</v>
          </cell>
          <cell r="CF170">
            <v>0</v>
          </cell>
          <cell r="CG170">
            <v>2587376.9</v>
          </cell>
          <cell r="CH170">
            <v>0</v>
          </cell>
          <cell r="CI170">
            <v>2587376.9</v>
          </cell>
        </row>
        <row r="171">
          <cell r="B171" t="str">
            <v>620024</v>
          </cell>
          <cell r="C171" t="str">
            <v>Labour - PWU Hiring  Hall</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3640707.93</v>
          </cell>
          <cell r="AI171">
            <v>0</v>
          </cell>
          <cell r="AJ171">
            <v>3640707.93</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3640707.93</v>
          </cell>
          <cell r="CB171">
            <v>0</v>
          </cell>
          <cell r="CC171">
            <v>3640707.93</v>
          </cell>
          <cell r="CD171">
            <v>0</v>
          </cell>
          <cell r="CE171">
            <v>0</v>
          </cell>
          <cell r="CF171">
            <v>0</v>
          </cell>
          <cell r="CG171">
            <v>3640707.93</v>
          </cell>
          <cell r="CH171">
            <v>0</v>
          </cell>
          <cell r="CI171">
            <v>3640707.93</v>
          </cell>
        </row>
        <row r="172">
          <cell r="B172" t="str">
            <v>620030</v>
          </cell>
          <cell r="C172" t="str">
            <v>Severance Pay</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157543.4</v>
          </cell>
          <cell r="AI172">
            <v>0</v>
          </cell>
          <cell r="AJ172">
            <v>157543.4</v>
          </cell>
          <cell r="AK172">
            <v>0</v>
          </cell>
          <cell r="AL172">
            <v>0</v>
          </cell>
          <cell r="AM172">
            <v>0</v>
          </cell>
          <cell r="AN172">
            <v>0</v>
          </cell>
          <cell r="AO172">
            <v>0</v>
          </cell>
          <cell r="AP172">
            <v>0</v>
          </cell>
          <cell r="AQ172">
            <v>0</v>
          </cell>
          <cell r="AR172">
            <v>0</v>
          </cell>
          <cell r="AS172">
            <v>0</v>
          </cell>
          <cell r="AT172">
            <v>16083.33</v>
          </cell>
          <cell r="AU172">
            <v>0</v>
          </cell>
          <cell r="AV172">
            <v>16083.33</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173626.73</v>
          </cell>
          <cell r="CB172">
            <v>0</v>
          </cell>
          <cell r="CC172">
            <v>173626.73</v>
          </cell>
          <cell r="CD172">
            <v>0</v>
          </cell>
          <cell r="CE172">
            <v>0</v>
          </cell>
          <cell r="CF172">
            <v>0</v>
          </cell>
          <cell r="CG172">
            <v>173626.73</v>
          </cell>
          <cell r="CH172">
            <v>0</v>
          </cell>
          <cell r="CI172">
            <v>173626.73</v>
          </cell>
        </row>
        <row r="173">
          <cell r="B173" t="str">
            <v>620031</v>
          </cell>
          <cell r="C173" t="str">
            <v>Grievance Costs - Epsca &amp; Oth</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7192.64</v>
          </cell>
          <cell r="AI173">
            <v>0</v>
          </cell>
          <cell r="AJ173">
            <v>7192.64</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7192.64</v>
          </cell>
          <cell r="CB173">
            <v>0</v>
          </cell>
          <cell r="CC173">
            <v>7192.64</v>
          </cell>
          <cell r="CD173">
            <v>0</v>
          </cell>
          <cell r="CE173">
            <v>0</v>
          </cell>
          <cell r="CF173">
            <v>0</v>
          </cell>
          <cell r="CG173">
            <v>7192.64</v>
          </cell>
          <cell r="CH173">
            <v>0</v>
          </cell>
          <cell r="CI173">
            <v>7192.64</v>
          </cell>
        </row>
        <row r="174">
          <cell r="B174" t="str">
            <v>620040</v>
          </cell>
          <cell r="C174" t="str">
            <v>Computer System Software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98491.49</v>
          </cell>
          <cell r="AI174">
            <v>0</v>
          </cell>
          <cell r="AJ174">
            <v>98491.49</v>
          </cell>
          <cell r="AK174">
            <v>7335.83</v>
          </cell>
          <cell r="AL174">
            <v>0</v>
          </cell>
          <cell r="AM174">
            <v>7335.83</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105827.32</v>
          </cell>
          <cell r="CB174">
            <v>0</v>
          </cell>
          <cell r="CC174">
            <v>105827.32</v>
          </cell>
          <cell r="CD174">
            <v>0</v>
          </cell>
          <cell r="CE174">
            <v>0</v>
          </cell>
          <cell r="CF174">
            <v>0</v>
          </cell>
          <cell r="CG174">
            <v>105827.32</v>
          </cell>
          <cell r="CH174">
            <v>0</v>
          </cell>
          <cell r="CI174">
            <v>105827.32</v>
          </cell>
        </row>
        <row r="175">
          <cell r="B175" t="str">
            <v>620046</v>
          </cell>
          <cell r="C175" t="str">
            <v>Computer Application S/W &amp; Lic</v>
          </cell>
          <cell r="D175">
            <v>90.07</v>
          </cell>
          <cell r="E175">
            <v>0</v>
          </cell>
          <cell r="F175">
            <v>90.07</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530102.31000000006</v>
          </cell>
          <cell r="AI175">
            <v>0</v>
          </cell>
          <cell r="AJ175">
            <v>530102.31000000006</v>
          </cell>
          <cell r="AK175">
            <v>36.94</v>
          </cell>
          <cell r="AL175">
            <v>0</v>
          </cell>
          <cell r="AM175">
            <v>36.94</v>
          </cell>
          <cell r="AN175">
            <v>0</v>
          </cell>
          <cell r="AO175">
            <v>0</v>
          </cell>
          <cell r="AP175">
            <v>0</v>
          </cell>
          <cell r="AQ175">
            <v>0</v>
          </cell>
          <cell r="AR175">
            <v>0</v>
          </cell>
          <cell r="AS175">
            <v>0</v>
          </cell>
          <cell r="AT175">
            <v>19443.38</v>
          </cell>
          <cell r="AU175">
            <v>0</v>
          </cell>
          <cell r="AV175">
            <v>19443.38</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549672.69999999995</v>
          </cell>
          <cell r="CB175">
            <v>0</v>
          </cell>
          <cell r="CC175">
            <v>549672.69999999995</v>
          </cell>
          <cell r="CD175">
            <v>0</v>
          </cell>
          <cell r="CE175">
            <v>0</v>
          </cell>
          <cell r="CF175">
            <v>0</v>
          </cell>
          <cell r="CG175">
            <v>549672.69999999995</v>
          </cell>
          <cell r="CH175">
            <v>0</v>
          </cell>
          <cell r="CI175">
            <v>549672.69999999995</v>
          </cell>
        </row>
        <row r="176">
          <cell r="B176" t="str">
            <v>620052</v>
          </cell>
          <cell r="C176" t="str">
            <v>Average Unit Price Variance</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361.86</v>
          </cell>
          <cell r="AI176">
            <v>0</v>
          </cell>
          <cell r="AJ176">
            <v>361.86</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361.86</v>
          </cell>
          <cell r="CB176">
            <v>0</v>
          </cell>
          <cell r="CC176">
            <v>361.86</v>
          </cell>
          <cell r="CD176">
            <v>0</v>
          </cell>
          <cell r="CE176">
            <v>0</v>
          </cell>
          <cell r="CF176">
            <v>0</v>
          </cell>
          <cell r="CG176">
            <v>361.86</v>
          </cell>
          <cell r="CH176">
            <v>0</v>
          </cell>
          <cell r="CI176">
            <v>361.86</v>
          </cell>
        </row>
        <row r="177">
          <cell r="B177" t="str">
            <v>620053</v>
          </cell>
          <cell r="C177" t="str">
            <v>Inventory scrap account</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-44241.39</v>
          </cell>
          <cell r="AI177">
            <v>0</v>
          </cell>
          <cell r="AJ177">
            <v>-44241.39</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-44241.39</v>
          </cell>
          <cell r="CB177">
            <v>0</v>
          </cell>
          <cell r="CC177">
            <v>-44241.39</v>
          </cell>
          <cell r="CD177">
            <v>0</v>
          </cell>
          <cell r="CE177">
            <v>0</v>
          </cell>
          <cell r="CF177">
            <v>0</v>
          </cell>
          <cell r="CG177">
            <v>-44241.39</v>
          </cell>
          <cell r="CH177">
            <v>0</v>
          </cell>
          <cell r="CI177">
            <v>-44241.39</v>
          </cell>
        </row>
        <row r="178">
          <cell r="B178" t="str">
            <v>620054</v>
          </cell>
          <cell r="C178" t="str">
            <v>Inv cycle count var</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-2161.1</v>
          </cell>
          <cell r="AI178">
            <v>0</v>
          </cell>
          <cell r="AJ178">
            <v>-2161.1</v>
          </cell>
          <cell r="AK178">
            <v>0</v>
          </cell>
          <cell r="AL178">
            <v>0</v>
          </cell>
          <cell r="AM178">
            <v>0</v>
          </cell>
          <cell r="AN178">
            <v>0</v>
          </cell>
          <cell r="AO178">
            <v>0</v>
          </cell>
          <cell r="AP178">
            <v>0</v>
          </cell>
          <cell r="AQ178">
            <v>0</v>
          </cell>
          <cell r="AR178">
            <v>0</v>
          </cell>
          <cell r="AS178">
            <v>0</v>
          </cell>
          <cell r="AT178">
            <v>1699.24</v>
          </cell>
          <cell r="AU178">
            <v>0</v>
          </cell>
          <cell r="AV178">
            <v>1699.24</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-461.86</v>
          </cell>
          <cell r="CB178">
            <v>0</v>
          </cell>
          <cell r="CC178">
            <v>-461.86</v>
          </cell>
          <cell r="CD178">
            <v>0</v>
          </cell>
          <cell r="CE178">
            <v>0</v>
          </cell>
          <cell r="CF178">
            <v>0</v>
          </cell>
          <cell r="CG178">
            <v>-461.86</v>
          </cell>
          <cell r="CH178">
            <v>0</v>
          </cell>
          <cell r="CI178">
            <v>-461.86</v>
          </cell>
        </row>
        <row r="179">
          <cell r="B179" t="str">
            <v>620056</v>
          </cell>
          <cell r="C179" t="str">
            <v>Inventory Recovery</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-77118.179999999993</v>
          </cell>
          <cell r="AI179">
            <v>0</v>
          </cell>
          <cell r="AJ179">
            <v>-77118.179999999993</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-77118.179999999993</v>
          </cell>
          <cell r="CB179">
            <v>0</v>
          </cell>
          <cell r="CC179">
            <v>-77118.179999999993</v>
          </cell>
          <cell r="CD179">
            <v>0</v>
          </cell>
          <cell r="CE179">
            <v>0</v>
          </cell>
          <cell r="CF179">
            <v>0</v>
          </cell>
          <cell r="CG179">
            <v>-77118.179999999993</v>
          </cell>
          <cell r="CH179">
            <v>0</v>
          </cell>
          <cell r="CI179">
            <v>-77118.179999999993</v>
          </cell>
        </row>
        <row r="180">
          <cell r="B180" t="str">
            <v>620058</v>
          </cell>
          <cell r="C180" t="str">
            <v>Invt Recovery Surplus Material</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-69073.34</v>
          </cell>
          <cell r="AI180">
            <v>0</v>
          </cell>
          <cell r="AJ180">
            <v>-69073.34</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-69073.34</v>
          </cell>
          <cell r="CB180">
            <v>0</v>
          </cell>
          <cell r="CC180">
            <v>-69073.34</v>
          </cell>
          <cell r="CD180">
            <v>0</v>
          </cell>
          <cell r="CE180">
            <v>0</v>
          </cell>
          <cell r="CF180">
            <v>0</v>
          </cell>
          <cell r="CG180">
            <v>-69073.34</v>
          </cell>
          <cell r="CH180">
            <v>0</v>
          </cell>
          <cell r="CI180">
            <v>-69073.34</v>
          </cell>
        </row>
        <row r="181">
          <cell r="B181" t="str">
            <v>620060</v>
          </cell>
          <cell r="C181" t="str">
            <v>Fuel &amp;Lubric -Not For Elec Gen</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11507863.310000001</v>
          </cell>
          <cell r="AI181">
            <v>0</v>
          </cell>
          <cell r="AJ181">
            <v>11507863.310000001</v>
          </cell>
          <cell r="AK181">
            <v>0</v>
          </cell>
          <cell r="AL181">
            <v>0</v>
          </cell>
          <cell r="AM181">
            <v>0</v>
          </cell>
          <cell r="AN181">
            <v>0</v>
          </cell>
          <cell r="AO181">
            <v>0</v>
          </cell>
          <cell r="AP181">
            <v>0</v>
          </cell>
          <cell r="AQ181">
            <v>0</v>
          </cell>
          <cell r="AR181">
            <v>0</v>
          </cell>
          <cell r="AS181">
            <v>0</v>
          </cell>
          <cell r="AT181">
            <v>14522.22</v>
          </cell>
          <cell r="AU181">
            <v>0</v>
          </cell>
          <cell r="AV181">
            <v>14522.22</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11522385.530000001</v>
          </cell>
          <cell r="CB181">
            <v>0</v>
          </cell>
          <cell r="CC181">
            <v>11522385.530000001</v>
          </cell>
          <cell r="CD181">
            <v>0</v>
          </cell>
          <cell r="CE181">
            <v>0</v>
          </cell>
          <cell r="CF181">
            <v>0</v>
          </cell>
          <cell r="CG181">
            <v>11522385.530000001</v>
          </cell>
          <cell r="CH181">
            <v>0</v>
          </cell>
          <cell r="CI181">
            <v>11522385.530000001</v>
          </cell>
        </row>
        <row r="182">
          <cell r="B182" t="str">
            <v>620070</v>
          </cell>
          <cell r="C182" t="str">
            <v>Misc. Materials &amp; Supplies</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636481.24</v>
          </cell>
          <cell r="AI182">
            <v>0</v>
          </cell>
          <cell r="AJ182">
            <v>636481.24</v>
          </cell>
          <cell r="AK182">
            <v>21919.09</v>
          </cell>
          <cell r="AL182">
            <v>0</v>
          </cell>
          <cell r="AM182">
            <v>21919.09</v>
          </cell>
          <cell r="AN182">
            <v>0</v>
          </cell>
          <cell r="AO182">
            <v>0</v>
          </cell>
          <cell r="AP182">
            <v>0</v>
          </cell>
          <cell r="AQ182">
            <v>0</v>
          </cell>
          <cell r="AR182">
            <v>0</v>
          </cell>
          <cell r="AS182">
            <v>0</v>
          </cell>
          <cell r="AT182">
            <v>29504.45</v>
          </cell>
          <cell r="AU182">
            <v>0</v>
          </cell>
          <cell r="AV182">
            <v>29504.45</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687904.78</v>
          </cell>
          <cell r="CB182">
            <v>0</v>
          </cell>
          <cell r="CC182">
            <v>687904.78</v>
          </cell>
          <cell r="CD182">
            <v>0</v>
          </cell>
          <cell r="CE182">
            <v>0</v>
          </cell>
          <cell r="CF182">
            <v>0</v>
          </cell>
          <cell r="CG182">
            <v>687904.78</v>
          </cell>
          <cell r="CH182">
            <v>0</v>
          </cell>
          <cell r="CI182">
            <v>687904.78</v>
          </cell>
        </row>
        <row r="183">
          <cell r="B183" t="str">
            <v>620071</v>
          </cell>
          <cell r="C183" t="str">
            <v>Office Supplies</v>
          </cell>
          <cell r="D183">
            <v>35.4</v>
          </cell>
          <cell r="E183">
            <v>0</v>
          </cell>
          <cell r="F183">
            <v>35.4</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112302.38</v>
          </cell>
          <cell r="AI183">
            <v>0</v>
          </cell>
          <cell r="AJ183">
            <v>112302.38</v>
          </cell>
          <cell r="AK183">
            <v>19699.349999999999</v>
          </cell>
          <cell r="AL183">
            <v>0</v>
          </cell>
          <cell r="AM183">
            <v>19699.349999999999</v>
          </cell>
          <cell r="AN183">
            <v>0</v>
          </cell>
          <cell r="AO183">
            <v>0</v>
          </cell>
          <cell r="AP183">
            <v>0</v>
          </cell>
          <cell r="AQ183">
            <v>0</v>
          </cell>
          <cell r="AR183">
            <v>0</v>
          </cell>
          <cell r="AS183">
            <v>0</v>
          </cell>
          <cell r="AT183">
            <v>20583.47</v>
          </cell>
          <cell r="AU183">
            <v>0</v>
          </cell>
          <cell r="AV183">
            <v>20583.47</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152620.6</v>
          </cell>
          <cell r="CB183">
            <v>0</v>
          </cell>
          <cell r="CC183">
            <v>152620.6</v>
          </cell>
          <cell r="CD183">
            <v>0</v>
          </cell>
          <cell r="CE183">
            <v>0</v>
          </cell>
          <cell r="CF183">
            <v>0</v>
          </cell>
          <cell r="CG183">
            <v>152620.6</v>
          </cell>
          <cell r="CH183">
            <v>0</v>
          </cell>
          <cell r="CI183">
            <v>152620.6</v>
          </cell>
        </row>
        <row r="184">
          <cell r="B184" t="str">
            <v>620072</v>
          </cell>
          <cell r="C184" t="str">
            <v>Publications &amp; Subscriptions</v>
          </cell>
          <cell r="D184">
            <v>4108</v>
          </cell>
          <cell r="E184">
            <v>0</v>
          </cell>
          <cell r="F184">
            <v>4108</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18092.54</v>
          </cell>
          <cell r="AI184">
            <v>0</v>
          </cell>
          <cell r="AJ184">
            <v>18092.54</v>
          </cell>
          <cell r="AK184">
            <v>1510.71</v>
          </cell>
          <cell r="AL184">
            <v>0</v>
          </cell>
          <cell r="AM184">
            <v>1510.71</v>
          </cell>
          <cell r="AN184">
            <v>0</v>
          </cell>
          <cell r="AO184">
            <v>0</v>
          </cell>
          <cell r="AP184">
            <v>0</v>
          </cell>
          <cell r="AQ184">
            <v>0</v>
          </cell>
          <cell r="AR184">
            <v>0</v>
          </cell>
          <cell r="AS184">
            <v>0</v>
          </cell>
          <cell r="AT184">
            <v>350</v>
          </cell>
          <cell r="AU184">
            <v>0</v>
          </cell>
          <cell r="AV184">
            <v>350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24061.25</v>
          </cell>
          <cell r="CB184">
            <v>0</v>
          </cell>
          <cell r="CC184">
            <v>24061.25</v>
          </cell>
          <cell r="CD184">
            <v>0</v>
          </cell>
          <cell r="CE184">
            <v>0</v>
          </cell>
          <cell r="CF184">
            <v>0</v>
          </cell>
          <cell r="CG184">
            <v>24061.25</v>
          </cell>
          <cell r="CH184">
            <v>0</v>
          </cell>
          <cell r="CI184">
            <v>24061.25</v>
          </cell>
        </row>
        <row r="185">
          <cell r="B185" t="str">
            <v>620073</v>
          </cell>
          <cell r="C185" t="str">
            <v>Safety  Supplies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3692.03</v>
          </cell>
          <cell r="AI185">
            <v>0</v>
          </cell>
          <cell r="AJ185">
            <v>3692.03</v>
          </cell>
          <cell r="AK185">
            <v>14</v>
          </cell>
          <cell r="AL185">
            <v>0</v>
          </cell>
          <cell r="AM185">
            <v>14</v>
          </cell>
          <cell r="AN185">
            <v>0</v>
          </cell>
          <cell r="AO185">
            <v>0</v>
          </cell>
          <cell r="AP185">
            <v>0</v>
          </cell>
          <cell r="AQ185">
            <v>0</v>
          </cell>
          <cell r="AR185">
            <v>0</v>
          </cell>
          <cell r="AS185">
            <v>0</v>
          </cell>
          <cell r="AT185">
            <v>702</v>
          </cell>
          <cell r="AU185">
            <v>0</v>
          </cell>
          <cell r="AV185">
            <v>702</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4408.03</v>
          </cell>
          <cell r="CB185">
            <v>0</v>
          </cell>
          <cell r="CC185">
            <v>4408.03</v>
          </cell>
          <cell r="CD185">
            <v>0</v>
          </cell>
          <cell r="CE185">
            <v>0</v>
          </cell>
          <cell r="CF185">
            <v>0</v>
          </cell>
          <cell r="CG185">
            <v>4408.03</v>
          </cell>
          <cell r="CH185">
            <v>0</v>
          </cell>
          <cell r="CI185">
            <v>4408.03</v>
          </cell>
        </row>
        <row r="186">
          <cell r="B186" t="str">
            <v>620074</v>
          </cell>
          <cell r="C186" t="str">
            <v>Free Issue Materials</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10434.19</v>
          </cell>
          <cell r="AI186">
            <v>0</v>
          </cell>
          <cell r="AJ186">
            <v>10434.19</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10434.19</v>
          </cell>
          <cell r="CB186">
            <v>0</v>
          </cell>
          <cell r="CC186">
            <v>10434.19</v>
          </cell>
          <cell r="CD186">
            <v>0</v>
          </cell>
          <cell r="CE186">
            <v>0</v>
          </cell>
          <cell r="CF186">
            <v>0</v>
          </cell>
          <cell r="CG186">
            <v>10434.19</v>
          </cell>
          <cell r="CH186">
            <v>0</v>
          </cell>
          <cell r="CI186">
            <v>10434.19</v>
          </cell>
        </row>
        <row r="187">
          <cell r="B187" t="str">
            <v>620075</v>
          </cell>
          <cell r="C187" t="str">
            <v>MISC MAT&amp;SUP(DET IN PR COS)OMA</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8341.08</v>
          </cell>
          <cell r="AI187">
            <v>0</v>
          </cell>
          <cell r="AJ187">
            <v>8341.08</v>
          </cell>
          <cell r="AK187">
            <v>0</v>
          </cell>
          <cell r="AL187">
            <v>0</v>
          </cell>
          <cell r="AM187">
            <v>0</v>
          </cell>
          <cell r="AN187">
            <v>0</v>
          </cell>
          <cell r="AO187">
            <v>0</v>
          </cell>
          <cell r="AP187">
            <v>0</v>
          </cell>
          <cell r="AQ187">
            <v>0</v>
          </cell>
          <cell r="AR187">
            <v>0</v>
          </cell>
          <cell r="AS187">
            <v>0</v>
          </cell>
          <cell r="AT187">
            <v>108461.501</v>
          </cell>
          <cell r="AU187">
            <v>0</v>
          </cell>
          <cell r="AV187">
            <v>108461.501</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116802.58100000001</v>
          </cell>
          <cell r="CB187">
            <v>0</v>
          </cell>
          <cell r="CC187">
            <v>116802.58100000001</v>
          </cell>
          <cell r="CD187">
            <v>0</v>
          </cell>
          <cell r="CE187">
            <v>0</v>
          </cell>
          <cell r="CF187">
            <v>0</v>
          </cell>
          <cell r="CG187">
            <v>116802.58100000001</v>
          </cell>
          <cell r="CH187">
            <v>0</v>
          </cell>
          <cell r="CI187">
            <v>116802.58100000001</v>
          </cell>
        </row>
        <row r="188">
          <cell r="B188" t="str">
            <v>620076</v>
          </cell>
          <cell r="C188" t="str">
            <v>A/P undistrbd matl/serv-NON NS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11369.4</v>
          </cell>
          <cell r="AI188">
            <v>0</v>
          </cell>
          <cell r="AJ188">
            <v>11369.4</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11369.4</v>
          </cell>
          <cell r="CB188">
            <v>0</v>
          </cell>
          <cell r="CC188">
            <v>11369.4</v>
          </cell>
          <cell r="CD188">
            <v>0</v>
          </cell>
          <cell r="CE188">
            <v>0</v>
          </cell>
          <cell r="CF188">
            <v>0</v>
          </cell>
          <cell r="CG188">
            <v>11369.4</v>
          </cell>
          <cell r="CH188">
            <v>0</v>
          </cell>
          <cell r="CI188">
            <v>11369.4</v>
          </cell>
        </row>
        <row r="189">
          <cell r="B189" t="str">
            <v>620100</v>
          </cell>
          <cell r="C189" t="str">
            <v>Consultants</v>
          </cell>
          <cell r="D189">
            <v>276525.55</v>
          </cell>
          <cell r="E189">
            <v>0</v>
          </cell>
          <cell r="F189">
            <v>276525.55</v>
          </cell>
          <cell r="G189">
            <v>0</v>
          </cell>
          <cell r="H189">
            <v>0</v>
          </cell>
          <cell r="I189">
            <v>0</v>
          </cell>
          <cell r="J189">
            <v>0</v>
          </cell>
          <cell r="K189">
            <v>0</v>
          </cell>
          <cell r="L189">
            <v>0</v>
          </cell>
          <cell r="M189">
            <v>135972.71</v>
          </cell>
          <cell r="N189">
            <v>0</v>
          </cell>
          <cell r="O189">
            <v>135972.71</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5640112.8100000005</v>
          </cell>
          <cell r="AI189">
            <v>0</v>
          </cell>
          <cell r="AJ189">
            <v>5640112.8100000005</v>
          </cell>
          <cell r="AK189">
            <v>134482.99</v>
          </cell>
          <cell r="AL189">
            <v>0</v>
          </cell>
          <cell r="AM189">
            <v>134482.99</v>
          </cell>
          <cell r="AN189">
            <v>0</v>
          </cell>
          <cell r="AO189">
            <v>0</v>
          </cell>
          <cell r="AP189">
            <v>0</v>
          </cell>
          <cell r="AQ189">
            <v>0</v>
          </cell>
          <cell r="AR189">
            <v>0</v>
          </cell>
          <cell r="AS189">
            <v>0</v>
          </cell>
          <cell r="AT189">
            <v>46995.56</v>
          </cell>
          <cell r="AU189">
            <v>0</v>
          </cell>
          <cell r="AV189">
            <v>46995.56</v>
          </cell>
          <cell r="AW189">
            <v>0</v>
          </cell>
          <cell r="AX189">
            <v>0</v>
          </cell>
          <cell r="AY189">
            <v>0</v>
          </cell>
          <cell r="AZ189">
            <v>0</v>
          </cell>
          <cell r="BA189">
            <v>0</v>
          </cell>
          <cell r="BB189">
            <v>0</v>
          </cell>
          <cell r="BC189">
            <v>0</v>
          </cell>
          <cell r="BD189">
            <v>0</v>
          </cell>
          <cell r="BE189">
            <v>0</v>
          </cell>
          <cell r="BF189">
            <v>0</v>
          </cell>
          <cell r="BG189">
            <v>0</v>
          </cell>
          <cell r="BH189">
            <v>0</v>
          </cell>
          <cell r="BI189">
            <v>115548.25</v>
          </cell>
          <cell r="BJ189">
            <v>0</v>
          </cell>
          <cell r="BK189">
            <v>115548.25</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6349637.8700000001</v>
          </cell>
          <cell r="CB189">
            <v>0</v>
          </cell>
          <cell r="CC189">
            <v>6349637.8700000001</v>
          </cell>
          <cell r="CD189">
            <v>0</v>
          </cell>
          <cell r="CE189">
            <v>0</v>
          </cell>
          <cell r="CF189">
            <v>0</v>
          </cell>
          <cell r="CG189">
            <v>6349637.8700000001</v>
          </cell>
          <cell r="CH189">
            <v>0</v>
          </cell>
          <cell r="CI189">
            <v>6349637.8700000001</v>
          </cell>
        </row>
        <row r="190">
          <cell r="B190" t="str">
            <v>620120</v>
          </cell>
          <cell r="C190" t="str">
            <v>Rental Staff</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1552942.04</v>
          </cell>
          <cell r="AI190">
            <v>0</v>
          </cell>
          <cell r="AJ190">
            <v>1552942.04</v>
          </cell>
          <cell r="AK190">
            <v>624550.23</v>
          </cell>
          <cell r="AL190">
            <v>0</v>
          </cell>
          <cell r="AM190">
            <v>624550.23</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2177492.27</v>
          </cell>
          <cell r="CB190">
            <v>0</v>
          </cell>
          <cell r="CC190">
            <v>2177492.27</v>
          </cell>
          <cell r="CD190">
            <v>0</v>
          </cell>
          <cell r="CE190">
            <v>0</v>
          </cell>
          <cell r="CF190">
            <v>0</v>
          </cell>
          <cell r="CG190">
            <v>2177492.27</v>
          </cell>
          <cell r="CH190">
            <v>0</v>
          </cell>
          <cell r="CI190">
            <v>2177492.27</v>
          </cell>
        </row>
        <row r="191">
          <cell r="B191" t="str">
            <v>620121</v>
          </cell>
          <cell r="C191" t="str">
            <v>Agents' Commission</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1132642.07</v>
          </cell>
          <cell r="AL191">
            <v>0</v>
          </cell>
          <cell r="AM191">
            <v>1132642.07</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1132642.07</v>
          </cell>
          <cell r="CB191">
            <v>0</v>
          </cell>
          <cell r="CC191">
            <v>1132642.07</v>
          </cell>
          <cell r="CD191">
            <v>0</v>
          </cell>
          <cell r="CE191">
            <v>0</v>
          </cell>
          <cell r="CF191">
            <v>0</v>
          </cell>
          <cell r="CG191">
            <v>1132642.07</v>
          </cell>
          <cell r="CH191">
            <v>0</v>
          </cell>
          <cell r="CI191">
            <v>1132642.07</v>
          </cell>
        </row>
        <row r="192">
          <cell r="B192" t="str">
            <v>620160</v>
          </cell>
          <cell r="C192" t="str">
            <v>Printing &amp; Related Services</v>
          </cell>
          <cell r="D192">
            <v>322</v>
          </cell>
          <cell r="E192">
            <v>0</v>
          </cell>
          <cell r="F192">
            <v>322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139929.92000000001</v>
          </cell>
          <cell r="AI192">
            <v>0</v>
          </cell>
          <cell r="AJ192">
            <v>139929.92000000001</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140251.92000000001</v>
          </cell>
          <cell r="CB192">
            <v>0</v>
          </cell>
          <cell r="CC192">
            <v>140251.92000000001</v>
          </cell>
          <cell r="CD192">
            <v>0</v>
          </cell>
          <cell r="CE192">
            <v>0</v>
          </cell>
          <cell r="CF192">
            <v>0</v>
          </cell>
          <cell r="CG192">
            <v>140251.92000000001</v>
          </cell>
          <cell r="CH192">
            <v>0</v>
          </cell>
          <cell r="CI192">
            <v>140251.92000000001</v>
          </cell>
        </row>
        <row r="193">
          <cell r="B193" t="str">
            <v>620180</v>
          </cell>
          <cell r="C193" t="str">
            <v>Computer Services</v>
          </cell>
          <cell r="D193">
            <v>-139</v>
          </cell>
          <cell r="E193">
            <v>0</v>
          </cell>
          <cell r="F193">
            <v>-139</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-49840.56</v>
          </cell>
          <cell r="AI193">
            <v>0</v>
          </cell>
          <cell r="AJ193">
            <v>-49840.56</v>
          </cell>
          <cell r="AK193">
            <v>0</v>
          </cell>
          <cell r="AL193">
            <v>0</v>
          </cell>
          <cell r="AM193">
            <v>0</v>
          </cell>
          <cell r="AN193">
            <v>0</v>
          </cell>
          <cell r="AO193">
            <v>0</v>
          </cell>
          <cell r="AP193">
            <v>0</v>
          </cell>
          <cell r="AQ193">
            <v>0</v>
          </cell>
          <cell r="AR193">
            <v>0</v>
          </cell>
          <cell r="AS193">
            <v>0</v>
          </cell>
          <cell r="AT193">
            <v>3032.27</v>
          </cell>
          <cell r="AU193">
            <v>0</v>
          </cell>
          <cell r="AV193">
            <v>3032.27</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-46947.29</v>
          </cell>
          <cell r="CB193">
            <v>0</v>
          </cell>
          <cell r="CC193">
            <v>-46947.29</v>
          </cell>
          <cell r="CD193">
            <v>0</v>
          </cell>
          <cell r="CE193">
            <v>0</v>
          </cell>
          <cell r="CF193">
            <v>0</v>
          </cell>
          <cell r="CG193">
            <v>-46947.29</v>
          </cell>
          <cell r="CH193">
            <v>0</v>
          </cell>
          <cell r="CI193">
            <v>-46947.29</v>
          </cell>
        </row>
        <row r="194">
          <cell r="B194" t="str">
            <v>620186</v>
          </cell>
          <cell r="C194" t="str">
            <v>Comp Services - Maintenance</v>
          </cell>
          <cell r="D194">
            <v>12246.15</v>
          </cell>
          <cell r="E194">
            <v>0</v>
          </cell>
          <cell r="F194">
            <v>12246.15</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1457944.23</v>
          </cell>
          <cell r="AI194">
            <v>0</v>
          </cell>
          <cell r="AJ194">
            <v>1457944.23</v>
          </cell>
          <cell r="AK194">
            <v>396107.31</v>
          </cell>
          <cell r="AL194">
            <v>0</v>
          </cell>
          <cell r="AM194">
            <v>396107.31</v>
          </cell>
          <cell r="AN194">
            <v>0</v>
          </cell>
          <cell r="AO194">
            <v>0</v>
          </cell>
          <cell r="AP194">
            <v>0</v>
          </cell>
          <cell r="AQ194">
            <v>0</v>
          </cell>
          <cell r="AR194">
            <v>0</v>
          </cell>
          <cell r="AS194">
            <v>0</v>
          </cell>
          <cell r="AT194">
            <v>136</v>
          </cell>
          <cell r="AU194">
            <v>0</v>
          </cell>
          <cell r="AV194">
            <v>136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1866433.69</v>
          </cell>
          <cell r="CB194">
            <v>0</v>
          </cell>
          <cell r="CC194">
            <v>1866433.69</v>
          </cell>
          <cell r="CD194">
            <v>0</v>
          </cell>
          <cell r="CE194">
            <v>0</v>
          </cell>
          <cell r="CF194">
            <v>0</v>
          </cell>
          <cell r="CG194">
            <v>1866433.69</v>
          </cell>
          <cell r="CH194">
            <v>0</v>
          </cell>
          <cell r="CI194">
            <v>1866433.69</v>
          </cell>
        </row>
        <row r="195">
          <cell r="B195" t="str">
            <v>620200</v>
          </cell>
          <cell r="C195" t="str">
            <v>Advertising/Communications</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30813.79</v>
          </cell>
          <cell r="AI195">
            <v>0</v>
          </cell>
          <cell r="AJ195">
            <v>30813.79</v>
          </cell>
          <cell r="AK195">
            <v>0</v>
          </cell>
          <cell r="AL195">
            <v>0</v>
          </cell>
          <cell r="AM195">
            <v>0</v>
          </cell>
          <cell r="AN195">
            <v>0</v>
          </cell>
          <cell r="AO195">
            <v>0</v>
          </cell>
          <cell r="AP195">
            <v>0</v>
          </cell>
          <cell r="AQ195">
            <v>0</v>
          </cell>
          <cell r="AR195">
            <v>0</v>
          </cell>
          <cell r="AS195">
            <v>0</v>
          </cell>
          <cell r="AT195">
            <v>9150</v>
          </cell>
          <cell r="AU195">
            <v>0</v>
          </cell>
          <cell r="AV195">
            <v>9150</v>
          </cell>
          <cell r="AW195">
            <v>0</v>
          </cell>
          <cell r="AX195">
            <v>0</v>
          </cell>
          <cell r="AY195">
            <v>0</v>
          </cell>
          <cell r="AZ195">
            <v>0</v>
          </cell>
          <cell r="BA195">
            <v>0</v>
          </cell>
          <cell r="BB195">
            <v>0</v>
          </cell>
          <cell r="BC195">
            <v>0</v>
          </cell>
          <cell r="BD195">
            <v>0</v>
          </cell>
          <cell r="BE195">
            <v>0</v>
          </cell>
          <cell r="BF195">
            <v>0</v>
          </cell>
          <cell r="BG195">
            <v>0</v>
          </cell>
          <cell r="BH195">
            <v>0</v>
          </cell>
          <cell r="BI195">
            <v>6175.32</v>
          </cell>
          <cell r="BJ195">
            <v>0</v>
          </cell>
          <cell r="BK195">
            <v>6175.32</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46139.11</v>
          </cell>
          <cell r="CB195">
            <v>0</v>
          </cell>
          <cell r="CC195">
            <v>46139.11</v>
          </cell>
          <cell r="CD195">
            <v>0</v>
          </cell>
          <cell r="CE195">
            <v>0</v>
          </cell>
          <cell r="CF195">
            <v>0</v>
          </cell>
          <cell r="CG195">
            <v>46139.11</v>
          </cell>
          <cell r="CH195">
            <v>0</v>
          </cell>
          <cell r="CI195">
            <v>46139.11</v>
          </cell>
        </row>
        <row r="196">
          <cell r="B196" t="str">
            <v>620201</v>
          </cell>
          <cell r="C196" t="str">
            <v>Advertising-Promo Mat,Sup,Prod</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23822.44</v>
          </cell>
          <cell r="AL196">
            <v>0</v>
          </cell>
          <cell r="AM196">
            <v>23822.44</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23822.44</v>
          </cell>
          <cell r="CB196">
            <v>0</v>
          </cell>
          <cell r="CC196">
            <v>23822.44</v>
          </cell>
          <cell r="CD196">
            <v>0</v>
          </cell>
          <cell r="CE196">
            <v>0</v>
          </cell>
          <cell r="CF196">
            <v>0</v>
          </cell>
          <cell r="CG196">
            <v>23822.44</v>
          </cell>
          <cell r="CH196">
            <v>0</v>
          </cell>
          <cell r="CI196">
            <v>23822.44</v>
          </cell>
        </row>
        <row r="197">
          <cell r="B197" t="str">
            <v>620202</v>
          </cell>
          <cell r="C197" t="str">
            <v>Advertising - Media Services</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37193</v>
          </cell>
          <cell r="AI197">
            <v>0</v>
          </cell>
          <cell r="AJ197">
            <v>37193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37193</v>
          </cell>
          <cell r="CB197">
            <v>0</v>
          </cell>
          <cell r="CC197">
            <v>37193</v>
          </cell>
          <cell r="CD197">
            <v>0</v>
          </cell>
          <cell r="CE197">
            <v>0</v>
          </cell>
          <cell r="CF197">
            <v>0</v>
          </cell>
          <cell r="CG197">
            <v>37193</v>
          </cell>
          <cell r="CH197">
            <v>0</v>
          </cell>
          <cell r="CI197">
            <v>37193</v>
          </cell>
        </row>
        <row r="198">
          <cell r="B198" t="str">
            <v>620206</v>
          </cell>
          <cell r="C198" t="str">
            <v>Communications-External</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116583.34</v>
          </cell>
          <cell r="AI198">
            <v>0</v>
          </cell>
          <cell r="AJ198">
            <v>116583.34</v>
          </cell>
          <cell r="AK198">
            <v>-14000</v>
          </cell>
          <cell r="AL198">
            <v>0</v>
          </cell>
          <cell r="AM198">
            <v>-14000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102583.34</v>
          </cell>
          <cell r="CB198">
            <v>0</v>
          </cell>
          <cell r="CC198">
            <v>102583.34</v>
          </cell>
          <cell r="CD198">
            <v>0</v>
          </cell>
          <cell r="CE198">
            <v>0</v>
          </cell>
          <cell r="CF198">
            <v>0</v>
          </cell>
          <cell r="CG198">
            <v>102583.34</v>
          </cell>
          <cell r="CH198">
            <v>0</v>
          </cell>
          <cell r="CI198">
            <v>102583.34</v>
          </cell>
        </row>
        <row r="199">
          <cell r="B199" t="str">
            <v>620208</v>
          </cell>
          <cell r="C199" t="str">
            <v>Annual Report</v>
          </cell>
          <cell r="D199">
            <v>16200</v>
          </cell>
          <cell r="E199">
            <v>0</v>
          </cell>
          <cell r="F199">
            <v>16200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16200</v>
          </cell>
          <cell r="CB199">
            <v>0</v>
          </cell>
          <cell r="CC199">
            <v>16200</v>
          </cell>
          <cell r="CD199">
            <v>0</v>
          </cell>
          <cell r="CE199">
            <v>0</v>
          </cell>
          <cell r="CF199">
            <v>0</v>
          </cell>
          <cell r="CG199">
            <v>16200</v>
          </cell>
          <cell r="CH199">
            <v>0</v>
          </cell>
          <cell r="CI199">
            <v>16200</v>
          </cell>
        </row>
        <row r="200">
          <cell r="B200" t="str">
            <v>620211</v>
          </cell>
          <cell r="C200" t="str">
            <v>Brand Launch Cost</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2099.2399999999998</v>
          </cell>
          <cell r="AI200">
            <v>0</v>
          </cell>
          <cell r="AJ200">
            <v>2099.2399999999998</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2099.2399999999998</v>
          </cell>
          <cell r="CB200">
            <v>0</v>
          </cell>
          <cell r="CC200">
            <v>2099.2399999999998</v>
          </cell>
          <cell r="CD200">
            <v>0</v>
          </cell>
          <cell r="CE200">
            <v>0</v>
          </cell>
          <cell r="CF200">
            <v>0</v>
          </cell>
          <cell r="CG200">
            <v>2099.2399999999998</v>
          </cell>
          <cell r="CH200">
            <v>0</v>
          </cell>
          <cell r="CI200">
            <v>2099.2399999999998</v>
          </cell>
        </row>
        <row r="201">
          <cell r="B201" t="str">
            <v>620220</v>
          </cell>
          <cell r="C201" t="str">
            <v>Freight Costs</v>
          </cell>
          <cell r="D201">
            <v>0</v>
          </cell>
          <cell r="E201">
            <v>0</v>
          </cell>
          <cell r="F201">
            <v>0</v>
          </cell>
          <cell r="G201">
            <v>0</v>
          </cell>
          <cell r="H201">
            <v>0</v>
          </cell>
          <cell r="I201">
            <v>0</v>
          </cell>
          <cell r="J201">
            <v>15.5</v>
          </cell>
          <cell r="K201">
            <v>0</v>
          </cell>
          <cell r="L201">
            <v>15.5</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1296206.46</v>
          </cell>
          <cell r="AI201">
            <v>0</v>
          </cell>
          <cell r="AJ201">
            <v>1296206.46</v>
          </cell>
          <cell r="AK201">
            <v>18.5</v>
          </cell>
          <cell r="AL201">
            <v>0</v>
          </cell>
          <cell r="AM201">
            <v>18.5</v>
          </cell>
          <cell r="AN201">
            <v>0</v>
          </cell>
          <cell r="AO201">
            <v>0</v>
          </cell>
          <cell r="AP201">
            <v>0</v>
          </cell>
          <cell r="AQ201">
            <v>0</v>
          </cell>
          <cell r="AR201">
            <v>0</v>
          </cell>
          <cell r="AS201">
            <v>0</v>
          </cell>
          <cell r="AT201">
            <v>137592.98000000001</v>
          </cell>
          <cell r="AU201">
            <v>0</v>
          </cell>
          <cell r="AV201">
            <v>137592.98000000001</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1433833.44</v>
          </cell>
          <cell r="CB201">
            <v>0</v>
          </cell>
          <cell r="CC201">
            <v>1433833.44</v>
          </cell>
          <cell r="CD201">
            <v>0</v>
          </cell>
          <cell r="CE201">
            <v>0</v>
          </cell>
          <cell r="CF201">
            <v>0</v>
          </cell>
          <cell r="CG201">
            <v>1433833.44</v>
          </cell>
          <cell r="CH201">
            <v>0</v>
          </cell>
          <cell r="CI201">
            <v>1433833.44</v>
          </cell>
        </row>
        <row r="202">
          <cell r="B202" t="str">
            <v>620221</v>
          </cell>
          <cell r="C202" t="str">
            <v>Postage &amp; Courier</v>
          </cell>
          <cell r="D202">
            <v>1632.63</v>
          </cell>
          <cell r="E202">
            <v>0</v>
          </cell>
          <cell r="F202">
            <v>1632.63</v>
          </cell>
          <cell r="G202">
            <v>0</v>
          </cell>
          <cell r="H202">
            <v>0</v>
          </cell>
          <cell r="I202">
            <v>0</v>
          </cell>
          <cell r="J202">
            <v>0</v>
          </cell>
          <cell r="K202">
            <v>0</v>
          </cell>
          <cell r="L202">
            <v>0</v>
          </cell>
          <cell r="M202">
            <v>0</v>
          </cell>
          <cell r="N202">
            <v>0</v>
          </cell>
          <cell r="O202">
            <v>0</v>
          </cell>
          <cell r="P202">
            <v>3988729.79</v>
          </cell>
          <cell r="Q202">
            <v>0</v>
          </cell>
          <cell r="R202">
            <v>3988729.79</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103479.23</v>
          </cell>
          <cell r="AI202">
            <v>0</v>
          </cell>
          <cell r="AJ202">
            <v>103479.23</v>
          </cell>
          <cell r="AK202">
            <v>117.21</v>
          </cell>
          <cell r="AL202">
            <v>0</v>
          </cell>
          <cell r="AM202">
            <v>117.21</v>
          </cell>
          <cell r="AN202">
            <v>0</v>
          </cell>
          <cell r="AO202">
            <v>0</v>
          </cell>
          <cell r="AP202">
            <v>0</v>
          </cell>
          <cell r="AQ202">
            <v>0</v>
          </cell>
          <cell r="AR202">
            <v>0</v>
          </cell>
          <cell r="AS202">
            <v>0</v>
          </cell>
          <cell r="AT202">
            <v>1870.55</v>
          </cell>
          <cell r="AU202">
            <v>0</v>
          </cell>
          <cell r="AV202">
            <v>1870.55</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4095829.41</v>
          </cell>
          <cell r="CB202">
            <v>0</v>
          </cell>
          <cell r="CC202">
            <v>4095829.41</v>
          </cell>
          <cell r="CD202">
            <v>0</v>
          </cell>
          <cell r="CE202">
            <v>0</v>
          </cell>
          <cell r="CF202">
            <v>0</v>
          </cell>
          <cell r="CG202">
            <v>4095829.41</v>
          </cell>
          <cell r="CH202">
            <v>0</v>
          </cell>
          <cell r="CI202">
            <v>4095829.41</v>
          </cell>
        </row>
        <row r="203">
          <cell r="B203" t="str">
            <v>620240</v>
          </cell>
          <cell r="C203" t="str">
            <v>Other Contract Services</v>
          </cell>
          <cell r="D203">
            <v>6874725.0600000005</v>
          </cell>
          <cell r="E203">
            <v>0</v>
          </cell>
          <cell r="F203">
            <v>6874725.0600000005</v>
          </cell>
          <cell r="G203">
            <v>0</v>
          </cell>
          <cell r="H203">
            <v>0</v>
          </cell>
          <cell r="I203">
            <v>0</v>
          </cell>
          <cell r="J203">
            <v>0</v>
          </cell>
          <cell r="K203">
            <v>0</v>
          </cell>
          <cell r="L203">
            <v>0</v>
          </cell>
          <cell r="M203">
            <v>9570.9</v>
          </cell>
          <cell r="N203">
            <v>0</v>
          </cell>
          <cell r="O203">
            <v>9570.9</v>
          </cell>
          <cell r="P203">
            <v>478945.25</v>
          </cell>
          <cell r="Q203">
            <v>0</v>
          </cell>
          <cell r="R203">
            <v>478945.25</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41488134.899999999</v>
          </cell>
          <cell r="AI203">
            <v>0</v>
          </cell>
          <cell r="AJ203">
            <v>41488134.899999999</v>
          </cell>
          <cell r="AK203">
            <v>544964.36</v>
          </cell>
          <cell r="AL203">
            <v>0</v>
          </cell>
          <cell r="AM203">
            <v>544964.36</v>
          </cell>
          <cell r="AN203">
            <v>4500</v>
          </cell>
          <cell r="AO203">
            <v>0</v>
          </cell>
          <cell r="AP203">
            <v>4500</v>
          </cell>
          <cell r="AQ203">
            <v>0</v>
          </cell>
          <cell r="AR203">
            <v>0</v>
          </cell>
          <cell r="AS203">
            <v>0</v>
          </cell>
          <cell r="AT203">
            <v>11397.71</v>
          </cell>
          <cell r="AU203">
            <v>0</v>
          </cell>
          <cell r="AV203">
            <v>11397.71</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49412238.18</v>
          </cell>
          <cell r="CB203">
            <v>0</v>
          </cell>
          <cell r="CC203">
            <v>49412238.18</v>
          </cell>
          <cell r="CD203">
            <v>0</v>
          </cell>
          <cell r="CE203">
            <v>0</v>
          </cell>
          <cell r="CF203">
            <v>0</v>
          </cell>
          <cell r="CG203">
            <v>49412238.18</v>
          </cell>
          <cell r="CH203">
            <v>0</v>
          </cell>
          <cell r="CI203">
            <v>49412238.18</v>
          </cell>
        </row>
        <row r="204">
          <cell r="B204" t="str">
            <v>620260</v>
          </cell>
          <cell r="C204" t="str">
            <v>Travel Costs</v>
          </cell>
          <cell r="D204">
            <v>10920.6</v>
          </cell>
          <cell r="E204">
            <v>0</v>
          </cell>
          <cell r="F204">
            <v>10920.6</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558118.69999999995</v>
          </cell>
          <cell r="AI204">
            <v>0</v>
          </cell>
          <cell r="AJ204">
            <v>558118.69999999995</v>
          </cell>
          <cell r="AK204">
            <v>550947.28</v>
          </cell>
          <cell r="AL204">
            <v>0</v>
          </cell>
          <cell r="AM204">
            <v>550947.28</v>
          </cell>
          <cell r="AN204">
            <v>0</v>
          </cell>
          <cell r="AO204">
            <v>0</v>
          </cell>
          <cell r="AP204">
            <v>0</v>
          </cell>
          <cell r="AQ204">
            <v>0</v>
          </cell>
          <cell r="AR204">
            <v>0</v>
          </cell>
          <cell r="AS204">
            <v>0</v>
          </cell>
          <cell r="AT204">
            <v>1288263.71</v>
          </cell>
          <cell r="AU204">
            <v>0</v>
          </cell>
          <cell r="AV204">
            <v>1288263.71</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2408250.29</v>
          </cell>
          <cell r="CB204">
            <v>0</v>
          </cell>
          <cell r="CC204">
            <v>2408250.29</v>
          </cell>
          <cell r="CD204">
            <v>0</v>
          </cell>
          <cell r="CE204">
            <v>0</v>
          </cell>
          <cell r="CF204">
            <v>0</v>
          </cell>
          <cell r="CG204">
            <v>2408250.29</v>
          </cell>
          <cell r="CH204">
            <v>0</v>
          </cell>
          <cell r="CI204">
            <v>2408250.29</v>
          </cell>
        </row>
        <row r="205">
          <cell r="B205" t="str">
            <v>620261</v>
          </cell>
          <cell r="C205" t="str">
            <v>Meals &amp; Entertainment Expenses</v>
          </cell>
          <cell r="D205">
            <v>75.06</v>
          </cell>
          <cell r="E205">
            <v>0</v>
          </cell>
          <cell r="F205">
            <v>75.06</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131279.74</v>
          </cell>
          <cell r="AI205">
            <v>0</v>
          </cell>
          <cell r="AJ205">
            <v>131279.74</v>
          </cell>
          <cell r="AK205">
            <v>21283.33</v>
          </cell>
          <cell r="AL205">
            <v>0</v>
          </cell>
          <cell r="AM205">
            <v>21283.33</v>
          </cell>
          <cell r="AN205">
            <v>0</v>
          </cell>
          <cell r="AO205">
            <v>0</v>
          </cell>
          <cell r="AP205">
            <v>0</v>
          </cell>
          <cell r="AQ205">
            <v>0</v>
          </cell>
          <cell r="AR205">
            <v>0</v>
          </cell>
          <cell r="AS205">
            <v>0</v>
          </cell>
          <cell r="AT205">
            <v>110572.12</v>
          </cell>
          <cell r="AU205">
            <v>0</v>
          </cell>
          <cell r="AV205">
            <v>110572.12</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263210.25</v>
          </cell>
          <cell r="CB205">
            <v>0</v>
          </cell>
          <cell r="CC205">
            <v>263210.25</v>
          </cell>
          <cell r="CD205">
            <v>0</v>
          </cell>
          <cell r="CE205">
            <v>0</v>
          </cell>
          <cell r="CF205">
            <v>0</v>
          </cell>
          <cell r="CG205">
            <v>263210.25</v>
          </cell>
          <cell r="CH205">
            <v>0</v>
          </cell>
          <cell r="CI205">
            <v>263210.25</v>
          </cell>
        </row>
        <row r="206">
          <cell r="B206" t="str">
            <v>620263</v>
          </cell>
          <cell r="C206" t="str">
            <v>Travel Costs - Accommodation</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113000</v>
          </cell>
          <cell r="AI206">
            <v>0</v>
          </cell>
          <cell r="AJ206">
            <v>113000</v>
          </cell>
          <cell r="AK206">
            <v>0</v>
          </cell>
          <cell r="AL206">
            <v>0</v>
          </cell>
          <cell r="AM206">
            <v>0</v>
          </cell>
          <cell r="AN206">
            <v>0</v>
          </cell>
          <cell r="AO206">
            <v>0</v>
          </cell>
          <cell r="AP206">
            <v>0</v>
          </cell>
          <cell r="AQ206">
            <v>0</v>
          </cell>
          <cell r="AR206">
            <v>0</v>
          </cell>
          <cell r="AS206">
            <v>0</v>
          </cell>
          <cell r="AT206">
            <v>64629.46</v>
          </cell>
          <cell r="AU206">
            <v>0</v>
          </cell>
          <cell r="AV206">
            <v>64629.46</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177629.46</v>
          </cell>
          <cell r="CB206">
            <v>0</v>
          </cell>
          <cell r="CC206">
            <v>177629.46</v>
          </cell>
          <cell r="CD206">
            <v>0</v>
          </cell>
          <cell r="CE206">
            <v>0</v>
          </cell>
          <cell r="CF206">
            <v>0</v>
          </cell>
          <cell r="CG206">
            <v>177629.46</v>
          </cell>
          <cell r="CH206">
            <v>0</v>
          </cell>
          <cell r="CI206">
            <v>177629.46</v>
          </cell>
        </row>
        <row r="207">
          <cell r="B207" t="str">
            <v>620264</v>
          </cell>
          <cell r="C207" t="str">
            <v>WINTER MEALS</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75950.820000000007</v>
          </cell>
          <cell r="AI207">
            <v>0</v>
          </cell>
          <cell r="AJ207">
            <v>75950.820000000007</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75950.820000000007</v>
          </cell>
          <cell r="CB207">
            <v>0</v>
          </cell>
          <cell r="CC207">
            <v>75950.820000000007</v>
          </cell>
          <cell r="CD207">
            <v>0</v>
          </cell>
          <cell r="CE207">
            <v>0</v>
          </cell>
          <cell r="CF207">
            <v>0</v>
          </cell>
          <cell r="CG207">
            <v>75950.820000000007</v>
          </cell>
          <cell r="CH207">
            <v>0</v>
          </cell>
          <cell r="CI207">
            <v>75950.820000000007</v>
          </cell>
        </row>
        <row r="208">
          <cell r="B208" t="str">
            <v>620280</v>
          </cell>
          <cell r="C208" t="str">
            <v>Business Exp Procurement Card</v>
          </cell>
          <cell r="D208">
            <v>117222.45</v>
          </cell>
          <cell r="E208">
            <v>0</v>
          </cell>
          <cell r="F208">
            <v>117222.45</v>
          </cell>
          <cell r="G208">
            <v>0</v>
          </cell>
          <cell r="H208">
            <v>0</v>
          </cell>
          <cell r="I208">
            <v>0</v>
          </cell>
          <cell r="J208">
            <v>1710.22</v>
          </cell>
          <cell r="K208">
            <v>0</v>
          </cell>
          <cell r="L208">
            <v>1710.22</v>
          </cell>
          <cell r="M208">
            <v>-137.69999999999999</v>
          </cell>
          <cell r="N208">
            <v>0</v>
          </cell>
          <cell r="O208">
            <v>-137.69999999999999</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18204666.949999999</v>
          </cell>
          <cell r="AI208">
            <v>0</v>
          </cell>
          <cell r="AJ208">
            <v>18204666.949999999</v>
          </cell>
          <cell r="AK208">
            <v>0</v>
          </cell>
          <cell r="AL208">
            <v>0</v>
          </cell>
          <cell r="AM208">
            <v>0</v>
          </cell>
          <cell r="AN208">
            <v>0</v>
          </cell>
          <cell r="AO208">
            <v>0</v>
          </cell>
          <cell r="AP208">
            <v>0</v>
          </cell>
          <cell r="AQ208">
            <v>0</v>
          </cell>
          <cell r="AR208">
            <v>0</v>
          </cell>
          <cell r="AS208">
            <v>0</v>
          </cell>
          <cell r="AT208">
            <v>322041.13</v>
          </cell>
          <cell r="AU208">
            <v>0</v>
          </cell>
          <cell r="AV208">
            <v>322041.13</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18645503.049999997</v>
          </cell>
          <cell r="CB208">
            <v>0</v>
          </cell>
          <cell r="CC208">
            <v>18645503.049999997</v>
          </cell>
          <cell r="CD208">
            <v>0</v>
          </cell>
          <cell r="CE208">
            <v>0</v>
          </cell>
          <cell r="CF208">
            <v>0</v>
          </cell>
          <cell r="CG208">
            <v>18645503.049999997</v>
          </cell>
          <cell r="CH208">
            <v>0</v>
          </cell>
          <cell r="CI208">
            <v>18645503.049999997</v>
          </cell>
        </row>
        <row r="209">
          <cell r="B209" t="str">
            <v>620282</v>
          </cell>
          <cell r="C209" t="str">
            <v>Proc Card &amp; Misc Exp Redist</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-3498072.514</v>
          </cell>
          <cell r="AI209">
            <v>0</v>
          </cell>
          <cell r="AJ209">
            <v>-3498072.514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-3498072.514</v>
          </cell>
          <cell r="CB209">
            <v>0</v>
          </cell>
          <cell r="CC209">
            <v>-3498072.514</v>
          </cell>
          <cell r="CD209">
            <v>0</v>
          </cell>
          <cell r="CE209">
            <v>0</v>
          </cell>
          <cell r="CF209">
            <v>0</v>
          </cell>
          <cell r="CG209">
            <v>-3498072.514</v>
          </cell>
          <cell r="CH209">
            <v>0</v>
          </cell>
          <cell r="CI209">
            <v>-3498072.514</v>
          </cell>
        </row>
        <row r="210">
          <cell r="B210" t="str">
            <v>620300</v>
          </cell>
          <cell r="C210" t="str">
            <v>Relocation Costs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839736.4</v>
          </cell>
          <cell r="AI210">
            <v>0</v>
          </cell>
          <cell r="AJ210">
            <v>839736.4</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839736.4</v>
          </cell>
          <cell r="CB210">
            <v>0</v>
          </cell>
          <cell r="CC210">
            <v>839736.4</v>
          </cell>
          <cell r="CD210">
            <v>0</v>
          </cell>
          <cell r="CE210">
            <v>0</v>
          </cell>
          <cell r="CF210">
            <v>0</v>
          </cell>
          <cell r="CG210">
            <v>839736.4</v>
          </cell>
          <cell r="CH210">
            <v>0</v>
          </cell>
          <cell r="CI210">
            <v>839736.4</v>
          </cell>
        </row>
        <row r="211">
          <cell r="B211" t="str">
            <v>620310</v>
          </cell>
          <cell r="C211" t="str">
            <v>Research &amp; Development Costs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80816.2</v>
          </cell>
          <cell r="AI211">
            <v>0</v>
          </cell>
          <cell r="AJ211">
            <v>80816.2</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80816.2</v>
          </cell>
          <cell r="CB211">
            <v>0</v>
          </cell>
          <cell r="CC211">
            <v>80816.2</v>
          </cell>
          <cell r="CD211">
            <v>0</v>
          </cell>
          <cell r="CE211">
            <v>0</v>
          </cell>
          <cell r="CF211">
            <v>0</v>
          </cell>
          <cell r="CG211">
            <v>80816.2</v>
          </cell>
          <cell r="CH211">
            <v>0</v>
          </cell>
          <cell r="CI211">
            <v>80816.2</v>
          </cell>
        </row>
        <row r="212">
          <cell r="B212" t="str">
            <v>620320</v>
          </cell>
          <cell r="C212" t="str">
            <v>Course &amp; Conference Fees</v>
          </cell>
          <cell r="D212">
            <v>42302.85</v>
          </cell>
          <cell r="E212">
            <v>0</v>
          </cell>
          <cell r="F212">
            <v>42302.85</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239155.24</v>
          </cell>
          <cell r="AI212">
            <v>0</v>
          </cell>
          <cell r="AJ212">
            <v>239155.24</v>
          </cell>
          <cell r="AK212">
            <v>8454.32</v>
          </cell>
          <cell r="AL212">
            <v>0</v>
          </cell>
          <cell r="AM212">
            <v>8454.32</v>
          </cell>
          <cell r="AN212">
            <v>0</v>
          </cell>
          <cell r="AO212">
            <v>0</v>
          </cell>
          <cell r="AP212">
            <v>0</v>
          </cell>
          <cell r="AQ212">
            <v>0</v>
          </cell>
          <cell r="AR212">
            <v>0</v>
          </cell>
          <cell r="AS212">
            <v>0</v>
          </cell>
          <cell r="AT212">
            <v>9801</v>
          </cell>
          <cell r="AU212">
            <v>0</v>
          </cell>
          <cell r="AV212">
            <v>9801</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299713.40999999997</v>
          </cell>
          <cell r="CB212">
            <v>0</v>
          </cell>
          <cell r="CC212">
            <v>299713.40999999997</v>
          </cell>
          <cell r="CD212">
            <v>0</v>
          </cell>
          <cell r="CE212">
            <v>0</v>
          </cell>
          <cell r="CF212">
            <v>0</v>
          </cell>
          <cell r="CG212">
            <v>299713.40999999997</v>
          </cell>
          <cell r="CH212">
            <v>0</v>
          </cell>
          <cell r="CI212">
            <v>299713.40999999997</v>
          </cell>
        </row>
        <row r="213">
          <cell r="B213" t="str">
            <v>620321</v>
          </cell>
          <cell r="C213" t="str">
            <v>TRAINING Expenses</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475651.29</v>
          </cell>
          <cell r="AI213">
            <v>0</v>
          </cell>
          <cell r="AJ213">
            <v>475651.29</v>
          </cell>
          <cell r="AK213">
            <v>559.87</v>
          </cell>
          <cell r="AL213">
            <v>0</v>
          </cell>
          <cell r="AM213">
            <v>559.87</v>
          </cell>
          <cell r="AN213">
            <v>0</v>
          </cell>
          <cell r="AO213">
            <v>0</v>
          </cell>
          <cell r="AP213">
            <v>0</v>
          </cell>
          <cell r="AQ213">
            <v>0</v>
          </cell>
          <cell r="AR213">
            <v>0</v>
          </cell>
          <cell r="AS213">
            <v>0</v>
          </cell>
          <cell r="AT213">
            <v>1945</v>
          </cell>
          <cell r="AU213">
            <v>0</v>
          </cell>
          <cell r="AV213">
            <v>1945</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478156.16</v>
          </cell>
          <cell r="CB213">
            <v>0</v>
          </cell>
          <cell r="CC213">
            <v>478156.16</v>
          </cell>
          <cell r="CD213">
            <v>0</v>
          </cell>
          <cell r="CE213">
            <v>0</v>
          </cell>
          <cell r="CF213">
            <v>0</v>
          </cell>
          <cell r="CG213">
            <v>478156.16</v>
          </cell>
          <cell r="CH213">
            <v>0</v>
          </cell>
          <cell r="CI213">
            <v>478156.16</v>
          </cell>
        </row>
        <row r="214">
          <cell r="B214" t="str">
            <v>620330</v>
          </cell>
          <cell r="C214" t="str">
            <v>Insurance Expense</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-250000</v>
          </cell>
          <cell r="Z214">
            <v>0</v>
          </cell>
          <cell r="AA214">
            <v>-250000</v>
          </cell>
          <cell r="AB214">
            <v>0</v>
          </cell>
          <cell r="AC214">
            <v>0</v>
          </cell>
          <cell r="AD214">
            <v>0</v>
          </cell>
          <cell r="AE214">
            <v>0</v>
          </cell>
          <cell r="AF214">
            <v>0</v>
          </cell>
          <cell r="AG214">
            <v>0</v>
          </cell>
          <cell r="AH214">
            <v>1095908.53</v>
          </cell>
          <cell r="AI214">
            <v>0</v>
          </cell>
          <cell r="AJ214">
            <v>1095908.53</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845908.53</v>
          </cell>
          <cell r="CB214">
            <v>0</v>
          </cell>
          <cell r="CC214">
            <v>845908.53</v>
          </cell>
          <cell r="CD214">
            <v>0</v>
          </cell>
          <cell r="CE214">
            <v>0</v>
          </cell>
          <cell r="CF214">
            <v>0</v>
          </cell>
          <cell r="CG214">
            <v>845908.53</v>
          </cell>
          <cell r="CH214">
            <v>0</v>
          </cell>
          <cell r="CI214">
            <v>845908.53</v>
          </cell>
        </row>
        <row r="215">
          <cell r="B215" t="str">
            <v>620331</v>
          </cell>
          <cell r="C215" t="str">
            <v>New Royalty Costs</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71557.56</v>
          </cell>
          <cell r="AL215">
            <v>0</v>
          </cell>
          <cell r="AM215">
            <v>71557.56</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71557.56</v>
          </cell>
          <cell r="CB215">
            <v>0</v>
          </cell>
          <cell r="CC215">
            <v>71557.56</v>
          </cell>
          <cell r="CD215">
            <v>0</v>
          </cell>
          <cell r="CE215">
            <v>0</v>
          </cell>
          <cell r="CF215">
            <v>0</v>
          </cell>
          <cell r="CG215">
            <v>71557.56</v>
          </cell>
          <cell r="CH215">
            <v>0</v>
          </cell>
          <cell r="CI215">
            <v>71557.56</v>
          </cell>
        </row>
        <row r="216">
          <cell r="B216" t="str">
            <v>620340</v>
          </cell>
          <cell r="C216" t="str">
            <v>Corporate Donations</v>
          </cell>
          <cell r="D216">
            <v>140566.60999999999</v>
          </cell>
          <cell r="E216">
            <v>0</v>
          </cell>
          <cell r="F216">
            <v>140566.60999999999</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140566.60999999999</v>
          </cell>
          <cell r="CB216">
            <v>0</v>
          </cell>
          <cell r="CC216">
            <v>140566.60999999999</v>
          </cell>
          <cell r="CD216">
            <v>0</v>
          </cell>
          <cell r="CE216">
            <v>0</v>
          </cell>
          <cell r="CF216">
            <v>0</v>
          </cell>
          <cell r="CG216">
            <v>140566.60999999999</v>
          </cell>
          <cell r="CH216">
            <v>0</v>
          </cell>
          <cell r="CI216">
            <v>140566.60999999999</v>
          </cell>
        </row>
        <row r="217">
          <cell r="B217" t="str">
            <v>620350</v>
          </cell>
          <cell r="C217" t="str">
            <v>Corporate Sponsorships</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8000</v>
          </cell>
          <cell r="AI217">
            <v>0</v>
          </cell>
          <cell r="AJ217">
            <v>8000</v>
          </cell>
          <cell r="AK217">
            <v>0</v>
          </cell>
          <cell r="AL217">
            <v>0</v>
          </cell>
          <cell r="AM217">
            <v>0</v>
          </cell>
          <cell r="AN217">
            <v>0</v>
          </cell>
          <cell r="AO217">
            <v>0</v>
          </cell>
          <cell r="AP217">
            <v>0</v>
          </cell>
          <cell r="AQ217">
            <v>0</v>
          </cell>
          <cell r="AR217">
            <v>0</v>
          </cell>
          <cell r="AS217">
            <v>0</v>
          </cell>
          <cell r="AT217">
            <v>2110</v>
          </cell>
          <cell r="AU217">
            <v>0</v>
          </cell>
          <cell r="AV217">
            <v>2110</v>
          </cell>
          <cell r="AW217">
            <v>0</v>
          </cell>
          <cell r="AX217">
            <v>0</v>
          </cell>
          <cell r="AY217">
            <v>0</v>
          </cell>
          <cell r="AZ217">
            <v>0</v>
          </cell>
          <cell r="BA217">
            <v>0</v>
          </cell>
          <cell r="BB217">
            <v>0</v>
          </cell>
          <cell r="BC217">
            <v>0</v>
          </cell>
          <cell r="BD217">
            <v>0</v>
          </cell>
          <cell r="BE217">
            <v>0</v>
          </cell>
          <cell r="BF217">
            <v>0</v>
          </cell>
          <cell r="BG217">
            <v>0</v>
          </cell>
          <cell r="BH217">
            <v>0</v>
          </cell>
          <cell r="BI217">
            <v>81848.240000000005</v>
          </cell>
          <cell r="BJ217">
            <v>0</v>
          </cell>
          <cell r="BK217">
            <v>81848.240000000005</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91958.24</v>
          </cell>
          <cell r="CB217">
            <v>0</v>
          </cell>
          <cell r="CC217">
            <v>91958.24</v>
          </cell>
          <cell r="CD217">
            <v>0</v>
          </cell>
          <cell r="CE217">
            <v>0</v>
          </cell>
          <cell r="CF217">
            <v>0</v>
          </cell>
          <cell r="CG217">
            <v>91958.24</v>
          </cell>
          <cell r="CH217">
            <v>0</v>
          </cell>
          <cell r="CI217">
            <v>91958.24</v>
          </cell>
        </row>
        <row r="218">
          <cell r="B218" t="str">
            <v>620360</v>
          </cell>
          <cell r="C218" t="str">
            <v>Membership Fees</v>
          </cell>
          <cell r="D218">
            <v>1250</v>
          </cell>
          <cell r="E218">
            <v>0</v>
          </cell>
          <cell r="F218">
            <v>1250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446823.13</v>
          </cell>
          <cell r="AI218">
            <v>0</v>
          </cell>
          <cell r="AJ218">
            <v>446823.13</v>
          </cell>
          <cell r="AK218">
            <v>6231.81</v>
          </cell>
          <cell r="AL218">
            <v>0</v>
          </cell>
          <cell r="AM218">
            <v>6231.81</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454304.94</v>
          </cell>
          <cell r="CB218">
            <v>0</v>
          </cell>
          <cell r="CC218">
            <v>454304.94</v>
          </cell>
          <cell r="CD218">
            <v>0</v>
          </cell>
          <cell r="CE218">
            <v>0</v>
          </cell>
          <cell r="CF218">
            <v>0</v>
          </cell>
          <cell r="CG218">
            <v>454304.94</v>
          </cell>
          <cell r="CH218">
            <v>0</v>
          </cell>
          <cell r="CI218">
            <v>454304.94</v>
          </cell>
        </row>
        <row r="219">
          <cell r="B219" t="str">
            <v>620380</v>
          </cell>
          <cell r="C219" t="str">
            <v>License Fees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61956.29</v>
          </cell>
          <cell r="AI219">
            <v>0</v>
          </cell>
          <cell r="AJ219">
            <v>61956.29</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61956.29</v>
          </cell>
          <cell r="CB219">
            <v>0</v>
          </cell>
          <cell r="CC219">
            <v>61956.29</v>
          </cell>
          <cell r="CD219">
            <v>0</v>
          </cell>
          <cell r="CE219">
            <v>0</v>
          </cell>
          <cell r="CF219">
            <v>0</v>
          </cell>
          <cell r="CG219">
            <v>61956.29</v>
          </cell>
          <cell r="CH219">
            <v>0</v>
          </cell>
          <cell r="CI219">
            <v>61956.29</v>
          </cell>
        </row>
        <row r="220">
          <cell r="B220" t="str">
            <v>620400</v>
          </cell>
          <cell r="C220" t="str">
            <v>LDC Service  Charges</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-3000</v>
          </cell>
          <cell r="AI220">
            <v>0</v>
          </cell>
          <cell r="AJ220">
            <v>-3000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-3000</v>
          </cell>
          <cell r="CB220">
            <v>0</v>
          </cell>
          <cell r="CC220">
            <v>-3000</v>
          </cell>
          <cell r="CD220">
            <v>0</v>
          </cell>
          <cell r="CE220">
            <v>0</v>
          </cell>
          <cell r="CF220">
            <v>0</v>
          </cell>
          <cell r="CG220">
            <v>-3000</v>
          </cell>
          <cell r="CH220">
            <v>0</v>
          </cell>
          <cell r="CI220">
            <v>-3000</v>
          </cell>
        </row>
        <row r="221">
          <cell r="B221" t="str">
            <v>620421</v>
          </cell>
          <cell r="C221" t="str">
            <v>Bad Debt - TNAM</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139359.1</v>
          </cell>
          <cell r="BJ221">
            <v>0</v>
          </cell>
          <cell r="BK221">
            <v>139359.1</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139359.1</v>
          </cell>
          <cell r="CB221">
            <v>0</v>
          </cell>
          <cell r="CC221">
            <v>139359.1</v>
          </cell>
          <cell r="CD221">
            <v>0</v>
          </cell>
          <cell r="CE221">
            <v>0</v>
          </cell>
          <cell r="CF221">
            <v>0</v>
          </cell>
          <cell r="CG221">
            <v>139359.1</v>
          </cell>
          <cell r="CH221">
            <v>0</v>
          </cell>
          <cell r="CI221">
            <v>139359.1</v>
          </cell>
        </row>
        <row r="222">
          <cell r="B222" t="str">
            <v>620487</v>
          </cell>
          <cell r="C222" t="str">
            <v>Costs Recovered - OMA</v>
          </cell>
          <cell r="D222">
            <v>-8093277.3399999999</v>
          </cell>
          <cell r="E222">
            <v>0</v>
          </cell>
          <cell r="F222">
            <v>-8093277.3399999999</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-6830845.46</v>
          </cell>
          <cell r="AI222">
            <v>0</v>
          </cell>
          <cell r="AJ222">
            <v>-6830845.46</v>
          </cell>
          <cell r="AK222">
            <v>0</v>
          </cell>
          <cell r="AL222">
            <v>0</v>
          </cell>
          <cell r="AM222">
            <v>0</v>
          </cell>
          <cell r="AN222">
            <v>0</v>
          </cell>
          <cell r="AO222">
            <v>0</v>
          </cell>
          <cell r="AP222">
            <v>0</v>
          </cell>
          <cell r="AQ222">
            <v>0</v>
          </cell>
          <cell r="AR222">
            <v>0</v>
          </cell>
          <cell r="AS222">
            <v>0</v>
          </cell>
          <cell r="AT222">
            <v>-90904.33</v>
          </cell>
          <cell r="AU222">
            <v>0</v>
          </cell>
          <cell r="AV222">
            <v>-90904.33</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-15015027.130000001</v>
          </cell>
          <cell r="CB222">
            <v>0</v>
          </cell>
          <cell r="CC222">
            <v>-15015027.130000001</v>
          </cell>
          <cell r="CD222">
            <v>0</v>
          </cell>
          <cell r="CE222">
            <v>0</v>
          </cell>
          <cell r="CF222">
            <v>0</v>
          </cell>
          <cell r="CG222">
            <v>-15015027.129999999</v>
          </cell>
          <cell r="CH222">
            <v>0</v>
          </cell>
          <cell r="CI222">
            <v>-15015027.129999999</v>
          </cell>
        </row>
        <row r="223">
          <cell r="B223" t="str">
            <v>620490</v>
          </cell>
          <cell r="C223" t="str">
            <v>Other Costs/General Misc</v>
          </cell>
          <cell r="D223">
            <v>23926.89</v>
          </cell>
          <cell r="E223">
            <v>0</v>
          </cell>
          <cell r="F223">
            <v>23926.89</v>
          </cell>
          <cell r="G223">
            <v>0</v>
          </cell>
          <cell r="H223">
            <v>0</v>
          </cell>
          <cell r="I223">
            <v>0</v>
          </cell>
          <cell r="J223">
            <v>7101</v>
          </cell>
          <cell r="K223">
            <v>0</v>
          </cell>
          <cell r="L223">
            <v>7101</v>
          </cell>
          <cell r="M223">
            <v>-200.01</v>
          </cell>
          <cell r="N223">
            <v>0</v>
          </cell>
          <cell r="O223">
            <v>-200.01</v>
          </cell>
          <cell r="P223">
            <v>282238.95</v>
          </cell>
          <cell r="Q223">
            <v>0</v>
          </cell>
          <cell r="R223">
            <v>282238.95</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47002656.57</v>
          </cell>
          <cell r="AI223">
            <v>0</v>
          </cell>
          <cell r="AJ223">
            <v>47002656.57</v>
          </cell>
          <cell r="AK223">
            <v>16600.5</v>
          </cell>
          <cell r="AL223">
            <v>0</v>
          </cell>
          <cell r="AM223">
            <v>16600.5</v>
          </cell>
          <cell r="AN223">
            <v>0</v>
          </cell>
          <cell r="AO223">
            <v>0</v>
          </cell>
          <cell r="AP223">
            <v>0</v>
          </cell>
          <cell r="AQ223">
            <v>0</v>
          </cell>
          <cell r="AR223">
            <v>0</v>
          </cell>
          <cell r="AS223">
            <v>0</v>
          </cell>
          <cell r="AT223">
            <v>3401364.18</v>
          </cell>
          <cell r="AU223">
            <v>0</v>
          </cell>
          <cell r="AV223">
            <v>3401364.18</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50733688.080000006</v>
          </cell>
          <cell r="CB223">
            <v>0</v>
          </cell>
          <cell r="CC223">
            <v>50733688.080000006</v>
          </cell>
          <cell r="CD223">
            <v>0</v>
          </cell>
          <cell r="CE223">
            <v>0</v>
          </cell>
          <cell r="CF223">
            <v>0</v>
          </cell>
          <cell r="CG223">
            <v>50733688.079999998</v>
          </cell>
          <cell r="CH223">
            <v>0</v>
          </cell>
          <cell r="CI223">
            <v>50733688.079999998</v>
          </cell>
        </row>
        <row r="224">
          <cell r="B224" t="str">
            <v>620492</v>
          </cell>
          <cell r="C224" t="str">
            <v>Nsf Charges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550.79999999999995</v>
          </cell>
          <cell r="AI224">
            <v>0</v>
          </cell>
          <cell r="AJ224">
            <v>550.79999999999995</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550.79999999999995</v>
          </cell>
          <cell r="CB224">
            <v>0</v>
          </cell>
          <cell r="CC224">
            <v>550.79999999999995</v>
          </cell>
          <cell r="CD224">
            <v>0</v>
          </cell>
          <cell r="CE224">
            <v>0</v>
          </cell>
          <cell r="CF224">
            <v>0</v>
          </cell>
          <cell r="CG224">
            <v>550.79999999999995</v>
          </cell>
          <cell r="CH224">
            <v>0</v>
          </cell>
          <cell r="CI224">
            <v>550.79999999999995</v>
          </cell>
        </row>
        <row r="225">
          <cell r="B225" t="str">
            <v>620493</v>
          </cell>
          <cell r="C225" t="str">
            <v>Bank Reconciliation Write-Offs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25.02</v>
          </cell>
          <cell r="AI225">
            <v>0</v>
          </cell>
          <cell r="AJ225">
            <v>25.02</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25.02</v>
          </cell>
          <cell r="CB225">
            <v>0</v>
          </cell>
          <cell r="CC225">
            <v>25.02</v>
          </cell>
          <cell r="CD225">
            <v>0</v>
          </cell>
          <cell r="CE225">
            <v>0</v>
          </cell>
          <cell r="CF225">
            <v>0</v>
          </cell>
          <cell r="CG225">
            <v>25.02</v>
          </cell>
          <cell r="CH225">
            <v>0</v>
          </cell>
          <cell r="CI225">
            <v>25.02</v>
          </cell>
        </row>
        <row r="226">
          <cell r="B226" t="str">
            <v>620494</v>
          </cell>
          <cell r="C226" t="str">
            <v>Bad Debt Expense</v>
          </cell>
          <cell r="D226">
            <v>-51737.34</v>
          </cell>
          <cell r="E226">
            <v>0</v>
          </cell>
          <cell r="F226">
            <v>-51737.34</v>
          </cell>
          <cell r="G226">
            <v>0</v>
          </cell>
          <cell r="H226">
            <v>0</v>
          </cell>
          <cell r="I226">
            <v>0</v>
          </cell>
          <cell r="J226">
            <v>-17462.71</v>
          </cell>
          <cell r="K226">
            <v>0</v>
          </cell>
          <cell r="L226">
            <v>-17462.71</v>
          </cell>
          <cell r="M226">
            <v>0</v>
          </cell>
          <cell r="N226">
            <v>0</v>
          </cell>
          <cell r="O226">
            <v>0</v>
          </cell>
          <cell r="P226">
            <v>10420786.890000001</v>
          </cell>
          <cell r="Q226">
            <v>0</v>
          </cell>
          <cell r="R226">
            <v>10420786.890000001</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-26242.44</v>
          </cell>
          <cell r="AI226">
            <v>0</v>
          </cell>
          <cell r="AJ226">
            <v>-26242.44</v>
          </cell>
          <cell r="AK226">
            <v>0.93</v>
          </cell>
          <cell r="AL226">
            <v>0</v>
          </cell>
          <cell r="AM226">
            <v>0.93</v>
          </cell>
          <cell r="AN226">
            <v>0</v>
          </cell>
          <cell r="AO226">
            <v>0</v>
          </cell>
          <cell r="AP226">
            <v>0</v>
          </cell>
          <cell r="AQ226">
            <v>0</v>
          </cell>
          <cell r="AR226">
            <v>0</v>
          </cell>
          <cell r="AS226">
            <v>0</v>
          </cell>
          <cell r="AT226">
            <v>16175.34</v>
          </cell>
          <cell r="AU226">
            <v>0</v>
          </cell>
          <cell r="AV226">
            <v>16175.34</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10341520.67</v>
          </cell>
          <cell r="CB226">
            <v>0</v>
          </cell>
          <cell r="CC226">
            <v>10341520.67</v>
          </cell>
          <cell r="CD226">
            <v>0</v>
          </cell>
          <cell r="CE226">
            <v>0</v>
          </cell>
          <cell r="CF226">
            <v>0</v>
          </cell>
          <cell r="CG226">
            <v>10341520.67</v>
          </cell>
          <cell r="CH226">
            <v>0</v>
          </cell>
          <cell r="CI226">
            <v>10341520.67</v>
          </cell>
        </row>
        <row r="227">
          <cell r="B227" t="str">
            <v>620495</v>
          </cell>
          <cell r="C227" t="str">
            <v>Collection Agency Fees</v>
          </cell>
          <cell r="D227">
            <v>0</v>
          </cell>
          <cell r="E227">
            <v>0</v>
          </cell>
          <cell r="F227">
            <v>0</v>
          </cell>
          <cell r="G227">
            <v>0</v>
          </cell>
          <cell r="H227">
            <v>0</v>
          </cell>
          <cell r="I227">
            <v>0</v>
          </cell>
          <cell r="J227">
            <v>0</v>
          </cell>
          <cell r="K227">
            <v>0</v>
          </cell>
          <cell r="L227">
            <v>0</v>
          </cell>
          <cell r="M227">
            <v>0</v>
          </cell>
          <cell r="N227">
            <v>0</v>
          </cell>
          <cell r="O227">
            <v>0</v>
          </cell>
          <cell r="P227">
            <v>549532.05000000005</v>
          </cell>
          <cell r="Q227">
            <v>0</v>
          </cell>
          <cell r="R227">
            <v>549532.05000000005</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7.58</v>
          </cell>
          <cell r="AU227">
            <v>0</v>
          </cell>
          <cell r="AV227">
            <v>7.58</v>
          </cell>
          <cell r="AW227">
            <v>0</v>
          </cell>
          <cell r="AX227">
            <v>0</v>
          </cell>
          <cell r="AY227">
            <v>0</v>
          </cell>
          <cell r="AZ227">
            <v>0</v>
          </cell>
          <cell r="BA227">
            <v>0</v>
          </cell>
          <cell r="BB227">
            <v>0</v>
          </cell>
          <cell r="BC227">
            <v>0</v>
          </cell>
          <cell r="BD227">
            <v>0</v>
          </cell>
          <cell r="BE227">
            <v>0</v>
          </cell>
          <cell r="BF227">
            <v>0</v>
          </cell>
          <cell r="BG227">
            <v>0</v>
          </cell>
          <cell r="BH227">
            <v>0</v>
          </cell>
          <cell r="BI227">
            <v>337681.11</v>
          </cell>
          <cell r="BJ227">
            <v>0</v>
          </cell>
          <cell r="BK227">
            <v>337681.11</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887220.74</v>
          </cell>
          <cell r="CB227">
            <v>0</v>
          </cell>
          <cell r="CC227">
            <v>887220.74</v>
          </cell>
          <cell r="CD227">
            <v>0</v>
          </cell>
          <cell r="CE227">
            <v>0</v>
          </cell>
          <cell r="CF227">
            <v>0</v>
          </cell>
          <cell r="CG227">
            <v>887220.74</v>
          </cell>
          <cell r="CH227">
            <v>0</v>
          </cell>
          <cell r="CI227">
            <v>887220.74</v>
          </cell>
        </row>
        <row r="228">
          <cell r="B228" t="str">
            <v>620496</v>
          </cell>
          <cell r="C228" t="str">
            <v>Misc Cost Det in Prj Cost OMA</v>
          </cell>
          <cell r="D228">
            <v>0</v>
          </cell>
          <cell r="E228">
            <v>0</v>
          </cell>
          <cell r="F228">
            <v>0</v>
          </cell>
          <cell r="G228">
            <v>0</v>
          </cell>
          <cell r="H228">
            <v>0</v>
          </cell>
          <cell r="I228">
            <v>0</v>
          </cell>
          <cell r="J228">
            <v>-16050</v>
          </cell>
          <cell r="K228">
            <v>0</v>
          </cell>
          <cell r="L228">
            <v>-16050</v>
          </cell>
          <cell r="M228">
            <v>-115.51</v>
          </cell>
          <cell r="N228">
            <v>0</v>
          </cell>
          <cell r="O228">
            <v>-115.51</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-463628.64</v>
          </cell>
          <cell r="AI228">
            <v>0</v>
          </cell>
          <cell r="AJ228">
            <v>-463628.64</v>
          </cell>
          <cell r="AK228">
            <v>-2</v>
          </cell>
          <cell r="AL228">
            <v>0</v>
          </cell>
          <cell r="AM228">
            <v>-2</v>
          </cell>
          <cell r="AN228">
            <v>0</v>
          </cell>
          <cell r="AO228">
            <v>0</v>
          </cell>
          <cell r="AP228">
            <v>0</v>
          </cell>
          <cell r="AQ228">
            <v>0</v>
          </cell>
          <cell r="AR228">
            <v>0</v>
          </cell>
          <cell r="AS228">
            <v>0</v>
          </cell>
          <cell r="AT228">
            <v>-5866.54</v>
          </cell>
          <cell r="AU228">
            <v>0</v>
          </cell>
          <cell r="AV228">
            <v>-5866.54</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-485662.69</v>
          </cell>
          <cell r="CB228">
            <v>0</v>
          </cell>
          <cell r="CC228">
            <v>-485662.69</v>
          </cell>
          <cell r="CD228">
            <v>0</v>
          </cell>
          <cell r="CE228">
            <v>0</v>
          </cell>
          <cell r="CF228">
            <v>0</v>
          </cell>
          <cell r="CG228">
            <v>-485662.69</v>
          </cell>
          <cell r="CH228">
            <v>0</v>
          </cell>
          <cell r="CI228">
            <v>-485662.69</v>
          </cell>
        </row>
        <row r="229">
          <cell r="B229" t="str">
            <v>620497</v>
          </cell>
          <cell r="C229" t="str">
            <v>CONTRACTUAL ALLOWANCES</v>
          </cell>
          <cell r="D229">
            <v>3258.48</v>
          </cell>
          <cell r="E229">
            <v>0</v>
          </cell>
          <cell r="F229">
            <v>3258.48</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189435.34</v>
          </cell>
          <cell r="AI229">
            <v>0</v>
          </cell>
          <cell r="AJ229">
            <v>189435.34</v>
          </cell>
          <cell r="AK229">
            <v>1787.98</v>
          </cell>
          <cell r="AL229">
            <v>0</v>
          </cell>
          <cell r="AM229">
            <v>1787.98</v>
          </cell>
          <cell r="AN229">
            <v>0</v>
          </cell>
          <cell r="AO229">
            <v>0</v>
          </cell>
          <cell r="AP229">
            <v>0</v>
          </cell>
          <cell r="AQ229">
            <v>0</v>
          </cell>
          <cell r="AR229">
            <v>0</v>
          </cell>
          <cell r="AS229">
            <v>0</v>
          </cell>
          <cell r="AT229">
            <v>2280.3000000000002</v>
          </cell>
          <cell r="AU229">
            <v>0</v>
          </cell>
          <cell r="AV229">
            <v>2280.3000000000002</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196762.1</v>
          </cell>
          <cell r="CB229">
            <v>0</v>
          </cell>
          <cell r="CC229">
            <v>196762.1</v>
          </cell>
          <cell r="CD229">
            <v>0</v>
          </cell>
          <cell r="CE229">
            <v>0</v>
          </cell>
          <cell r="CF229">
            <v>0</v>
          </cell>
          <cell r="CG229">
            <v>196762.1</v>
          </cell>
          <cell r="CH229">
            <v>0</v>
          </cell>
          <cell r="CI229">
            <v>196762.1</v>
          </cell>
        </row>
        <row r="230">
          <cell r="B230" t="str">
            <v>620498</v>
          </cell>
          <cell r="C230" t="str">
            <v>Damage Claim Settlement</v>
          </cell>
          <cell r="D230">
            <v>70317.66</v>
          </cell>
          <cell r="E230">
            <v>0</v>
          </cell>
          <cell r="F230">
            <v>70317.66</v>
          </cell>
          <cell r="G230">
            <v>0</v>
          </cell>
          <cell r="H230">
            <v>0</v>
          </cell>
          <cell r="I230">
            <v>0</v>
          </cell>
          <cell r="J230">
            <v>0</v>
          </cell>
          <cell r="K230">
            <v>0</v>
          </cell>
          <cell r="L230">
            <v>0</v>
          </cell>
          <cell r="M230">
            <v>17807.419999999998</v>
          </cell>
          <cell r="N230">
            <v>0</v>
          </cell>
          <cell r="O230">
            <v>17807.419999999998</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109335.83</v>
          </cell>
          <cell r="BJ230">
            <v>0</v>
          </cell>
          <cell r="BK230">
            <v>109335.83</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197460.91</v>
          </cell>
          <cell r="CB230">
            <v>0</v>
          </cell>
          <cell r="CC230">
            <v>197460.91</v>
          </cell>
          <cell r="CD230">
            <v>0</v>
          </cell>
          <cell r="CE230">
            <v>0</v>
          </cell>
          <cell r="CF230">
            <v>0</v>
          </cell>
          <cell r="CG230">
            <v>197460.91</v>
          </cell>
          <cell r="CH230">
            <v>0</v>
          </cell>
          <cell r="CI230">
            <v>197460.91</v>
          </cell>
        </row>
        <row r="231">
          <cell r="B231" t="str">
            <v>620500</v>
          </cell>
          <cell r="C231" t="str">
            <v>Bad Debt Recovery</v>
          </cell>
          <cell r="D231">
            <v>0</v>
          </cell>
          <cell r="E231">
            <v>0</v>
          </cell>
          <cell r="F231">
            <v>0</v>
          </cell>
          <cell r="G231">
            <v>0</v>
          </cell>
          <cell r="H231">
            <v>0</v>
          </cell>
          <cell r="I231">
            <v>0</v>
          </cell>
          <cell r="J231">
            <v>0</v>
          </cell>
          <cell r="K231">
            <v>0</v>
          </cell>
          <cell r="L231">
            <v>0</v>
          </cell>
          <cell r="M231">
            <v>0</v>
          </cell>
          <cell r="N231">
            <v>0</v>
          </cell>
          <cell r="O231">
            <v>0</v>
          </cell>
          <cell r="P231">
            <v>-1819232.75</v>
          </cell>
          <cell r="Q231">
            <v>0</v>
          </cell>
          <cell r="R231">
            <v>-1819232.75</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-1819232.75</v>
          </cell>
          <cell r="CB231">
            <v>0</v>
          </cell>
          <cell r="CC231">
            <v>-1819232.75</v>
          </cell>
          <cell r="CD231">
            <v>0</v>
          </cell>
          <cell r="CE231">
            <v>0</v>
          </cell>
          <cell r="CF231">
            <v>0</v>
          </cell>
          <cell r="CG231">
            <v>-1819232.75</v>
          </cell>
          <cell r="CH231">
            <v>0</v>
          </cell>
          <cell r="CI231">
            <v>-1819232.75</v>
          </cell>
        </row>
        <row r="232">
          <cell r="B232" t="str">
            <v>620510</v>
          </cell>
          <cell r="C232" t="str">
            <v>Comp &amp; Other Eq Costs &lt;$2K</v>
          </cell>
          <cell r="D232">
            <v>219.44</v>
          </cell>
          <cell r="E232">
            <v>0</v>
          </cell>
          <cell r="F232">
            <v>219.44</v>
          </cell>
          <cell r="G232">
            <v>0</v>
          </cell>
          <cell r="H232">
            <v>0</v>
          </cell>
          <cell r="I232">
            <v>0</v>
          </cell>
          <cell r="J232">
            <v>3205.76</v>
          </cell>
          <cell r="K232">
            <v>0</v>
          </cell>
          <cell r="L232">
            <v>3205.76</v>
          </cell>
          <cell r="M232">
            <v>145.65</v>
          </cell>
          <cell r="N232">
            <v>0</v>
          </cell>
          <cell r="O232">
            <v>145.65</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1092015.1499999999</v>
          </cell>
          <cell r="AI232">
            <v>0</v>
          </cell>
          <cell r="AJ232">
            <v>1092015.1499999999</v>
          </cell>
          <cell r="AK232">
            <v>5590.74</v>
          </cell>
          <cell r="AL232">
            <v>0</v>
          </cell>
          <cell r="AM232">
            <v>5590.74</v>
          </cell>
          <cell r="AN232">
            <v>0</v>
          </cell>
          <cell r="AO232">
            <v>0</v>
          </cell>
          <cell r="AP232">
            <v>0</v>
          </cell>
          <cell r="AQ232">
            <v>0</v>
          </cell>
          <cell r="AR232">
            <v>0</v>
          </cell>
          <cell r="AS232">
            <v>0</v>
          </cell>
          <cell r="AT232">
            <v>5538.32</v>
          </cell>
          <cell r="AU232">
            <v>0</v>
          </cell>
          <cell r="AV232">
            <v>5538.32</v>
          </cell>
          <cell r="AW232">
            <v>0</v>
          </cell>
          <cell r="AX232">
            <v>0</v>
          </cell>
          <cell r="AY232">
            <v>0</v>
          </cell>
          <cell r="AZ232">
            <v>0</v>
          </cell>
          <cell r="BA232">
            <v>0</v>
          </cell>
          <cell r="BB232">
            <v>0</v>
          </cell>
          <cell r="BC232">
            <v>0</v>
          </cell>
          <cell r="BD232">
            <v>0</v>
          </cell>
          <cell r="BE232">
            <v>0</v>
          </cell>
          <cell r="BF232">
            <v>0</v>
          </cell>
          <cell r="BG232">
            <v>0</v>
          </cell>
          <cell r="BH232">
            <v>0</v>
          </cell>
          <cell r="BI232">
            <v>11435.49</v>
          </cell>
          <cell r="BJ232">
            <v>0</v>
          </cell>
          <cell r="BK232">
            <v>11435.49</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1118150.55</v>
          </cell>
          <cell r="CB232">
            <v>0</v>
          </cell>
          <cell r="CC232">
            <v>1118150.55</v>
          </cell>
          <cell r="CD232">
            <v>0</v>
          </cell>
          <cell r="CE232">
            <v>0</v>
          </cell>
          <cell r="CF232">
            <v>0</v>
          </cell>
          <cell r="CG232">
            <v>1118150.55</v>
          </cell>
          <cell r="CH232">
            <v>0</v>
          </cell>
          <cell r="CI232">
            <v>1118150.55</v>
          </cell>
        </row>
        <row r="233">
          <cell r="B233" t="str">
            <v>620520</v>
          </cell>
          <cell r="C233" t="str">
            <v>T&amp;We Costs</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184551.01</v>
          </cell>
          <cell r="AI233">
            <v>0</v>
          </cell>
          <cell r="AJ233">
            <v>184551.01</v>
          </cell>
          <cell r="AK233">
            <v>0</v>
          </cell>
          <cell r="AL233">
            <v>0</v>
          </cell>
          <cell r="AM233">
            <v>0</v>
          </cell>
          <cell r="AN233">
            <v>0</v>
          </cell>
          <cell r="AO233">
            <v>0</v>
          </cell>
          <cell r="AP233">
            <v>0</v>
          </cell>
          <cell r="AQ233">
            <v>0</v>
          </cell>
          <cell r="AR233">
            <v>0</v>
          </cell>
          <cell r="AS233">
            <v>0</v>
          </cell>
          <cell r="AT233">
            <v>10169</v>
          </cell>
          <cell r="AU233">
            <v>0</v>
          </cell>
          <cell r="AV233">
            <v>10169</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194720.01</v>
          </cell>
          <cell r="CB233">
            <v>0</v>
          </cell>
          <cell r="CC233">
            <v>194720.01</v>
          </cell>
          <cell r="CD233">
            <v>0</v>
          </cell>
          <cell r="CE233">
            <v>0</v>
          </cell>
          <cell r="CF233">
            <v>0</v>
          </cell>
          <cell r="CG233">
            <v>194720.01</v>
          </cell>
          <cell r="CH233">
            <v>0</v>
          </cell>
          <cell r="CI233">
            <v>194720.01</v>
          </cell>
        </row>
        <row r="234">
          <cell r="B234" t="str">
            <v>620521</v>
          </cell>
          <cell r="C234" t="str">
            <v>T&amp;We Lease Costs</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692789.78</v>
          </cell>
          <cell r="AI234">
            <v>0</v>
          </cell>
          <cell r="AJ234">
            <v>692789.78</v>
          </cell>
          <cell r="AK234">
            <v>38827.269999999997</v>
          </cell>
          <cell r="AL234">
            <v>0</v>
          </cell>
          <cell r="AM234">
            <v>38827.269999999997</v>
          </cell>
          <cell r="AN234">
            <v>0</v>
          </cell>
          <cell r="AO234">
            <v>0</v>
          </cell>
          <cell r="AP234">
            <v>0</v>
          </cell>
          <cell r="AQ234">
            <v>0</v>
          </cell>
          <cell r="AR234">
            <v>0</v>
          </cell>
          <cell r="AS234">
            <v>0</v>
          </cell>
          <cell r="AT234">
            <v>1476</v>
          </cell>
          <cell r="AU234">
            <v>0</v>
          </cell>
          <cell r="AV234">
            <v>1476</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733093.05</v>
          </cell>
          <cell r="CB234">
            <v>0</v>
          </cell>
          <cell r="CC234">
            <v>733093.05</v>
          </cell>
          <cell r="CD234">
            <v>0</v>
          </cell>
          <cell r="CE234">
            <v>0</v>
          </cell>
          <cell r="CF234">
            <v>0</v>
          </cell>
          <cell r="CG234">
            <v>733093.05</v>
          </cell>
          <cell r="CH234">
            <v>0</v>
          </cell>
          <cell r="CI234">
            <v>733093.05</v>
          </cell>
        </row>
        <row r="235">
          <cell r="B235" t="str">
            <v>620522</v>
          </cell>
          <cell r="C235" t="str">
            <v>T&amp;WE COST DET IN PRJ COST SUSP</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-499550.71</v>
          </cell>
          <cell r="AI235">
            <v>0</v>
          </cell>
          <cell r="AJ235">
            <v>-499550.71</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-499550.71</v>
          </cell>
          <cell r="CB235">
            <v>0</v>
          </cell>
          <cell r="CC235">
            <v>-499550.71</v>
          </cell>
          <cell r="CD235">
            <v>0</v>
          </cell>
          <cell r="CE235">
            <v>0</v>
          </cell>
          <cell r="CF235">
            <v>0</v>
          </cell>
          <cell r="CG235">
            <v>-499550.71</v>
          </cell>
          <cell r="CH235">
            <v>0</v>
          </cell>
          <cell r="CI235">
            <v>-499550.71</v>
          </cell>
        </row>
        <row r="236">
          <cell r="B236" t="str">
            <v>620523</v>
          </cell>
          <cell r="C236" t="str">
            <v>T&amp;WE (Det in PC) OVHD</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3929162.27</v>
          </cell>
          <cell r="AI236">
            <v>0</v>
          </cell>
          <cell r="AJ236">
            <v>3929162.27</v>
          </cell>
          <cell r="AK236">
            <v>0</v>
          </cell>
          <cell r="AL236">
            <v>0</v>
          </cell>
          <cell r="AM236">
            <v>0</v>
          </cell>
          <cell r="AN236">
            <v>0</v>
          </cell>
          <cell r="AO236">
            <v>0</v>
          </cell>
          <cell r="AP236">
            <v>0</v>
          </cell>
          <cell r="AQ236">
            <v>0</v>
          </cell>
          <cell r="AR236">
            <v>0</v>
          </cell>
          <cell r="AS236">
            <v>0</v>
          </cell>
          <cell r="AT236">
            <v>309204.76</v>
          </cell>
          <cell r="AU236">
            <v>0</v>
          </cell>
          <cell r="AV236">
            <v>309204.76</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4238367.03</v>
          </cell>
          <cell r="CB236">
            <v>0</v>
          </cell>
          <cell r="CC236">
            <v>4238367.03</v>
          </cell>
          <cell r="CD236">
            <v>0</v>
          </cell>
          <cell r="CE236">
            <v>0</v>
          </cell>
          <cell r="CF236">
            <v>0</v>
          </cell>
          <cell r="CG236">
            <v>4238367.03</v>
          </cell>
          <cell r="CH236">
            <v>0</v>
          </cell>
          <cell r="CI236">
            <v>4238367.03</v>
          </cell>
        </row>
        <row r="237">
          <cell r="B237" t="str">
            <v>620524</v>
          </cell>
          <cell r="C237" t="str">
            <v>Tool Rental</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246482.71</v>
          </cell>
          <cell r="AI237">
            <v>0</v>
          </cell>
          <cell r="AJ237">
            <v>246482.71</v>
          </cell>
          <cell r="AK237">
            <v>0</v>
          </cell>
          <cell r="AL237">
            <v>0</v>
          </cell>
          <cell r="AM237">
            <v>0</v>
          </cell>
          <cell r="AN237">
            <v>0</v>
          </cell>
          <cell r="AO237">
            <v>0</v>
          </cell>
          <cell r="AP237">
            <v>0</v>
          </cell>
          <cell r="AQ237">
            <v>0</v>
          </cell>
          <cell r="AR237">
            <v>0</v>
          </cell>
          <cell r="AS237">
            <v>0</v>
          </cell>
          <cell r="AT237">
            <v>2964.49</v>
          </cell>
          <cell r="AU237">
            <v>0</v>
          </cell>
          <cell r="AV237">
            <v>2964.49</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249447.2</v>
          </cell>
          <cell r="CB237">
            <v>0</v>
          </cell>
          <cell r="CC237">
            <v>249447.2</v>
          </cell>
          <cell r="CD237">
            <v>0</v>
          </cell>
          <cell r="CE237">
            <v>0</v>
          </cell>
          <cell r="CF237">
            <v>0</v>
          </cell>
          <cell r="CG237">
            <v>249447.2</v>
          </cell>
          <cell r="CH237">
            <v>0</v>
          </cell>
          <cell r="CI237">
            <v>249447.2</v>
          </cell>
        </row>
        <row r="238">
          <cell r="B238" t="str">
            <v>620525</v>
          </cell>
          <cell r="C238" t="str">
            <v>Helicopter Rental</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126228.96</v>
          </cell>
          <cell r="AI238">
            <v>0</v>
          </cell>
          <cell r="AJ238">
            <v>126228.96</v>
          </cell>
          <cell r="AK238">
            <v>0</v>
          </cell>
          <cell r="AL238">
            <v>0</v>
          </cell>
          <cell r="AM238">
            <v>0</v>
          </cell>
          <cell r="AN238">
            <v>0</v>
          </cell>
          <cell r="AO238">
            <v>0</v>
          </cell>
          <cell r="AP238">
            <v>0</v>
          </cell>
          <cell r="AQ238">
            <v>0</v>
          </cell>
          <cell r="AR238">
            <v>0</v>
          </cell>
          <cell r="AS238">
            <v>0</v>
          </cell>
          <cell r="AT238">
            <v>15648.25</v>
          </cell>
          <cell r="AU238">
            <v>0</v>
          </cell>
          <cell r="AV238">
            <v>15648.25</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141877.21</v>
          </cell>
          <cell r="CB238">
            <v>0</v>
          </cell>
          <cell r="CC238">
            <v>141877.21</v>
          </cell>
          <cell r="CD238">
            <v>0</v>
          </cell>
          <cell r="CE238">
            <v>0</v>
          </cell>
          <cell r="CF238">
            <v>0</v>
          </cell>
          <cell r="CG238">
            <v>141877.21</v>
          </cell>
          <cell r="CH238">
            <v>0</v>
          </cell>
          <cell r="CI238">
            <v>141877.21</v>
          </cell>
        </row>
        <row r="239">
          <cell r="B239" t="str">
            <v>620526</v>
          </cell>
          <cell r="C239" t="str">
            <v>TWE External Repairs &amp; Parts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12598259.720000001</v>
          </cell>
          <cell r="AI239">
            <v>0</v>
          </cell>
          <cell r="AJ239">
            <v>12598259.720000001</v>
          </cell>
          <cell r="AK239">
            <v>0</v>
          </cell>
          <cell r="AL239">
            <v>0</v>
          </cell>
          <cell r="AM239">
            <v>0</v>
          </cell>
          <cell r="AN239">
            <v>0</v>
          </cell>
          <cell r="AO239">
            <v>0</v>
          </cell>
          <cell r="AP239">
            <v>0</v>
          </cell>
          <cell r="AQ239">
            <v>0</v>
          </cell>
          <cell r="AR239">
            <v>0</v>
          </cell>
          <cell r="AS239">
            <v>0</v>
          </cell>
          <cell r="AT239">
            <v>7980</v>
          </cell>
          <cell r="AU239">
            <v>0</v>
          </cell>
          <cell r="AV239">
            <v>7980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12606239.720000001</v>
          </cell>
          <cell r="CB239">
            <v>0</v>
          </cell>
          <cell r="CC239">
            <v>12606239.720000001</v>
          </cell>
          <cell r="CD239">
            <v>0</v>
          </cell>
          <cell r="CE239">
            <v>0</v>
          </cell>
          <cell r="CF239">
            <v>0</v>
          </cell>
          <cell r="CG239">
            <v>12606239.720000001</v>
          </cell>
          <cell r="CH239">
            <v>0</v>
          </cell>
          <cell r="CI239">
            <v>12606239.720000001</v>
          </cell>
        </row>
        <row r="240">
          <cell r="B240" t="str">
            <v>620527</v>
          </cell>
          <cell r="C240" t="str">
            <v>Leased Vehicle Refund</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-454566.65</v>
          </cell>
          <cell r="AI240">
            <v>0</v>
          </cell>
          <cell r="AJ240">
            <v>-454566.65</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-454566.65</v>
          </cell>
          <cell r="CB240">
            <v>0</v>
          </cell>
          <cell r="CC240">
            <v>-454566.65</v>
          </cell>
          <cell r="CD240">
            <v>0</v>
          </cell>
          <cell r="CE240">
            <v>0</v>
          </cell>
          <cell r="CF240">
            <v>0</v>
          </cell>
          <cell r="CG240">
            <v>-454566.65</v>
          </cell>
          <cell r="CH240">
            <v>0</v>
          </cell>
          <cell r="CI240">
            <v>-454566.65</v>
          </cell>
        </row>
        <row r="241">
          <cell r="B241" t="str">
            <v>620528</v>
          </cell>
          <cell r="C241" t="str">
            <v>TWE Forced Rental Costs</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8381278.8799999999</v>
          </cell>
          <cell r="AI241">
            <v>0</v>
          </cell>
          <cell r="AJ241">
            <v>8381278.8799999999</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8381278.8799999999</v>
          </cell>
          <cell r="CB241">
            <v>0</v>
          </cell>
          <cell r="CC241">
            <v>8381278.8799999999</v>
          </cell>
          <cell r="CD241">
            <v>0</v>
          </cell>
          <cell r="CE241">
            <v>0</v>
          </cell>
          <cell r="CF241">
            <v>0</v>
          </cell>
          <cell r="CG241">
            <v>8381278.8799999999</v>
          </cell>
          <cell r="CH241">
            <v>0</v>
          </cell>
          <cell r="CI241">
            <v>8381278.8799999999</v>
          </cell>
        </row>
        <row r="242">
          <cell r="B242" t="str">
            <v>620529</v>
          </cell>
          <cell r="C242" t="str">
            <v>TWE Insurance Fees</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331019.95</v>
          </cell>
          <cell r="AI242">
            <v>0</v>
          </cell>
          <cell r="AJ242">
            <v>331019.95</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331019.95</v>
          </cell>
          <cell r="CB242">
            <v>0</v>
          </cell>
          <cell r="CC242">
            <v>331019.95</v>
          </cell>
          <cell r="CD242">
            <v>0</v>
          </cell>
          <cell r="CE242">
            <v>0</v>
          </cell>
          <cell r="CF242">
            <v>0</v>
          </cell>
          <cell r="CG242">
            <v>331019.95</v>
          </cell>
          <cell r="CH242">
            <v>0</v>
          </cell>
          <cell r="CI242">
            <v>331019.95</v>
          </cell>
        </row>
        <row r="243">
          <cell r="B243" t="str">
            <v>620530</v>
          </cell>
          <cell r="C243" t="str">
            <v>TWE License Fees</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688580.87</v>
          </cell>
          <cell r="AI243">
            <v>0</v>
          </cell>
          <cell r="AJ243">
            <v>688580.87</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688580.87</v>
          </cell>
          <cell r="CB243">
            <v>0</v>
          </cell>
          <cell r="CC243">
            <v>688580.87</v>
          </cell>
          <cell r="CD243">
            <v>0</v>
          </cell>
          <cell r="CE243">
            <v>0</v>
          </cell>
          <cell r="CF243">
            <v>0</v>
          </cell>
          <cell r="CG243">
            <v>688580.87</v>
          </cell>
          <cell r="CH243">
            <v>0</v>
          </cell>
          <cell r="CI243">
            <v>688580.87</v>
          </cell>
        </row>
        <row r="244">
          <cell r="B244" t="str">
            <v>620531</v>
          </cell>
          <cell r="C244" t="str">
            <v>TWE Rentals</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1207.5</v>
          </cell>
          <cell r="AI244">
            <v>0</v>
          </cell>
          <cell r="AJ244">
            <v>1207.5</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1207.5</v>
          </cell>
          <cell r="CB244">
            <v>0</v>
          </cell>
          <cell r="CC244">
            <v>1207.5</v>
          </cell>
          <cell r="CD244">
            <v>0</v>
          </cell>
          <cell r="CE244">
            <v>0</v>
          </cell>
          <cell r="CF244">
            <v>0</v>
          </cell>
          <cell r="CG244">
            <v>1207.5</v>
          </cell>
          <cell r="CH244">
            <v>0</v>
          </cell>
          <cell r="CI244">
            <v>1207.5</v>
          </cell>
        </row>
        <row r="245">
          <cell r="B245" t="str">
            <v>620532</v>
          </cell>
          <cell r="C245" t="str">
            <v>TWE Inspections &amp; Testing</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287885.84000000003</v>
          </cell>
          <cell r="AI245">
            <v>0</v>
          </cell>
          <cell r="AJ245">
            <v>287885.84000000003</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287885.84000000003</v>
          </cell>
          <cell r="CB245">
            <v>0</v>
          </cell>
          <cell r="CC245">
            <v>287885.84000000003</v>
          </cell>
          <cell r="CD245">
            <v>0</v>
          </cell>
          <cell r="CE245">
            <v>0</v>
          </cell>
          <cell r="CF245">
            <v>0</v>
          </cell>
          <cell r="CG245">
            <v>287885.84000000003</v>
          </cell>
          <cell r="CH245">
            <v>0</v>
          </cell>
          <cell r="CI245">
            <v>287885.84000000003</v>
          </cell>
        </row>
        <row r="246">
          <cell r="B246" t="str">
            <v>620590</v>
          </cell>
          <cell r="C246" t="str">
            <v>Other Equipment Costs</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1218100.32</v>
          </cell>
          <cell r="AI246">
            <v>0</v>
          </cell>
          <cell r="AJ246">
            <v>1218100.32</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1218100.32</v>
          </cell>
          <cell r="CB246">
            <v>0</v>
          </cell>
          <cell r="CC246">
            <v>1218100.32</v>
          </cell>
          <cell r="CD246">
            <v>0</v>
          </cell>
          <cell r="CE246">
            <v>0</v>
          </cell>
          <cell r="CF246">
            <v>0</v>
          </cell>
          <cell r="CG246">
            <v>1218100.32</v>
          </cell>
          <cell r="CH246">
            <v>0</v>
          </cell>
          <cell r="CI246">
            <v>1218100.32</v>
          </cell>
        </row>
        <row r="247">
          <cell r="B247" t="str">
            <v>620610</v>
          </cell>
          <cell r="C247" t="str">
            <v>Facility Costs - Telecom</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1106.3699999999999</v>
          </cell>
          <cell r="AI247">
            <v>0</v>
          </cell>
          <cell r="AJ247">
            <v>1106.3699999999999</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1106.3699999999999</v>
          </cell>
          <cell r="CB247">
            <v>0</v>
          </cell>
          <cell r="CC247">
            <v>1106.3699999999999</v>
          </cell>
          <cell r="CD247">
            <v>0</v>
          </cell>
          <cell r="CE247">
            <v>0</v>
          </cell>
          <cell r="CF247">
            <v>0</v>
          </cell>
          <cell r="CG247">
            <v>1106.3699999999999</v>
          </cell>
          <cell r="CH247">
            <v>0</v>
          </cell>
          <cell r="CI247">
            <v>1106.3699999999999</v>
          </cell>
        </row>
        <row r="248">
          <cell r="B248" t="str">
            <v>620611</v>
          </cell>
          <cell r="C248" t="str">
            <v>Telephone</v>
          </cell>
          <cell r="D248">
            <v>0</v>
          </cell>
          <cell r="E248">
            <v>0</v>
          </cell>
          <cell r="F248">
            <v>0</v>
          </cell>
          <cell r="G248">
            <v>0</v>
          </cell>
          <cell r="H248">
            <v>0</v>
          </cell>
          <cell r="I248">
            <v>0</v>
          </cell>
          <cell r="J248">
            <v>0</v>
          </cell>
          <cell r="K248">
            <v>0</v>
          </cell>
          <cell r="L248">
            <v>0</v>
          </cell>
          <cell r="M248">
            <v>0</v>
          </cell>
          <cell r="N248">
            <v>0</v>
          </cell>
          <cell r="O248">
            <v>0</v>
          </cell>
          <cell r="P248">
            <v>424830.6</v>
          </cell>
          <cell r="Q248">
            <v>0</v>
          </cell>
          <cell r="R248">
            <v>424830.6</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580504.57999999996</v>
          </cell>
          <cell r="AI248">
            <v>0</v>
          </cell>
          <cell r="AJ248">
            <v>580504.57999999996</v>
          </cell>
          <cell r="AK248">
            <v>24873.82</v>
          </cell>
          <cell r="AL248">
            <v>0</v>
          </cell>
          <cell r="AM248">
            <v>24873.82</v>
          </cell>
          <cell r="AN248">
            <v>0</v>
          </cell>
          <cell r="AO248">
            <v>0</v>
          </cell>
          <cell r="AP248">
            <v>0</v>
          </cell>
          <cell r="AQ248">
            <v>0</v>
          </cell>
          <cell r="AR248">
            <v>0</v>
          </cell>
          <cell r="AS248">
            <v>0</v>
          </cell>
          <cell r="AT248">
            <v>13819.55</v>
          </cell>
          <cell r="AU248">
            <v>0</v>
          </cell>
          <cell r="AV248">
            <v>13819.55</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1044028.55</v>
          </cell>
          <cell r="CB248">
            <v>0</v>
          </cell>
          <cell r="CC248">
            <v>1044028.55</v>
          </cell>
          <cell r="CD248">
            <v>0</v>
          </cell>
          <cell r="CE248">
            <v>0</v>
          </cell>
          <cell r="CF248">
            <v>0</v>
          </cell>
          <cell r="CG248">
            <v>1044028.55</v>
          </cell>
          <cell r="CH248">
            <v>0</v>
          </cell>
          <cell r="CI248">
            <v>1044028.55</v>
          </cell>
        </row>
        <row r="249">
          <cell r="B249" t="str">
            <v>620612</v>
          </cell>
          <cell r="C249" t="str">
            <v>External Telecom costs general</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9904.2800000000007</v>
          </cell>
          <cell r="AL249">
            <v>0</v>
          </cell>
          <cell r="AM249">
            <v>9904.2800000000007</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9904.2800000000007</v>
          </cell>
          <cell r="CB249">
            <v>0</v>
          </cell>
          <cell r="CC249">
            <v>9904.2800000000007</v>
          </cell>
          <cell r="CD249">
            <v>0</v>
          </cell>
          <cell r="CE249">
            <v>0</v>
          </cell>
          <cell r="CF249">
            <v>0</v>
          </cell>
          <cell r="CG249">
            <v>9904.2800000000007</v>
          </cell>
          <cell r="CH249">
            <v>0</v>
          </cell>
          <cell r="CI249">
            <v>9904.2800000000007</v>
          </cell>
        </row>
        <row r="250">
          <cell r="B250" t="str">
            <v>620613</v>
          </cell>
          <cell r="C250" t="str">
            <v>Cellular/pagers</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-153012.19</v>
          </cell>
          <cell r="AI250">
            <v>0</v>
          </cell>
          <cell r="AJ250">
            <v>-153012.19</v>
          </cell>
          <cell r="AK250">
            <v>0</v>
          </cell>
          <cell r="AL250">
            <v>0</v>
          </cell>
          <cell r="AM250">
            <v>0</v>
          </cell>
          <cell r="AN250">
            <v>0</v>
          </cell>
          <cell r="AO250">
            <v>0</v>
          </cell>
          <cell r="AP250">
            <v>0</v>
          </cell>
          <cell r="AQ250">
            <v>0</v>
          </cell>
          <cell r="AR250">
            <v>0</v>
          </cell>
          <cell r="AS250">
            <v>0</v>
          </cell>
          <cell r="AT250">
            <v>3210</v>
          </cell>
          <cell r="AU250">
            <v>0</v>
          </cell>
          <cell r="AV250">
            <v>3210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-149802.19</v>
          </cell>
          <cell r="CB250">
            <v>0</v>
          </cell>
          <cell r="CC250">
            <v>-149802.19</v>
          </cell>
          <cell r="CD250">
            <v>0</v>
          </cell>
          <cell r="CE250">
            <v>0</v>
          </cell>
          <cell r="CF250">
            <v>0</v>
          </cell>
          <cell r="CG250">
            <v>-149802.19</v>
          </cell>
          <cell r="CH250">
            <v>0</v>
          </cell>
          <cell r="CI250">
            <v>-149802.19</v>
          </cell>
        </row>
        <row r="251">
          <cell r="B251" t="str">
            <v>620615</v>
          </cell>
          <cell r="C251" t="str">
            <v>Leased Analog Circuits</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3470</v>
          </cell>
          <cell r="AL251">
            <v>0</v>
          </cell>
          <cell r="AM251">
            <v>3470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3470</v>
          </cell>
          <cell r="CB251">
            <v>0</v>
          </cell>
          <cell r="CC251">
            <v>3470</v>
          </cell>
          <cell r="CD251">
            <v>0</v>
          </cell>
          <cell r="CE251">
            <v>0</v>
          </cell>
          <cell r="CF251">
            <v>0</v>
          </cell>
          <cell r="CG251">
            <v>3470</v>
          </cell>
          <cell r="CH251">
            <v>0</v>
          </cell>
          <cell r="CI251">
            <v>3470</v>
          </cell>
        </row>
        <row r="252">
          <cell r="B252" t="str">
            <v>620617</v>
          </cell>
          <cell r="C252" t="str">
            <v>VNET - telecom</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6801003.75</v>
          </cell>
          <cell r="AI252">
            <v>0</v>
          </cell>
          <cell r="AJ252">
            <v>6801003.75</v>
          </cell>
          <cell r="AK252">
            <v>0</v>
          </cell>
          <cell r="AL252">
            <v>0</v>
          </cell>
          <cell r="AM252">
            <v>0</v>
          </cell>
          <cell r="AN252">
            <v>0</v>
          </cell>
          <cell r="AO252">
            <v>0</v>
          </cell>
          <cell r="AP252">
            <v>0</v>
          </cell>
          <cell r="AQ252">
            <v>0</v>
          </cell>
          <cell r="AR252">
            <v>0</v>
          </cell>
          <cell r="AS252">
            <v>0</v>
          </cell>
          <cell r="AT252">
            <v>1030.77</v>
          </cell>
          <cell r="AU252">
            <v>0</v>
          </cell>
          <cell r="AV252">
            <v>1030.77</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6802034.5199999996</v>
          </cell>
          <cell r="CB252">
            <v>0</v>
          </cell>
          <cell r="CC252">
            <v>6802034.5199999996</v>
          </cell>
          <cell r="CD252">
            <v>0</v>
          </cell>
          <cell r="CE252">
            <v>0</v>
          </cell>
          <cell r="CF252">
            <v>0</v>
          </cell>
          <cell r="CG252">
            <v>6802034.5199999996</v>
          </cell>
          <cell r="CH252">
            <v>0</v>
          </cell>
          <cell r="CI252">
            <v>6802034.5199999996</v>
          </cell>
        </row>
        <row r="253">
          <cell r="B253" t="str">
            <v>620620</v>
          </cell>
          <cell r="C253" t="str">
            <v>Facility Costs - General</v>
          </cell>
          <cell r="D253">
            <v>777</v>
          </cell>
          <cell r="E253">
            <v>0</v>
          </cell>
          <cell r="F253">
            <v>777</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266111.7</v>
          </cell>
          <cell r="AI253">
            <v>0</v>
          </cell>
          <cell r="AJ253">
            <v>266111.7</v>
          </cell>
          <cell r="AK253">
            <v>-10452.99</v>
          </cell>
          <cell r="AL253">
            <v>0</v>
          </cell>
          <cell r="AM253">
            <v>-10452.99</v>
          </cell>
          <cell r="AN253">
            <v>0</v>
          </cell>
          <cell r="AO253">
            <v>0</v>
          </cell>
          <cell r="AP253">
            <v>0</v>
          </cell>
          <cell r="AQ253">
            <v>0</v>
          </cell>
          <cell r="AR253">
            <v>0</v>
          </cell>
          <cell r="AS253">
            <v>0</v>
          </cell>
          <cell r="AT253">
            <v>32758.32</v>
          </cell>
          <cell r="AU253">
            <v>0</v>
          </cell>
          <cell r="AV253">
            <v>32758.32</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289194.03000000003</v>
          </cell>
          <cell r="CB253">
            <v>0</v>
          </cell>
          <cell r="CC253">
            <v>289194.03000000003</v>
          </cell>
          <cell r="CD253">
            <v>0</v>
          </cell>
          <cell r="CE253">
            <v>0</v>
          </cell>
          <cell r="CF253">
            <v>0</v>
          </cell>
          <cell r="CG253">
            <v>289194.03000000003</v>
          </cell>
          <cell r="CH253">
            <v>0</v>
          </cell>
          <cell r="CI253">
            <v>289194.03000000003</v>
          </cell>
        </row>
        <row r="254">
          <cell r="B254" t="str">
            <v>620621</v>
          </cell>
          <cell r="C254" t="str">
            <v>Office Moves</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65</v>
          </cell>
          <cell r="AU254">
            <v>0</v>
          </cell>
          <cell r="AV254">
            <v>65</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65</v>
          </cell>
          <cell r="CB254">
            <v>0</v>
          </cell>
          <cell r="CC254">
            <v>65</v>
          </cell>
          <cell r="CD254">
            <v>0</v>
          </cell>
          <cell r="CE254">
            <v>0</v>
          </cell>
          <cell r="CF254">
            <v>0</v>
          </cell>
          <cell r="CG254">
            <v>65</v>
          </cell>
          <cell r="CH254">
            <v>0</v>
          </cell>
          <cell r="CI254">
            <v>65</v>
          </cell>
        </row>
        <row r="255">
          <cell r="B255" t="str">
            <v>620630</v>
          </cell>
          <cell r="C255" t="str">
            <v>Facility Costs - Leases</v>
          </cell>
          <cell r="D255">
            <v>-1883.69</v>
          </cell>
          <cell r="E255">
            <v>0</v>
          </cell>
          <cell r="F255">
            <v>-1883.69</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7267155.5099999998</v>
          </cell>
          <cell r="AI255">
            <v>0</v>
          </cell>
          <cell r="AJ255">
            <v>7267155.5099999998</v>
          </cell>
          <cell r="AK255">
            <v>94461.46</v>
          </cell>
          <cell r="AL255">
            <v>0</v>
          </cell>
          <cell r="AM255">
            <v>94461.46</v>
          </cell>
          <cell r="AN255">
            <v>96481.08</v>
          </cell>
          <cell r="AO255">
            <v>0</v>
          </cell>
          <cell r="AP255">
            <v>96481.08</v>
          </cell>
          <cell r="AQ255">
            <v>0</v>
          </cell>
          <cell r="AR255">
            <v>0</v>
          </cell>
          <cell r="AS255">
            <v>0</v>
          </cell>
          <cell r="AT255">
            <v>5075.8</v>
          </cell>
          <cell r="AU255">
            <v>0</v>
          </cell>
          <cell r="AV255">
            <v>5075.8</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7461290.1599999992</v>
          </cell>
          <cell r="CB255">
            <v>0</v>
          </cell>
          <cell r="CC255">
            <v>7461290.1599999992</v>
          </cell>
          <cell r="CD255">
            <v>0</v>
          </cell>
          <cell r="CE255">
            <v>0</v>
          </cell>
          <cell r="CF255">
            <v>0</v>
          </cell>
          <cell r="CG255">
            <v>7461290.1600000001</v>
          </cell>
          <cell r="CH255">
            <v>0</v>
          </cell>
          <cell r="CI255">
            <v>7461290.1600000001</v>
          </cell>
        </row>
        <row r="256">
          <cell r="B256" t="str">
            <v>620640</v>
          </cell>
          <cell r="C256" t="str">
            <v>Facility Costs - Utilities</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1851129.15</v>
          </cell>
          <cell r="AI256">
            <v>0</v>
          </cell>
          <cell r="AJ256">
            <v>1851129.15</v>
          </cell>
          <cell r="AK256">
            <v>34443.75</v>
          </cell>
          <cell r="AL256">
            <v>0</v>
          </cell>
          <cell r="AM256">
            <v>34443.75</v>
          </cell>
          <cell r="AN256">
            <v>0</v>
          </cell>
          <cell r="AO256">
            <v>0</v>
          </cell>
          <cell r="AP256">
            <v>0</v>
          </cell>
          <cell r="AQ256">
            <v>0</v>
          </cell>
          <cell r="AR256">
            <v>0</v>
          </cell>
          <cell r="AS256">
            <v>0</v>
          </cell>
          <cell r="AT256">
            <v>38947.25</v>
          </cell>
          <cell r="AU256">
            <v>0</v>
          </cell>
          <cell r="AV256">
            <v>38947.25</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1924520.15</v>
          </cell>
          <cell r="CB256">
            <v>0</v>
          </cell>
          <cell r="CC256">
            <v>1924520.15</v>
          </cell>
          <cell r="CD256">
            <v>0</v>
          </cell>
          <cell r="CE256">
            <v>0</v>
          </cell>
          <cell r="CF256">
            <v>0</v>
          </cell>
          <cell r="CG256">
            <v>1924520.15</v>
          </cell>
          <cell r="CH256">
            <v>0</v>
          </cell>
          <cell r="CI256">
            <v>1924520.15</v>
          </cell>
        </row>
        <row r="257">
          <cell r="B257" t="str">
            <v>620650</v>
          </cell>
          <cell r="C257" t="str">
            <v>Fac Costs:Mun Tax/Pymt In Lieu</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295547.15999999997</v>
          </cell>
          <cell r="BJ257">
            <v>0</v>
          </cell>
          <cell r="BK257">
            <v>295547.15999999997</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295547.15999999997</v>
          </cell>
          <cell r="CB257">
            <v>0</v>
          </cell>
          <cell r="CC257">
            <v>295547.15999999997</v>
          </cell>
          <cell r="CD257">
            <v>0</v>
          </cell>
          <cell r="CE257">
            <v>0</v>
          </cell>
          <cell r="CF257">
            <v>0</v>
          </cell>
          <cell r="CG257">
            <v>295547.15999999997</v>
          </cell>
          <cell r="CH257">
            <v>0</v>
          </cell>
          <cell r="CI257">
            <v>295547.15999999997</v>
          </cell>
        </row>
        <row r="258">
          <cell r="B258" t="str">
            <v>620660</v>
          </cell>
          <cell r="C258" t="str">
            <v>Other Building Operating Costs</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8431.7900000000009</v>
          </cell>
          <cell r="AU258">
            <v>0</v>
          </cell>
          <cell r="AV258">
            <v>8431.7900000000009</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8431.7900000000009</v>
          </cell>
          <cell r="CB258">
            <v>0</v>
          </cell>
          <cell r="CC258">
            <v>8431.7900000000009</v>
          </cell>
          <cell r="CD258">
            <v>0</v>
          </cell>
          <cell r="CE258">
            <v>0</v>
          </cell>
          <cell r="CF258">
            <v>0</v>
          </cell>
          <cell r="CG258">
            <v>8431.7900000000009</v>
          </cell>
          <cell r="CH258">
            <v>0</v>
          </cell>
          <cell r="CI258">
            <v>8431.7900000000009</v>
          </cell>
        </row>
        <row r="259">
          <cell r="B259" t="str">
            <v>620700</v>
          </cell>
          <cell r="C259" t="str">
            <v>Telecom Customer Build Costs</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198954.83</v>
          </cell>
          <cell r="AL259">
            <v>0</v>
          </cell>
          <cell r="AM259">
            <v>198954.83</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198954.83</v>
          </cell>
          <cell r="CB259">
            <v>0</v>
          </cell>
          <cell r="CC259">
            <v>198954.83</v>
          </cell>
          <cell r="CD259">
            <v>0</v>
          </cell>
          <cell r="CE259">
            <v>0</v>
          </cell>
          <cell r="CF259">
            <v>0</v>
          </cell>
          <cell r="CG259">
            <v>198954.83</v>
          </cell>
          <cell r="CH259">
            <v>0</v>
          </cell>
          <cell r="CI259">
            <v>198954.83</v>
          </cell>
        </row>
        <row r="260">
          <cell r="B260" t="str">
            <v>620720</v>
          </cell>
          <cell r="C260" t="str">
            <v>Inergi Allocations</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639202.29</v>
          </cell>
          <cell r="AL260">
            <v>0</v>
          </cell>
          <cell r="AM260">
            <v>639202.29</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639202.29</v>
          </cell>
          <cell r="CB260">
            <v>0</v>
          </cell>
          <cell r="CC260">
            <v>639202.29</v>
          </cell>
          <cell r="CD260">
            <v>0</v>
          </cell>
          <cell r="CE260">
            <v>0</v>
          </cell>
          <cell r="CF260">
            <v>0</v>
          </cell>
          <cell r="CG260">
            <v>639202.29</v>
          </cell>
          <cell r="CH260">
            <v>0</v>
          </cell>
          <cell r="CI260">
            <v>639202.29</v>
          </cell>
        </row>
        <row r="261">
          <cell r="B261" t="str">
            <v>620730</v>
          </cell>
          <cell r="C261" t="str">
            <v>Telecom Co-Location Expenses</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235097.42</v>
          </cell>
          <cell r="AL261">
            <v>0</v>
          </cell>
          <cell r="AM261">
            <v>235097.42</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235097.42</v>
          </cell>
          <cell r="CB261">
            <v>0</v>
          </cell>
          <cell r="CC261">
            <v>235097.42</v>
          </cell>
          <cell r="CD261">
            <v>0</v>
          </cell>
          <cell r="CE261">
            <v>0</v>
          </cell>
          <cell r="CF261">
            <v>0</v>
          </cell>
          <cell r="CG261">
            <v>235097.42</v>
          </cell>
          <cell r="CH261">
            <v>0</v>
          </cell>
          <cell r="CI261">
            <v>235097.42</v>
          </cell>
        </row>
        <row r="262">
          <cell r="B262" t="str">
            <v>620920</v>
          </cell>
          <cell r="C262" t="str">
            <v>Joint Use Pole Costs-MEU's</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177346.27</v>
          </cell>
          <cell r="BJ262">
            <v>0</v>
          </cell>
          <cell r="BK262">
            <v>177346.27</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177346.27</v>
          </cell>
          <cell r="CB262">
            <v>0</v>
          </cell>
          <cell r="CC262">
            <v>177346.27</v>
          </cell>
          <cell r="CD262">
            <v>0</v>
          </cell>
          <cell r="CE262">
            <v>0</v>
          </cell>
          <cell r="CF262">
            <v>0</v>
          </cell>
          <cell r="CG262">
            <v>177346.27</v>
          </cell>
          <cell r="CH262">
            <v>0</v>
          </cell>
          <cell r="CI262">
            <v>177346.27</v>
          </cell>
        </row>
        <row r="263">
          <cell r="B263" t="str">
            <v>620941</v>
          </cell>
          <cell r="C263" t="str">
            <v>Overhead Project Costs</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485342.21</v>
          </cell>
          <cell r="AU263">
            <v>0</v>
          </cell>
          <cell r="AV263">
            <v>485342.21</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485342.21</v>
          </cell>
          <cell r="CB263">
            <v>0</v>
          </cell>
          <cell r="CC263">
            <v>485342.21</v>
          </cell>
          <cell r="CD263">
            <v>0</v>
          </cell>
          <cell r="CE263">
            <v>0</v>
          </cell>
          <cell r="CF263">
            <v>0</v>
          </cell>
          <cell r="CG263">
            <v>485342.21</v>
          </cell>
          <cell r="CH263">
            <v>0</v>
          </cell>
          <cell r="CI263">
            <v>485342.21</v>
          </cell>
        </row>
        <row r="264">
          <cell r="B264" t="str">
            <v>620991</v>
          </cell>
          <cell r="C264" t="str">
            <v>Oma Misc Res Types-P/Soft Conv</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5032.2299999999996</v>
          </cell>
          <cell r="AI264">
            <v>0</v>
          </cell>
          <cell r="AJ264">
            <v>5032.2299999999996</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5032.2299999999996</v>
          </cell>
          <cell r="CB264">
            <v>0</v>
          </cell>
          <cell r="CC264">
            <v>5032.2299999999996</v>
          </cell>
          <cell r="CD264">
            <v>0</v>
          </cell>
          <cell r="CE264">
            <v>0</v>
          </cell>
          <cell r="CF264">
            <v>0</v>
          </cell>
          <cell r="CG264">
            <v>5032.2299999999996</v>
          </cell>
          <cell r="CH264">
            <v>0</v>
          </cell>
          <cell r="CI264">
            <v>5032.2299999999996</v>
          </cell>
        </row>
        <row r="265">
          <cell r="B265" t="str">
            <v>645000</v>
          </cell>
          <cell r="C265" t="str">
            <v>Self Insurance Claims</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65209.279999999999</v>
          </cell>
          <cell r="AI265">
            <v>0</v>
          </cell>
          <cell r="AJ265">
            <v>65209.279999999999</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65209.279999999999</v>
          </cell>
          <cell r="CB265">
            <v>0</v>
          </cell>
          <cell r="CC265">
            <v>65209.279999999999</v>
          </cell>
          <cell r="CD265">
            <v>0</v>
          </cell>
          <cell r="CE265">
            <v>0</v>
          </cell>
          <cell r="CF265">
            <v>0</v>
          </cell>
          <cell r="CG265">
            <v>65209.279999999999</v>
          </cell>
          <cell r="CH265">
            <v>0</v>
          </cell>
          <cell r="CI265">
            <v>65209.279999999999</v>
          </cell>
        </row>
        <row r="266">
          <cell r="B266" t="str">
            <v>646000</v>
          </cell>
          <cell r="C266" t="str">
            <v>Cost Of Self-Insurance Claims</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6000</v>
          </cell>
          <cell r="AI266">
            <v>0</v>
          </cell>
          <cell r="AJ266">
            <v>6000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6000</v>
          </cell>
          <cell r="CB266">
            <v>0</v>
          </cell>
          <cell r="CC266">
            <v>6000</v>
          </cell>
          <cell r="CD266">
            <v>0</v>
          </cell>
          <cell r="CE266">
            <v>0</v>
          </cell>
          <cell r="CF266">
            <v>0</v>
          </cell>
          <cell r="CG266">
            <v>6000</v>
          </cell>
          <cell r="CH266">
            <v>0</v>
          </cell>
          <cell r="CI266">
            <v>6000</v>
          </cell>
        </row>
        <row r="267">
          <cell r="B267" t="str">
            <v>660000</v>
          </cell>
          <cell r="C267" t="str">
            <v>Property Taxes &amp; Misc Pymts</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59444103.100000001</v>
          </cell>
          <cell r="AI267">
            <v>0</v>
          </cell>
          <cell r="AJ267">
            <v>59444103.100000001</v>
          </cell>
          <cell r="AK267">
            <v>19505</v>
          </cell>
          <cell r="AL267">
            <v>0</v>
          </cell>
          <cell r="AM267">
            <v>19505</v>
          </cell>
          <cell r="AN267">
            <v>0</v>
          </cell>
          <cell r="AO267">
            <v>0</v>
          </cell>
          <cell r="AP267">
            <v>0</v>
          </cell>
          <cell r="AQ267">
            <v>0</v>
          </cell>
          <cell r="AR267">
            <v>0</v>
          </cell>
          <cell r="AS267">
            <v>0</v>
          </cell>
          <cell r="AT267">
            <v>71252</v>
          </cell>
          <cell r="AU267">
            <v>0</v>
          </cell>
          <cell r="AV267">
            <v>71252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59534860.100000001</v>
          </cell>
          <cell r="CB267">
            <v>0</v>
          </cell>
          <cell r="CC267">
            <v>59534860.100000001</v>
          </cell>
          <cell r="CD267">
            <v>0</v>
          </cell>
          <cell r="CE267">
            <v>0</v>
          </cell>
          <cell r="CF267">
            <v>0</v>
          </cell>
          <cell r="CG267">
            <v>59534860.100000001</v>
          </cell>
          <cell r="CH267">
            <v>0</v>
          </cell>
          <cell r="CI267">
            <v>59534860.100000001</v>
          </cell>
        </row>
        <row r="268">
          <cell r="B268" t="str">
            <v>660600</v>
          </cell>
          <cell r="C268" t="str">
            <v>Gross Rev Charge - Water Lease</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2115.17</v>
          </cell>
          <cell r="AU268">
            <v>0</v>
          </cell>
          <cell r="AV268">
            <v>2115.17</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2115.17</v>
          </cell>
          <cell r="CB268">
            <v>0</v>
          </cell>
          <cell r="CC268">
            <v>2115.17</v>
          </cell>
          <cell r="CD268">
            <v>0</v>
          </cell>
          <cell r="CE268">
            <v>0</v>
          </cell>
          <cell r="CF268">
            <v>0</v>
          </cell>
          <cell r="CG268">
            <v>2115.17</v>
          </cell>
          <cell r="CH268">
            <v>0</v>
          </cell>
          <cell r="CI268">
            <v>2115.17</v>
          </cell>
        </row>
        <row r="269">
          <cell r="B269" t="str">
            <v>670000</v>
          </cell>
          <cell r="C269" t="str">
            <v>Canc &amp; Defer Costs -Major Proj</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32453.77</v>
          </cell>
          <cell r="AI269">
            <v>0</v>
          </cell>
          <cell r="AJ269">
            <v>32453.77</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32453.77</v>
          </cell>
          <cell r="CB269">
            <v>0</v>
          </cell>
          <cell r="CC269">
            <v>32453.77</v>
          </cell>
          <cell r="CD269">
            <v>0</v>
          </cell>
          <cell r="CE269">
            <v>0</v>
          </cell>
          <cell r="CF269">
            <v>0</v>
          </cell>
          <cell r="CG269">
            <v>32453.77</v>
          </cell>
          <cell r="CH269">
            <v>0</v>
          </cell>
          <cell r="CI269">
            <v>32453.77</v>
          </cell>
        </row>
        <row r="270">
          <cell r="B270" t="str">
            <v>675000</v>
          </cell>
          <cell r="C270" t="str">
            <v>Treasury Charges to Financing</v>
          </cell>
          <cell r="D270">
            <v>-330428.59000000003</v>
          </cell>
          <cell r="E270">
            <v>0</v>
          </cell>
          <cell r="F270">
            <v>-330428.59000000003</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-1019005.49</v>
          </cell>
          <cell r="AI270">
            <v>0</v>
          </cell>
          <cell r="AJ270">
            <v>-1019005.49</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-1349434.08</v>
          </cell>
          <cell r="CB270">
            <v>0</v>
          </cell>
          <cell r="CC270">
            <v>-1349434.08</v>
          </cell>
          <cell r="CD270">
            <v>0</v>
          </cell>
          <cell r="CE270">
            <v>0</v>
          </cell>
          <cell r="CF270">
            <v>0</v>
          </cell>
          <cell r="CG270">
            <v>-1349434.08</v>
          </cell>
          <cell r="CH270">
            <v>0</v>
          </cell>
          <cell r="CI270">
            <v>-1349434.08</v>
          </cell>
        </row>
        <row r="271">
          <cell r="B271" t="str">
            <v>680990</v>
          </cell>
          <cell r="C271" t="str">
            <v>Corporate Restructuring Costs</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27566.89</v>
          </cell>
          <cell r="BJ271">
            <v>0</v>
          </cell>
          <cell r="BK271">
            <v>27566.89</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27566.89</v>
          </cell>
          <cell r="CB271">
            <v>0</v>
          </cell>
          <cell r="CC271">
            <v>27566.89</v>
          </cell>
          <cell r="CD271">
            <v>0</v>
          </cell>
          <cell r="CE271">
            <v>0</v>
          </cell>
          <cell r="CF271">
            <v>0</v>
          </cell>
          <cell r="CG271">
            <v>27566.89</v>
          </cell>
          <cell r="CH271">
            <v>0</v>
          </cell>
          <cell r="CI271">
            <v>27566.89</v>
          </cell>
        </row>
        <row r="272">
          <cell r="B272" t="str">
            <v>685000</v>
          </cell>
          <cell r="C272" t="str">
            <v>Cents Elimination</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0.45</v>
          </cell>
          <cell r="AI272">
            <v>0</v>
          </cell>
          <cell r="AJ272">
            <v>0.45</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0.45</v>
          </cell>
          <cell r="CB272">
            <v>0</v>
          </cell>
          <cell r="CC272">
            <v>0.45</v>
          </cell>
          <cell r="CD272">
            <v>0</v>
          </cell>
          <cell r="CE272">
            <v>0</v>
          </cell>
          <cell r="CF272">
            <v>0</v>
          </cell>
          <cell r="CG272">
            <v>0.45</v>
          </cell>
          <cell r="CH272">
            <v>0</v>
          </cell>
          <cell r="CI272">
            <v>0.45</v>
          </cell>
        </row>
        <row r="273">
          <cell r="B273" t="str">
            <v>688000</v>
          </cell>
          <cell r="C273" t="str">
            <v>Corporate Misc &amp; Other Costs</v>
          </cell>
          <cell r="D273">
            <v>10397.709999999999</v>
          </cell>
          <cell r="E273">
            <v>0</v>
          </cell>
          <cell r="F273">
            <v>10397.709999999999</v>
          </cell>
          <cell r="G273">
            <v>0</v>
          </cell>
          <cell r="H273">
            <v>0</v>
          </cell>
          <cell r="I273">
            <v>0</v>
          </cell>
          <cell r="J273">
            <v>-2214824.84</v>
          </cell>
          <cell r="K273">
            <v>0</v>
          </cell>
          <cell r="L273">
            <v>-2214824.84</v>
          </cell>
          <cell r="M273">
            <v>1914687</v>
          </cell>
          <cell r="N273">
            <v>0</v>
          </cell>
          <cell r="O273">
            <v>1914687</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-5225147.93</v>
          </cell>
          <cell r="AI273">
            <v>0</v>
          </cell>
          <cell r="AJ273">
            <v>-5225147.93</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-5514888.0599999996</v>
          </cell>
          <cell r="CB273">
            <v>0</v>
          </cell>
          <cell r="CC273">
            <v>-5514888.0599999996</v>
          </cell>
          <cell r="CD273">
            <v>0</v>
          </cell>
          <cell r="CE273">
            <v>0</v>
          </cell>
          <cell r="CF273">
            <v>0</v>
          </cell>
          <cell r="CG273">
            <v>-5514888.0599999996</v>
          </cell>
          <cell r="CH273">
            <v>0</v>
          </cell>
          <cell r="CI273">
            <v>-5514888.0599999996</v>
          </cell>
        </row>
        <row r="274">
          <cell r="C274" t="str">
            <v>OM&amp;A - Direct</v>
          </cell>
          <cell r="D274">
            <v>3584780.31</v>
          </cell>
          <cell r="E274">
            <v>0</v>
          </cell>
          <cell r="F274">
            <v>3584780.31</v>
          </cell>
          <cell r="G274">
            <v>0</v>
          </cell>
          <cell r="H274">
            <v>0</v>
          </cell>
          <cell r="I274">
            <v>0</v>
          </cell>
          <cell r="J274">
            <v>-2246474.83</v>
          </cell>
          <cell r="K274">
            <v>0</v>
          </cell>
          <cell r="L274">
            <v>-2246474.83</v>
          </cell>
          <cell r="M274">
            <v>2076747.55</v>
          </cell>
          <cell r="N274">
            <v>0</v>
          </cell>
          <cell r="O274">
            <v>2076747.55</v>
          </cell>
          <cell r="P274">
            <v>14325830.780000001</v>
          </cell>
          <cell r="Q274">
            <v>0</v>
          </cell>
          <cell r="R274">
            <v>14325830.780000001</v>
          </cell>
          <cell r="S274">
            <v>0</v>
          </cell>
          <cell r="T274">
            <v>0</v>
          </cell>
          <cell r="U274">
            <v>0</v>
          </cell>
          <cell r="V274">
            <v>0</v>
          </cell>
          <cell r="W274">
            <v>0</v>
          </cell>
          <cell r="X274">
            <v>0</v>
          </cell>
          <cell r="Y274">
            <v>-250000</v>
          </cell>
          <cell r="Z274">
            <v>0</v>
          </cell>
          <cell r="AA274">
            <v>-250000</v>
          </cell>
          <cell r="AB274">
            <v>0</v>
          </cell>
          <cell r="AC274">
            <v>0</v>
          </cell>
          <cell r="AD274">
            <v>0</v>
          </cell>
          <cell r="AE274">
            <v>0</v>
          </cell>
          <cell r="AF274">
            <v>0</v>
          </cell>
          <cell r="AG274">
            <v>0</v>
          </cell>
          <cell r="AH274">
            <v>702261354.95600021</v>
          </cell>
          <cell r="AI274">
            <v>0</v>
          </cell>
          <cell r="AJ274">
            <v>702261354.95600021</v>
          </cell>
          <cell r="AK274">
            <v>9540490.0500000026</v>
          </cell>
          <cell r="AL274">
            <v>0</v>
          </cell>
          <cell r="AM274">
            <v>9540490.0500000026</v>
          </cell>
          <cell r="AN274">
            <v>107650.08</v>
          </cell>
          <cell r="AO274">
            <v>0</v>
          </cell>
          <cell r="AP274">
            <v>107650.08</v>
          </cell>
          <cell r="AQ274">
            <v>0</v>
          </cell>
          <cell r="AR274">
            <v>0</v>
          </cell>
          <cell r="AS274">
            <v>0</v>
          </cell>
          <cell r="AT274">
            <v>10546910.101000004</v>
          </cell>
          <cell r="AU274">
            <v>0</v>
          </cell>
          <cell r="AV274">
            <v>10546910.101000004</v>
          </cell>
          <cell r="AW274">
            <v>0</v>
          </cell>
          <cell r="AX274">
            <v>0</v>
          </cell>
          <cell r="AY274">
            <v>0</v>
          </cell>
          <cell r="AZ274">
            <v>0</v>
          </cell>
          <cell r="BA274">
            <v>0</v>
          </cell>
          <cell r="BB274">
            <v>0</v>
          </cell>
          <cell r="BC274">
            <v>0</v>
          </cell>
          <cell r="BD274">
            <v>0</v>
          </cell>
          <cell r="BE274">
            <v>0</v>
          </cell>
          <cell r="BF274">
            <v>0</v>
          </cell>
          <cell r="BG274">
            <v>0</v>
          </cell>
          <cell r="BH274">
            <v>0</v>
          </cell>
          <cell r="BI274">
            <v>10119045.5</v>
          </cell>
          <cell r="BJ274">
            <v>0</v>
          </cell>
          <cell r="BK274">
            <v>10119045.5</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750066334.49700069</v>
          </cell>
          <cell r="CB274">
            <v>0</v>
          </cell>
          <cell r="CC274">
            <v>750066334.49700069</v>
          </cell>
          <cell r="CD274">
            <v>0</v>
          </cell>
          <cell r="CE274">
            <v>0</v>
          </cell>
          <cell r="CF274">
            <v>0</v>
          </cell>
          <cell r="CG274">
            <v>750066334.4970001</v>
          </cell>
          <cell r="CH274">
            <v>0</v>
          </cell>
          <cell r="CI274">
            <v>750066334.4970001</v>
          </cell>
        </row>
        <row r="275">
          <cell r="B275" t="str">
            <v>690005</v>
          </cell>
          <cell r="C275" t="str">
            <v>OMA  Costs Journalized</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-2271595.4700000002</v>
          </cell>
          <cell r="AI275">
            <v>0</v>
          </cell>
          <cell r="AJ275">
            <v>-2271595.4700000002</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-2271595.4700000002</v>
          </cell>
          <cell r="CB275">
            <v>0</v>
          </cell>
          <cell r="CC275">
            <v>-2271595.4700000002</v>
          </cell>
          <cell r="CD275">
            <v>0</v>
          </cell>
          <cell r="CE275">
            <v>0</v>
          </cell>
          <cell r="CF275">
            <v>0</v>
          </cell>
          <cell r="CG275">
            <v>-2271595.4700000002</v>
          </cell>
          <cell r="CH275">
            <v>0</v>
          </cell>
          <cell r="CI275">
            <v>-2271595.4700000002</v>
          </cell>
        </row>
        <row r="276">
          <cell r="B276" t="str">
            <v>690010</v>
          </cell>
          <cell r="C276" t="str">
            <v>Ovhead recoverd-(nonCAPTL,RT7)</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-2081679.7720000001</v>
          </cell>
          <cell r="AI276">
            <v>0</v>
          </cell>
          <cell r="AJ276">
            <v>-2081679.7720000001</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-2081679.7720000001</v>
          </cell>
          <cell r="CB276">
            <v>0</v>
          </cell>
          <cell r="CC276">
            <v>-2081679.7720000001</v>
          </cell>
          <cell r="CD276">
            <v>0</v>
          </cell>
          <cell r="CE276">
            <v>0</v>
          </cell>
          <cell r="CF276">
            <v>0</v>
          </cell>
          <cell r="CG276">
            <v>-2081679.7720000001</v>
          </cell>
          <cell r="CH276">
            <v>0</v>
          </cell>
          <cell r="CI276">
            <v>-2081679.7720000001</v>
          </cell>
        </row>
        <row r="277">
          <cell r="B277" t="str">
            <v>690011</v>
          </cell>
          <cell r="C277" t="str">
            <v>Ovhead recoverd(CAPTL,ResType7</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-63104313.539999999</v>
          </cell>
          <cell r="AI277">
            <v>0</v>
          </cell>
          <cell r="AJ277">
            <v>-63104313.539999999</v>
          </cell>
          <cell r="AK277">
            <v>0</v>
          </cell>
          <cell r="AL277">
            <v>0</v>
          </cell>
          <cell r="AM277">
            <v>0</v>
          </cell>
          <cell r="AN277">
            <v>0</v>
          </cell>
          <cell r="AO277">
            <v>0</v>
          </cell>
          <cell r="AP277">
            <v>0</v>
          </cell>
          <cell r="AQ277">
            <v>0</v>
          </cell>
          <cell r="AR277">
            <v>0</v>
          </cell>
          <cell r="AS277">
            <v>0</v>
          </cell>
          <cell r="AT277">
            <v>-132687.72200000001</v>
          </cell>
          <cell r="AU277">
            <v>0</v>
          </cell>
          <cell r="AV277">
            <v>-132687.72200000001</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-63237001.262000002</v>
          </cell>
          <cell r="CB277">
            <v>0</v>
          </cell>
          <cell r="CC277">
            <v>-63237001.262000002</v>
          </cell>
          <cell r="CD277">
            <v>0</v>
          </cell>
          <cell r="CE277">
            <v>0</v>
          </cell>
          <cell r="CF277">
            <v>0</v>
          </cell>
          <cell r="CG277">
            <v>-63237001.262000002</v>
          </cell>
          <cell r="CH277">
            <v>0</v>
          </cell>
          <cell r="CI277">
            <v>-63237001.262000002</v>
          </cell>
        </row>
        <row r="278">
          <cell r="B278" t="str">
            <v>690012</v>
          </cell>
          <cell r="C278" t="str">
            <v>Material Surcharge</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327641.55</v>
          </cell>
          <cell r="AI278">
            <v>0</v>
          </cell>
          <cell r="AJ278">
            <v>327641.55</v>
          </cell>
          <cell r="AK278">
            <v>0</v>
          </cell>
          <cell r="AL278">
            <v>0</v>
          </cell>
          <cell r="AM278">
            <v>0</v>
          </cell>
          <cell r="AN278">
            <v>0</v>
          </cell>
          <cell r="AO278">
            <v>0</v>
          </cell>
          <cell r="AP278">
            <v>0</v>
          </cell>
          <cell r="AQ278">
            <v>0</v>
          </cell>
          <cell r="AR278">
            <v>0</v>
          </cell>
          <cell r="AS278">
            <v>0</v>
          </cell>
          <cell r="AT278">
            <v>-145238.81200000001</v>
          </cell>
          <cell r="AU278">
            <v>0</v>
          </cell>
          <cell r="AV278">
            <v>-145238.81200000001</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182402.73799999998</v>
          </cell>
          <cell r="CB278">
            <v>0</v>
          </cell>
          <cell r="CC278">
            <v>182402.73799999998</v>
          </cell>
          <cell r="CD278">
            <v>0</v>
          </cell>
          <cell r="CE278">
            <v>0</v>
          </cell>
          <cell r="CF278">
            <v>0</v>
          </cell>
          <cell r="CG278">
            <v>182402.73799999998</v>
          </cell>
          <cell r="CH278">
            <v>0</v>
          </cell>
          <cell r="CI278">
            <v>182402.73799999998</v>
          </cell>
        </row>
        <row r="279">
          <cell r="B279" t="str">
            <v>690013</v>
          </cell>
          <cell r="C279" t="str">
            <v>Material Surcharge Recovery</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-12629336.869000001</v>
          </cell>
          <cell r="AI279">
            <v>0</v>
          </cell>
          <cell r="AJ279">
            <v>-12629336.869000001</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-12629336.869000001</v>
          </cell>
          <cell r="CB279">
            <v>0</v>
          </cell>
          <cell r="CC279">
            <v>-12629336.869000001</v>
          </cell>
          <cell r="CD279">
            <v>0</v>
          </cell>
          <cell r="CE279">
            <v>0</v>
          </cell>
          <cell r="CF279">
            <v>0</v>
          </cell>
          <cell r="CG279">
            <v>-12629336.869000001</v>
          </cell>
          <cell r="CH279">
            <v>0</v>
          </cell>
          <cell r="CI279">
            <v>-12629336.869000001</v>
          </cell>
        </row>
        <row r="280">
          <cell r="B280" t="str">
            <v>690014</v>
          </cell>
          <cell r="C280" t="str">
            <v>Material Surcharge - SUSP</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91590.438999999998</v>
          </cell>
          <cell r="AI280">
            <v>0</v>
          </cell>
          <cell r="AJ280">
            <v>91590.438999999998</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91590.438999999998</v>
          </cell>
          <cell r="CB280">
            <v>0</v>
          </cell>
          <cell r="CC280">
            <v>91590.438999999998</v>
          </cell>
          <cell r="CD280">
            <v>0</v>
          </cell>
          <cell r="CE280">
            <v>0</v>
          </cell>
          <cell r="CF280">
            <v>0</v>
          </cell>
          <cell r="CG280">
            <v>91590.438999999998</v>
          </cell>
          <cell r="CH280">
            <v>0</v>
          </cell>
          <cell r="CI280">
            <v>91590.438999999998</v>
          </cell>
        </row>
        <row r="281">
          <cell r="B281" t="str">
            <v>690015</v>
          </cell>
          <cell r="C281" t="str">
            <v>Freight Charges Recovery</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-13104.456</v>
          </cell>
          <cell r="AU281">
            <v>0</v>
          </cell>
          <cell r="AV281">
            <v>-13104.456</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-13104.456</v>
          </cell>
          <cell r="CB281">
            <v>0</v>
          </cell>
          <cell r="CC281">
            <v>-13104.456</v>
          </cell>
          <cell r="CD281">
            <v>0</v>
          </cell>
          <cell r="CE281">
            <v>0</v>
          </cell>
          <cell r="CF281">
            <v>0</v>
          </cell>
          <cell r="CG281">
            <v>-13104.456</v>
          </cell>
          <cell r="CH281">
            <v>0</v>
          </cell>
          <cell r="CI281">
            <v>-13104.456</v>
          </cell>
        </row>
        <row r="282">
          <cell r="B282" t="str">
            <v>690020</v>
          </cell>
          <cell r="C282" t="str">
            <v>LABOR RECOV @STD(BILLABLE WK)</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-404690622.11000001</v>
          </cell>
          <cell r="AI282">
            <v>0</v>
          </cell>
          <cell r="AJ282">
            <v>-404690622.11000001</v>
          </cell>
          <cell r="AK282">
            <v>-25070.13</v>
          </cell>
          <cell r="AL282">
            <v>0</v>
          </cell>
          <cell r="AM282">
            <v>-25070.13</v>
          </cell>
          <cell r="AN282">
            <v>0</v>
          </cell>
          <cell r="AO282">
            <v>0</v>
          </cell>
          <cell r="AP282">
            <v>0</v>
          </cell>
          <cell r="AQ282">
            <v>0</v>
          </cell>
          <cell r="AR282">
            <v>0</v>
          </cell>
          <cell r="AS282">
            <v>0</v>
          </cell>
          <cell r="AT282">
            <v>-671083.86</v>
          </cell>
          <cell r="AU282">
            <v>0</v>
          </cell>
          <cell r="AV282">
            <v>-671083.86</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-405386776.10000002</v>
          </cell>
          <cell r="CB282">
            <v>0</v>
          </cell>
          <cell r="CC282">
            <v>-405386776.10000002</v>
          </cell>
          <cell r="CD282">
            <v>0</v>
          </cell>
          <cell r="CE282">
            <v>0</v>
          </cell>
          <cell r="CF282">
            <v>0</v>
          </cell>
          <cell r="CG282">
            <v>-405386776.10000002</v>
          </cell>
          <cell r="CH282">
            <v>0</v>
          </cell>
          <cell r="CI282">
            <v>-405386776.10000002</v>
          </cell>
        </row>
        <row r="283">
          <cell r="B283" t="str">
            <v>690030</v>
          </cell>
          <cell r="C283" t="str">
            <v>LABOR RECOV @STD(NON RECOV)OMA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-11439706.18</v>
          </cell>
          <cell r="AI283">
            <v>0</v>
          </cell>
          <cell r="AJ283">
            <v>-11439706.18</v>
          </cell>
          <cell r="AK283">
            <v>0</v>
          </cell>
          <cell r="AL283">
            <v>0</v>
          </cell>
          <cell r="AM283">
            <v>0</v>
          </cell>
          <cell r="AN283">
            <v>0</v>
          </cell>
          <cell r="AO283">
            <v>0</v>
          </cell>
          <cell r="AP283">
            <v>0</v>
          </cell>
          <cell r="AQ283">
            <v>0</v>
          </cell>
          <cell r="AR283">
            <v>0</v>
          </cell>
          <cell r="AS283">
            <v>0</v>
          </cell>
          <cell r="AT283">
            <v>-4062574.91</v>
          </cell>
          <cell r="AU283">
            <v>0</v>
          </cell>
          <cell r="AV283">
            <v>-4062574.91</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-15502281.09</v>
          </cell>
          <cell r="CB283">
            <v>0</v>
          </cell>
          <cell r="CC283">
            <v>-15502281.09</v>
          </cell>
          <cell r="CD283">
            <v>0</v>
          </cell>
          <cell r="CE283">
            <v>0</v>
          </cell>
          <cell r="CF283">
            <v>0</v>
          </cell>
          <cell r="CG283">
            <v>-15502281.09</v>
          </cell>
          <cell r="CH283">
            <v>0</v>
          </cell>
          <cell r="CI283">
            <v>-15502281.09</v>
          </cell>
        </row>
        <row r="284">
          <cell r="B284" t="str">
            <v>690031</v>
          </cell>
          <cell r="C284" t="str">
            <v>ADMIN TIME CHGD BY ACTIVIT OMA</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11711282.970000001</v>
          </cell>
          <cell r="AI284">
            <v>0</v>
          </cell>
          <cell r="AJ284">
            <v>11711282.970000001</v>
          </cell>
          <cell r="AK284">
            <v>0</v>
          </cell>
          <cell r="AL284">
            <v>0</v>
          </cell>
          <cell r="AM284">
            <v>0</v>
          </cell>
          <cell r="AN284">
            <v>0</v>
          </cell>
          <cell r="AO284">
            <v>0</v>
          </cell>
          <cell r="AP284">
            <v>0</v>
          </cell>
          <cell r="AQ284">
            <v>0</v>
          </cell>
          <cell r="AR284">
            <v>0</v>
          </cell>
          <cell r="AS284">
            <v>0</v>
          </cell>
          <cell r="AT284">
            <v>4139481.66</v>
          </cell>
          <cell r="AU284">
            <v>0</v>
          </cell>
          <cell r="AV284">
            <v>4139481.66</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15850764.630000001</v>
          </cell>
          <cell r="CB284">
            <v>0</v>
          </cell>
          <cell r="CC284">
            <v>15850764.630000001</v>
          </cell>
          <cell r="CD284">
            <v>0</v>
          </cell>
          <cell r="CE284">
            <v>0</v>
          </cell>
          <cell r="CF284">
            <v>0</v>
          </cell>
          <cell r="CG284">
            <v>15850764.630000001</v>
          </cell>
          <cell r="CH284">
            <v>0</v>
          </cell>
          <cell r="CI284">
            <v>15850764.630000001</v>
          </cell>
        </row>
        <row r="285">
          <cell r="B285" t="str">
            <v>690032</v>
          </cell>
          <cell r="C285" t="str">
            <v>Labour Recov @ Std (OVHD)</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-152862534.38</v>
          </cell>
          <cell r="AI285">
            <v>0</v>
          </cell>
          <cell r="AJ285">
            <v>-152862534.38</v>
          </cell>
          <cell r="AK285">
            <v>-34182.5</v>
          </cell>
          <cell r="AL285">
            <v>0</v>
          </cell>
          <cell r="AM285">
            <v>-34182.5</v>
          </cell>
          <cell r="AN285">
            <v>0</v>
          </cell>
          <cell r="AO285">
            <v>0</v>
          </cell>
          <cell r="AP285">
            <v>0</v>
          </cell>
          <cell r="AQ285">
            <v>0</v>
          </cell>
          <cell r="AR285">
            <v>0</v>
          </cell>
          <cell r="AS285">
            <v>0</v>
          </cell>
          <cell r="AT285">
            <v>-4173964.55</v>
          </cell>
          <cell r="AU285">
            <v>0</v>
          </cell>
          <cell r="AV285">
            <v>-4173964.55</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-157070681.43000001</v>
          </cell>
          <cell r="CB285">
            <v>0</v>
          </cell>
          <cell r="CC285">
            <v>-157070681.43000001</v>
          </cell>
          <cell r="CD285">
            <v>0</v>
          </cell>
          <cell r="CE285">
            <v>0</v>
          </cell>
          <cell r="CF285">
            <v>0</v>
          </cell>
          <cell r="CG285">
            <v>-157070681.43000001</v>
          </cell>
          <cell r="CH285">
            <v>0</v>
          </cell>
          <cell r="CI285">
            <v>-157070681.43000001</v>
          </cell>
        </row>
        <row r="286">
          <cell r="B286" t="str">
            <v>690033</v>
          </cell>
          <cell r="C286" t="str">
            <v>Admin Time Chgd By Activ(OVHD)</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153222870.69</v>
          </cell>
          <cell r="AI286">
            <v>0</v>
          </cell>
          <cell r="AJ286">
            <v>153222870.69</v>
          </cell>
          <cell r="AK286">
            <v>0</v>
          </cell>
          <cell r="AL286">
            <v>0</v>
          </cell>
          <cell r="AM286">
            <v>0</v>
          </cell>
          <cell r="AN286">
            <v>0</v>
          </cell>
          <cell r="AO286">
            <v>0</v>
          </cell>
          <cell r="AP286">
            <v>0</v>
          </cell>
          <cell r="AQ286">
            <v>0</v>
          </cell>
          <cell r="AR286">
            <v>0</v>
          </cell>
          <cell r="AS286">
            <v>0</v>
          </cell>
          <cell r="AT286">
            <v>4173643.15</v>
          </cell>
          <cell r="AU286">
            <v>0</v>
          </cell>
          <cell r="AV286">
            <v>4173643.15</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157396513.84</v>
          </cell>
          <cell r="CB286">
            <v>0</v>
          </cell>
          <cell r="CC286">
            <v>157396513.84</v>
          </cell>
          <cell r="CD286">
            <v>0</v>
          </cell>
          <cell r="CE286">
            <v>0</v>
          </cell>
          <cell r="CF286">
            <v>0</v>
          </cell>
          <cell r="CG286">
            <v>157396513.84</v>
          </cell>
          <cell r="CH286">
            <v>0</v>
          </cell>
          <cell r="CI286">
            <v>157396513.84</v>
          </cell>
        </row>
        <row r="287">
          <cell r="B287" t="str">
            <v>690034</v>
          </cell>
          <cell r="C287" t="str">
            <v>INT COS Labour (susp)</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-16965239.59</v>
          </cell>
          <cell r="AI287">
            <v>0</v>
          </cell>
          <cell r="AJ287">
            <v>-16965239.59</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-16965239.59</v>
          </cell>
          <cell r="CB287">
            <v>0</v>
          </cell>
          <cell r="CC287">
            <v>-16965239.59</v>
          </cell>
          <cell r="CD287">
            <v>0</v>
          </cell>
          <cell r="CE287">
            <v>0</v>
          </cell>
          <cell r="CF287">
            <v>0</v>
          </cell>
          <cell r="CG287">
            <v>-16965239.59</v>
          </cell>
          <cell r="CH287">
            <v>0</v>
          </cell>
          <cell r="CI287">
            <v>-16965239.59</v>
          </cell>
        </row>
        <row r="288">
          <cell r="B288" t="str">
            <v>690035</v>
          </cell>
          <cell r="C288" t="str">
            <v>Labor Recov @Std (Bill Wk)SUSP</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1305641.78</v>
          </cell>
          <cell r="AI288">
            <v>0</v>
          </cell>
          <cell r="AJ288">
            <v>1305641.78</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1305641.78</v>
          </cell>
          <cell r="CB288">
            <v>0</v>
          </cell>
          <cell r="CC288">
            <v>1305641.78</v>
          </cell>
          <cell r="CD288">
            <v>0</v>
          </cell>
          <cell r="CE288">
            <v>0</v>
          </cell>
          <cell r="CF288">
            <v>0</v>
          </cell>
          <cell r="CG288">
            <v>1305641.78</v>
          </cell>
          <cell r="CH288">
            <v>0</v>
          </cell>
          <cell r="CI288">
            <v>1305641.78</v>
          </cell>
        </row>
        <row r="289">
          <cell r="B289" t="str">
            <v>690040</v>
          </cell>
          <cell r="C289" t="str">
            <v>TWE&amp; TOOL RECOVERY</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-81155494.430000007</v>
          </cell>
          <cell r="AI289">
            <v>0</v>
          </cell>
          <cell r="AJ289">
            <v>-81155494.430000007</v>
          </cell>
          <cell r="AK289">
            <v>0</v>
          </cell>
          <cell r="AL289">
            <v>0</v>
          </cell>
          <cell r="AM289">
            <v>0</v>
          </cell>
          <cell r="AN289">
            <v>0</v>
          </cell>
          <cell r="AO289">
            <v>0</v>
          </cell>
          <cell r="AP289">
            <v>0</v>
          </cell>
          <cell r="AQ289">
            <v>0</v>
          </cell>
          <cell r="AR289">
            <v>0</v>
          </cell>
          <cell r="AS289">
            <v>0</v>
          </cell>
          <cell r="AT289">
            <v>-380534</v>
          </cell>
          <cell r="AU289">
            <v>0</v>
          </cell>
          <cell r="AV289">
            <v>-380534</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-81536028.430000007</v>
          </cell>
          <cell r="CB289">
            <v>0</v>
          </cell>
          <cell r="CC289">
            <v>-81536028.430000007</v>
          </cell>
          <cell r="CD289">
            <v>0</v>
          </cell>
          <cell r="CE289">
            <v>0</v>
          </cell>
          <cell r="CF289">
            <v>0</v>
          </cell>
          <cell r="CG289">
            <v>-81536028.430000007</v>
          </cell>
          <cell r="CH289">
            <v>0</v>
          </cell>
          <cell r="CI289">
            <v>-81536028.430000007</v>
          </cell>
        </row>
        <row r="290">
          <cell r="B290" t="str">
            <v>690070</v>
          </cell>
          <cell r="C290" t="str">
            <v>OHSC Overhead Mngt Fee</v>
          </cell>
          <cell r="D290">
            <v>-2627277</v>
          </cell>
          <cell r="E290">
            <v>0</v>
          </cell>
          <cell r="F290">
            <v>-2627277</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-499272.03</v>
          </cell>
          <cell r="AI290">
            <v>0</v>
          </cell>
          <cell r="AJ290">
            <v>-499272.03</v>
          </cell>
          <cell r="AK290">
            <v>781790.94</v>
          </cell>
          <cell r="AL290">
            <v>0</v>
          </cell>
          <cell r="AM290">
            <v>781790.94</v>
          </cell>
          <cell r="AN290">
            <v>0</v>
          </cell>
          <cell r="AO290">
            <v>0</v>
          </cell>
          <cell r="AP290">
            <v>0</v>
          </cell>
          <cell r="AQ290">
            <v>0</v>
          </cell>
          <cell r="AR290">
            <v>0</v>
          </cell>
          <cell r="AS290">
            <v>0</v>
          </cell>
          <cell r="AT290">
            <v>419574.69</v>
          </cell>
          <cell r="AU290">
            <v>0</v>
          </cell>
          <cell r="AV290">
            <v>419574.69</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-1925183.4</v>
          </cell>
          <cell r="CB290">
            <v>0</v>
          </cell>
          <cell r="CC290">
            <v>-1925183.4</v>
          </cell>
          <cell r="CD290">
            <v>0</v>
          </cell>
          <cell r="CE290">
            <v>0</v>
          </cell>
          <cell r="CF290">
            <v>0</v>
          </cell>
          <cell r="CG290">
            <v>-1925183.4</v>
          </cell>
          <cell r="CH290">
            <v>0</v>
          </cell>
          <cell r="CI290">
            <v>-1925183.4</v>
          </cell>
        </row>
        <row r="291">
          <cell r="B291" t="str">
            <v>690075</v>
          </cell>
          <cell r="C291" t="str">
            <v>Misc Mat&amp;Supp (DET PR CST)SUSP</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2032753.05</v>
          </cell>
          <cell r="AI291">
            <v>0</v>
          </cell>
          <cell r="AJ291">
            <v>2032753.05</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2032753.05</v>
          </cell>
          <cell r="CB291">
            <v>0</v>
          </cell>
          <cell r="CC291">
            <v>2032753.05</v>
          </cell>
          <cell r="CD291">
            <v>0</v>
          </cell>
          <cell r="CE291">
            <v>0</v>
          </cell>
          <cell r="CF291">
            <v>0</v>
          </cell>
          <cell r="CG291">
            <v>2032753.05</v>
          </cell>
          <cell r="CH291">
            <v>0</v>
          </cell>
          <cell r="CI291">
            <v>2032753.05</v>
          </cell>
        </row>
        <row r="292">
          <cell r="B292" t="str">
            <v>690241</v>
          </cell>
          <cell r="C292" t="str">
            <v>Contr Serv (DET IN PR CST)SUSP</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-754081.26</v>
          </cell>
          <cell r="AI292">
            <v>0</v>
          </cell>
          <cell r="AJ292">
            <v>-754081.26</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-754081.26</v>
          </cell>
          <cell r="CB292">
            <v>0</v>
          </cell>
          <cell r="CC292">
            <v>-754081.26</v>
          </cell>
          <cell r="CD292">
            <v>0</v>
          </cell>
          <cell r="CE292">
            <v>0</v>
          </cell>
          <cell r="CF292">
            <v>0</v>
          </cell>
          <cell r="CG292">
            <v>-754081.26</v>
          </cell>
          <cell r="CH292">
            <v>0</v>
          </cell>
          <cell r="CI292">
            <v>-754081.26</v>
          </cell>
        </row>
        <row r="293">
          <cell r="B293" t="str">
            <v>690496</v>
          </cell>
          <cell r="C293" t="str">
            <v>Misc Cost Det in Prj Cost-SUSP</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-824157.31</v>
          </cell>
          <cell r="AI293">
            <v>0</v>
          </cell>
          <cell r="AJ293">
            <v>-824157.31</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-824157.31</v>
          </cell>
          <cell r="CB293">
            <v>0</v>
          </cell>
          <cell r="CC293">
            <v>-824157.31</v>
          </cell>
          <cell r="CD293">
            <v>0</v>
          </cell>
          <cell r="CE293">
            <v>0</v>
          </cell>
          <cell r="CF293">
            <v>0</v>
          </cell>
          <cell r="CG293">
            <v>-824157.31</v>
          </cell>
          <cell r="CH293">
            <v>0</v>
          </cell>
          <cell r="CI293">
            <v>-824157.31</v>
          </cell>
        </row>
        <row r="294">
          <cell r="B294" t="str">
            <v>698030</v>
          </cell>
          <cell r="C294" t="str">
            <v>Business Model Control Acct</v>
          </cell>
          <cell r="D294">
            <v>0</v>
          </cell>
          <cell r="E294">
            <v>0</v>
          </cell>
          <cell r="F294">
            <v>0</v>
          </cell>
          <cell r="G294">
            <v>0</v>
          </cell>
          <cell r="H294">
            <v>0</v>
          </cell>
          <cell r="I294">
            <v>0</v>
          </cell>
          <cell r="J294">
            <v>2246474.85</v>
          </cell>
          <cell r="K294">
            <v>250756815.90099999</v>
          </cell>
          <cell r="L294">
            <v>253003290.75099999</v>
          </cell>
          <cell r="M294">
            <v>-2076747.55</v>
          </cell>
          <cell r="N294">
            <v>251318555.68799999</v>
          </cell>
          <cell r="O294">
            <v>249241808.13799998</v>
          </cell>
          <cell r="P294">
            <v>0</v>
          </cell>
          <cell r="Q294">
            <v>-14325830.779999999</v>
          </cell>
          <cell r="R294">
            <v>-14325830.779999999</v>
          </cell>
          <cell r="S294">
            <v>0</v>
          </cell>
          <cell r="T294">
            <v>0</v>
          </cell>
          <cell r="U294">
            <v>0</v>
          </cell>
          <cell r="V294">
            <v>0</v>
          </cell>
          <cell r="W294">
            <v>0</v>
          </cell>
          <cell r="X294">
            <v>0</v>
          </cell>
          <cell r="Y294">
            <v>0</v>
          </cell>
          <cell r="Z294">
            <v>244700.36</v>
          </cell>
          <cell r="AA294">
            <v>244700.36</v>
          </cell>
          <cell r="AB294">
            <v>0</v>
          </cell>
          <cell r="AC294">
            <v>0</v>
          </cell>
          <cell r="AD294">
            <v>0</v>
          </cell>
          <cell r="AE294">
            <v>0</v>
          </cell>
          <cell r="AF294">
            <v>0</v>
          </cell>
          <cell r="AG294">
            <v>0</v>
          </cell>
          <cell r="AH294">
            <v>19826235.699999999</v>
          </cell>
          <cell r="AI294">
            <v>-471642251.14899999</v>
          </cell>
          <cell r="AJ294">
            <v>-451816015.449</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19995963</v>
          </cell>
          <cell r="CB294">
            <v>16351990.020000013</v>
          </cell>
          <cell r="CC294">
            <v>36347953.020000011</v>
          </cell>
          <cell r="CD294">
            <v>0</v>
          </cell>
          <cell r="CE294">
            <v>0</v>
          </cell>
          <cell r="CF294">
            <v>0</v>
          </cell>
          <cell r="CG294">
            <v>19995963</v>
          </cell>
          <cell r="CH294">
            <v>16351990.020000011</v>
          </cell>
          <cell r="CI294">
            <v>36347953.020000011</v>
          </cell>
        </row>
        <row r="295">
          <cell r="C295" t="str">
            <v>OM&amp;A - Cost of Service Recovery</v>
          </cell>
          <cell r="D295">
            <v>-2627277</v>
          </cell>
          <cell r="E295">
            <v>0</v>
          </cell>
          <cell r="F295">
            <v>-2627277</v>
          </cell>
          <cell r="G295">
            <v>0</v>
          </cell>
          <cell r="H295">
            <v>0</v>
          </cell>
          <cell r="I295">
            <v>0</v>
          </cell>
          <cell r="J295">
            <v>2246474.85</v>
          </cell>
          <cell r="K295">
            <v>250756815.90099999</v>
          </cell>
          <cell r="L295">
            <v>253003290.75099999</v>
          </cell>
          <cell r="M295">
            <v>-2076747.55</v>
          </cell>
          <cell r="N295">
            <v>251318555.68799999</v>
          </cell>
          <cell r="O295">
            <v>249241808.13799998</v>
          </cell>
          <cell r="P295">
            <v>0</v>
          </cell>
          <cell r="Q295">
            <v>-14325830.779999999</v>
          </cell>
          <cell r="R295">
            <v>-14325830.779999999</v>
          </cell>
          <cell r="S295">
            <v>0</v>
          </cell>
          <cell r="T295">
            <v>0</v>
          </cell>
          <cell r="U295">
            <v>0</v>
          </cell>
          <cell r="V295">
            <v>0</v>
          </cell>
          <cell r="W295">
            <v>0</v>
          </cell>
          <cell r="X295">
            <v>0</v>
          </cell>
          <cell r="Y295">
            <v>0</v>
          </cell>
          <cell r="Z295">
            <v>244700.36</v>
          </cell>
          <cell r="AA295">
            <v>244700.36</v>
          </cell>
          <cell r="AB295">
            <v>0</v>
          </cell>
          <cell r="AC295">
            <v>0</v>
          </cell>
          <cell r="AD295">
            <v>0</v>
          </cell>
          <cell r="AE295">
            <v>0</v>
          </cell>
          <cell r="AF295">
            <v>0</v>
          </cell>
          <cell r="AG295">
            <v>0</v>
          </cell>
          <cell r="AH295">
            <v>-560760016.76199985</v>
          </cell>
          <cell r="AI295">
            <v>-471642251.14899999</v>
          </cell>
          <cell r="AJ295">
            <v>-1032402267.9109998</v>
          </cell>
          <cell r="AK295">
            <v>722538.31</v>
          </cell>
          <cell r="AL295">
            <v>0</v>
          </cell>
          <cell r="AM295">
            <v>722538.31</v>
          </cell>
          <cell r="AN295">
            <v>0</v>
          </cell>
          <cell r="AO295">
            <v>0</v>
          </cell>
          <cell r="AP295">
            <v>0</v>
          </cell>
          <cell r="AQ295">
            <v>0</v>
          </cell>
          <cell r="AR295">
            <v>0</v>
          </cell>
          <cell r="AS295">
            <v>0</v>
          </cell>
          <cell r="AT295">
            <v>-846488.81</v>
          </cell>
          <cell r="AU295">
            <v>0</v>
          </cell>
          <cell r="AV295">
            <v>-846488.81</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-563341516.96199977</v>
          </cell>
          <cell r="CB295">
            <v>16351990.020000013</v>
          </cell>
          <cell r="CC295">
            <v>-546989526.94199979</v>
          </cell>
          <cell r="CD295">
            <v>0</v>
          </cell>
          <cell r="CE295">
            <v>0</v>
          </cell>
          <cell r="CF295">
            <v>0</v>
          </cell>
          <cell r="CG295">
            <v>-563341516.96199977</v>
          </cell>
          <cell r="CH295">
            <v>16351990.020000011</v>
          </cell>
          <cell r="CI295">
            <v>-546989526.94199979</v>
          </cell>
        </row>
        <row r="296">
          <cell r="C296" t="str">
            <v>Total Operations, Maintenance and Administration</v>
          </cell>
          <cell r="D296">
            <v>957503.31</v>
          </cell>
          <cell r="E296">
            <v>0</v>
          </cell>
          <cell r="F296">
            <v>957503.31</v>
          </cell>
          <cell r="G296">
            <v>0</v>
          </cell>
          <cell r="H296">
            <v>0</v>
          </cell>
          <cell r="I296">
            <v>0</v>
          </cell>
          <cell r="J296">
            <v>2.0000000018626451E-2</v>
          </cell>
          <cell r="K296">
            <v>250756815.90099999</v>
          </cell>
          <cell r="L296">
            <v>250756815.921</v>
          </cell>
          <cell r="M296">
            <v>0</v>
          </cell>
          <cell r="N296">
            <v>251318555.68799999</v>
          </cell>
          <cell r="O296">
            <v>251318555.68799999</v>
          </cell>
          <cell r="P296">
            <v>14325830.779999999</v>
          </cell>
          <cell r="Q296">
            <v>-14325830.779999999</v>
          </cell>
          <cell r="R296">
            <v>0</v>
          </cell>
          <cell r="S296">
            <v>0</v>
          </cell>
          <cell r="T296">
            <v>0</v>
          </cell>
          <cell r="U296">
            <v>0</v>
          </cell>
          <cell r="V296">
            <v>0</v>
          </cell>
          <cell r="W296">
            <v>0</v>
          </cell>
          <cell r="X296">
            <v>0</v>
          </cell>
          <cell r="Y296">
            <v>-244700.36</v>
          </cell>
          <cell r="Z296">
            <v>244700.36</v>
          </cell>
          <cell r="AA296">
            <v>0</v>
          </cell>
          <cell r="AB296">
            <v>0</v>
          </cell>
          <cell r="AC296">
            <v>0</v>
          </cell>
          <cell r="AD296">
            <v>0</v>
          </cell>
          <cell r="AE296">
            <v>0</v>
          </cell>
          <cell r="AF296">
            <v>0</v>
          </cell>
          <cell r="AG296">
            <v>0</v>
          </cell>
          <cell r="AH296">
            <v>487994241.16500008</v>
          </cell>
          <cell r="AI296">
            <v>-487994241.16899997</v>
          </cell>
          <cell r="AJ296">
            <v>-3.9998888969421387E-3</v>
          </cell>
          <cell r="AK296">
            <v>17267178.149999999</v>
          </cell>
          <cell r="AL296">
            <v>0</v>
          </cell>
          <cell r="AM296">
            <v>17267178.149999999</v>
          </cell>
          <cell r="AN296">
            <v>107650.08</v>
          </cell>
          <cell r="AO296">
            <v>0</v>
          </cell>
          <cell r="AP296">
            <v>107650.08</v>
          </cell>
          <cell r="AQ296">
            <v>0</v>
          </cell>
          <cell r="AR296">
            <v>0</v>
          </cell>
          <cell r="AS296">
            <v>0</v>
          </cell>
          <cell r="AT296">
            <v>9769743.4609999992</v>
          </cell>
          <cell r="AU296">
            <v>0</v>
          </cell>
          <cell r="AV296">
            <v>9769743.4609999992</v>
          </cell>
          <cell r="AW296">
            <v>0</v>
          </cell>
          <cell r="AX296">
            <v>0</v>
          </cell>
          <cell r="AY296">
            <v>0</v>
          </cell>
          <cell r="AZ296">
            <v>0</v>
          </cell>
          <cell r="BA296">
            <v>0</v>
          </cell>
          <cell r="BB296">
            <v>0</v>
          </cell>
          <cell r="BC296">
            <v>0</v>
          </cell>
          <cell r="BD296">
            <v>0</v>
          </cell>
          <cell r="BE296">
            <v>0</v>
          </cell>
          <cell r="BF296">
            <v>0</v>
          </cell>
          <cell r="BG296">
            <v>0</v>
          </cell>
          <cell r="BH296">
            <v>0</v>
          </cell>
          <cell r="BI296">
            <v>10119045.5</v>
          </cell>
          <cell r="BJ296">
            <v>0</v>
          </cell>
          <cell r="BK296">
            <v>10119045.5</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540296492.10599995</v>
          </cell>
          <cell r="CB296">
            <v>3.166496753692627E-8</v>
          </cell>
          <cell r="CC296">
            <v>540296492.10599995</v>
          </cell>
          <cell r="CD296">
            <v>-5963142.8399999999</v>
          </cell>
          <cell r="CE296">
            <v>0</v>
          </cell>
          <cell r="CF296">
            <v>-5963142.8399999999</v>
          </cell>
          <cell r="CG296">
            <v>534333349.26599985</v>
          </cell>
          <cell r="CH296">
            <v>2.9802322387695313E-8</v>
          </cell>
          <cell r="CI296">
            <v>534333349.26599991</v>
          </cell>
        </row>
        <row r="297">
          <cell r="B297" t="str">
            <v>708500</v>
          </cell>
          <cell r="C297" t="str">
            <v>Fuel Exp - Remote Communities</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10669588.51</v>
          </cell>
          <cell r="AU297">
            <v>0</v>
          </cell>
          <cell r="AV297">
            <v>10669588.51</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10669588.51</v>
          </cell>
          <cell r="CB297">
            <v>0</v>
          </cell>
          <cell r="CC297">
            <v>10669588.51</v>
          </cell>
          <cell r="CD297">
            <v>0</v>
          </cell>
          <cell r="CE297">
            <v>0</v>
          </cell>
          <cell r="CF297">
            <v>0</v>
          </cell>
          <cell r="CG297">
            <v>10669588.51</v>
          </cell>
          <cell r="CH297">
            <v>0</v>
          </cell>
          <cell r="CI297">
            <v>10669588.51</v>
          </cell>
        </row>
        <row r="298">
          <cell r="C298" t="str">
            <v>Fuel used for Electric Generation</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10669588.51</v>
          </cell>
          <cell r="AU298">
            <v>0</v>
          </cell>
          <cell r="AV298">
            <v>10669588.51</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10669588.51</v>
          </cell>
          <cell r="CB298">
            <v>0</v>
          </cell>
          <cell r="CC298">
            <v>10669588.51</v>
          </cell>
          <cell r="CD298">
            <v>0</v>
          </cell>
          <cell r="CE298">
            <v>0</v>
          </cell>
          <cell r="CF298">
            <v>0</v>
          </cell>
          <cell r="CG298">
            <v>10669588.51</v>
          </cell>
          <cell r="CH298">
            <v>0</v>
          </cell>
          <cell r="CI298">
            <v>10669588.51</v>
          </cell>
        </row>
        <row r="299">
          <cell r="B299" t="str">
            <v>610000</v>
          </cell>
          <cell r="C299" t="str">
            <v>Cost Of Power &amp; Energy (Int)</v>
          </cell>
          <cell r="D299">
            <v>0</v>
          </cell>
          <cell r="E299">
            <v>0</v>
          </cell>
          <cell r="F299">
            <v>0</v>
          </cell>
          <cell r="G299">
            <v>0</v>
          </cell>
          <cell r="H299">
            <v>0</v>
          </cell>
          <cell r="I299">
            <v>0</v>
          </cell>
          <cell r="J299">
            <v>0</v>
          </cell>
          <cell r="K299">
            <v>0</v>
          </cell>
          <cell r="L299">
            <v>0</v>
          </cell>
          <cell r="M299">
            <v>0</v>
          </cell>
          <cell r="N299">
            <v>0</v>
          </cell>
          <cell r="O299">
            <v>0</v>
          </cell>
          <cell r="P299">
            <v>84723.07</v>
          </cell>
          <cell r="Q299">
            <v>0</v>
          </cell>
          <cell r="R299">
            <v>84723.07</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182187244.02000001</v>
          </cell>
          <cell r="BJ299">
            <v>0</v>
          </cell>
          <cell r="BK299">
            <v>182187244.02000001</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182271967.09</v>
          </cell>
          <cell r="CB299">
            <v>0</v>
          </cell>
          <cell r="CC299">
            <v>182271967.09</v>
          </cell>
          <cell r="CD299">
            <v>0</v>
          </cell>
          <cell r="CE299">
            <v>0</v>
          </cell>
          <cell r="CF299">
            <v>0</v>
          </cell>
          <cell r="CG299">
            <v>182271967.09</v>
          </cell>
          <cell r="CH299">
            <v>0</v>
          </cell>
          <cell r="CI299">
            <v>182271967.09</v>
          </cell>
        </row>
        <row r="300">
          <cell r="B300" t="str">
            <v>610005</v>
          </cell>
          <cell r="C300" t="str">
            <v>Distribution Tariff</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-2018.58</v>
          </cell>
          <cell r="BJ300">
            <v>0</v>
          </cell>
          <cell r="BK300">
            <v>-2018.58</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-2018.58</v>
          </cell>
          <cell r="CB300">
            <v>0</v>
          </cell>
          <cell r="CC300">
            <v>-2018.58</v>
          </cell>
          <cell r="CD300">
            <v>0</v>
          </cell>
          <cell r="CE300">
            <v>0</v>
          </cell>
          <cell r="CF300">
            <v>0</v>
          </cell>
          <cell r="CG300">
            <v>-2018.58</v>
          </cell>
          <cell r="CH300">
            <v>0</v>
          </cell>
          <cell r="CI300">
            <v>-2018.58</v>
          </cell>
        </row>
        <row r="301">
          <cell r="B301" t="str">
            <v>610060</v>
          </cell>
          <cell r="C301" t="str">
            <v>Transmn Perf/Incentive Costs</v>
          </cell>
          <cell r="D301">
            <v>0</v>
          </cell>
          <cell r="E301">
            <v>0</v>
          </cell>
          <cell r="F301">
            <v>0</v>
          </cell>
          <cell r="G301">
            <v>0</v>
          </cell>
          <cell r="H301">
            <v>0</v>
          </cell>
          <cell r="I301">
            <v>0</v>
          </cell>
          <cell r="J301">
            <v>0</v>
          </cell>
          <cell r="K301">
            <v>695.92399999999998</v>
          </cell>
          <cell r="L301">
            <v>695.92399999999998</v>
          </cell>
          <cell r="M301">
            <v>0</v>
          </cell>
          <cell r="N301">
            <v>358.51</v>
          </cell>
          <cell r="O301">
            <v>358.51</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1054.44</v>
          </cell>
          <cell r="AI301">
            <v>-1054.434</v>
          </cell>
          <cell r="AJ301">
            <v>6.0000000000854925E-3</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1054.44</v>
          </cell>
          <cell r="CB301">
            <v>0</v>
          </cell>
          <cell r="CC301">
            <v>1054.44</v>
          </cell>
          <cell r="CD301">
            <v>0</v>
          </cell>
          <cell r="CE301">
            <v>0</v>
          </cell>
          <cell r="CF301">
            <v>0</v>
          </cell>
          <cell r="CG301">
            <v>1054.44</v>
          </cell>
          <cell r="CH301">
            <v>0</v>
          </cell>
          <cell r="CI301">
            <v>1054.44</v>
          </cell>
        </row>
        <row r="302">
          <cell r="B302" t="str">
            <v>610080</v>
          </cell>
          <cell r="C302" t="str">
            <v>COP-RPP Final Settlement</v>
          </cell>
          <cell r="D302">
            <v>0</v>
          </cell>
          <cell r="E302">
            <v>0</v>
          </cell>
          <cell r="F302">
            <v>0</v>
          </cell>
          <cell r="G302">
            <v>0</v>
          </cell>
          <cell r="H302">
            <v>0</v>
          </cell>
          <cell r="I302">
            <v>0</v>
          </cell>
          <cell r="J302">
            <v>0</v>
          </cell>
          <cell r="K302">
            <v>0</v>
          </cell>
          <cell r="L302">
            <v>0</v>
          </cell>
          <cell r="M302">
            <v>0</v>
          </cell>
          <cell r="N302">
            <v>0</v>
          </cell>
          <cell r="O302">
            <v>0</v>
          </cell>
          <cell r="P302">
            <v>118999.62</v>
          </cell>
          <cell r="Q302">
            <v>0</v>
          </cell>
          <cell r="R302">
            <v>118999.62</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118999.62</v>
          </cell>
          <cell r="CB302">
            <v>0</v>
          </cell>
          <cell r="CC302">
            <v>118999.62</v>
          </cell>
          <cell r="CD302">
            <v>0</v>
          </cell>
          <cell r="CE302">
            <v>0</v>
          </cell>
          <cell r="CF302">
            <v>0</v>
          </cell>
          <cell r="CG302">
            <v>118999.62</v>
          </cell>
          <cell r="CH302">
            <v>0</v>
          </cell>
          <cell r="CI302">
            <v>118999.62</v>
          </cell>
        </row>
        <row r="303">
          <cell r="B303" t="str">
            <v>610300</v>
          </cell>
          <cell r="C303" t="str">
            <v>Cost of Power- Acquired MEUs</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48012240.340000004</v>
          </cell>
          <cell r="BJ303">
            <v>0</v>
          </cell>
          <cell r="BK303">
            <v>48012240.340000004</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48012240.340000004</v>
          </cell>
          <cell r="CB303">
            <v>0</v>
          </cell>
          <cell r="CC303">
            <v>48012240.340000004</v>
          </cell>
          <cell r="CD303">
            <v>0</v>
          </cell>
          <cell r="CE303">
            <v>0</v>
          </cell>
          <cell r="CF303">
            <v>0</v>
          </cell>
          <cell r="CG303">
            <v>48012240.340000004</v>
          </cell>
          <cell r="CH303">
            <v>0</v>
          </cell>
          <cell r="CI303">
            <v>48012240.340000004</v>
          </cell>
        </row>
        <row r="304">
          <cell r="B304" t="str">
            <v>610601</v>
          </cell>
          <cell r="C304" t="str">
            <v>LTLT - Energy Charges</v>
          </cell>
          <cell r="D304">
            <v>0</v>
          </cell>
          <cell r="E304">
            <v>0</v>
          </cell>
          <cell r="F304">
            <v>0</v>
          </cell>
          <cell r="G304">
            <v>0</v>
          </cell>
          <cell r="H304">
            <v>0</v>
          </cell>
          <cell r="I304">
            <v>0</v>
          </cell>
          <cell r="J304">
            <v>0</v>
          </cell>
          <cell r="K304">
            <v>0</v>
          </cell>
          <cell r="L304">
            <v>0</v>
          </cell>
          <cell r="M304">
            <v>0</v>
          </cell>
          <cell r="N304">
            <v>0</v>
          </cell>
          <cell r="O304">
            <v>0</v>
          </cell>
          <cell r="P304">
            <v>4653569.8600000003</v>
          </cell>
          <cell r="Q304">
            <v>0</v>
          </cell>
          <cell r="R304">
            <v>4653569.8600000003</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4653569.8600000003</v>
          </cell>
          <cell r="CB304">
            <v>0</v>
          </cell>
          <cell r="CC304">
            <v>4653569.8600000003</v>
          </cell>
          <cell r="CD304">
            <v>0</v>
          </cell>
          <cell r="CE304">
            <v>0</v>
          </cell>
          <cell r="CF304">
            <v>0</v>
          </cell>
          <cell r="CG304">
            <v>4653569.8600000003</v>
          </cell>
          <cell r="CH304">
            <v>0</v>
          </cell>
          <cell r="CI304">
            <v>4653569.8600000003</v>
          </cell>
        </row>
        <row r="305">
          <cell r="B305" t="str">
            <v>610602</v>
          </cell>
          <cell r="C305" t="str">
            <v>LTLT -SSS Admin Charges</v>
          </cell>
          <cell r="D305">
            <v>0</v>
          </cell>
          <cell r="E305">
            <v>0</v>
          </cell>
          <cell r="F305">
            <v>0</v>
          </cell>
          <cell r="G305">
            <v>0</v>
          </cell>
          <cell r="H305">
            <v>0</v>
          </cell>
          <cell r="I305">
            <v>0</v>
          </cell>
          <cell r="J305">
            <v>0</v>
          </cell>
          <cell r="K305">
            <v>0</v>
          </cell>
          <cell r="L305">
            <v>0</v>
          </cell>
          <cell r="M305">
            <v>0</v>
          </cell>
          <cell r="N305">
            <v>0</v>
          </cell>
          <cell r="O305">
            <v>0</v>
          </cell>
          <cell r="P305">
            <v>153.5</v>
          </cell>
          <cell r="Q305">
            <v>0</v>
          </cell>
          <cell r="R305">
            <v>153.5</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153.5</v>
          </cell>
          <cell r="CB305">
            <v>0</v>
          </cell>
          <cell r="CC305">
            <v>153.5</v>
          </cell>
          <cell r="CD305">
            <v>0</v>
          </cell>
          <cell r="CE305">
            <v>0</v>
          </cell>
          <cell r="CF305">
            <v>0</v>
          </cell>
          <cell r="CG305">
            <v>153.5</v>
          </cell>
          <cell r="CH305">
            <v>0</v>
          </cell>
          <cell r="CI305">
            <v>153.5</v>
          </cell>
        </row>
        <row r="306">
          <cell r="B306" t="str">
            <v>610603</v>
          </cell>
          <cell r="C306" t="str">
            <v>LTLT -Dstrbutn Fixed Chrgs</v>
          </cell>
          <cell r="D306">
            <v>0</v>
          </cell>
          <cell r="E306">
            <v>0</v>
          </cell>
          <cell r="F306">
            <v>0</v>
          </cell>
          <cell r="G306">
            <v>0</v>
          </cell>
          <cell r="H306">
            <v>0</v>
          </cell>
          <cell r="I306">
            <v>0</v>
          </cell>
          <cell r="J306">
            <v>0</v>
          </cell>
          <cell r="K306">
            <v>0</v>
          </cell>
          <cell r="L306">
            <v>0</v>
          </cell>
          <cell r="M306">
            <v>0</v>
          </cell>
          <cell r="N306">
            <v>0</v>
          </cell>
          <cell r="O306">
            <v>0</v>
          </cell>
          <cell r="P306">
            <v>16369.01</v>
          </cell>
          <cell r="Q306">
            <v>0</v>
          </cell>
          <cell r="R306">
            <v>16369.01</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16369.01</v>
          </cell>
          <cell r="CB306">
            <v>0</v>
          </cell>
          <cell r="CC306">
            <v>16369.01</v>
          </cell>
          <cell r="CD306">
            <v>0</v>
          </cell>
          <cell r="CE306">
            <v>0</v>
          </cell>
          <cell r="CF306">
            <v>0</v>
          </cell>
          <cell r="CG306">
            <v>16369.01</v>
          </cell>
          <cell r="CH306">
            <v>0</v>
          </cell>
          <cell r="CI306">
            <v>16369.01</v>
          </cell>
        </row>
        <row r="307">
          <cell r="B307" t="str">
            <v>610604</v>
          </cell>
          <cell r="C307" t="str">
            <v>LTLT -Dstrb'n Vlumtrc Chrgs</v>
          </cell>
          <cell r="D307">
            <v>0</v>
          </cell>
          <cell r="E307">
            <v>0</v>
          </cell>
          <cell r="F307">
            <v>0</v>
          </cell>
          <cell r="G307">
            <v>0</v>
          </cell>
          <cell r="H307">
            <v>0</v>
          </cell>
          <cell r="I307">
            <v>0</v>
          </cell>
          <cell r="J307">
            <v>0</v>
          </cell>
          <cell r="K307">
            <v>0</v>
          </cell>
          <cell r="L307">
            <v>0</v>
          </cell>
          <cell r="M307">
            <v>0</v>
          </cell>
          <cell r="N307">
            <v>0</v>
          </cell>
          <cell r="O307">
            <v>0</v>
          </cell>
          <cell r="P307">
            <v>610138.43000000005</v>
          </cell>
          <cell r="Q307">
            <v>0</v>
          </cell>
          <cell r="R307">
            <v>610138.43000000005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610138.43000000005</v>
          </cell>
          <cell r="CB307">
            <v>0</v>
          </cell>
          <cell r="CC307">
            <v>610138.43000000005</v>
          </cell>
          <cell r="CD307">
            <v>0</v>
          </cell>
          <cell r="CE307">
            <v>0</v>
          </cell>
          <cell r="CF307">
            <v>0</v>
          </cell>
          <cell r="CG307">
            <v>610138.43000000005</v>
          </cell>
          <cell r="CH307">
            <v>0</v>
          </cell>
          <cell r="CI307">
            <v>610138.43000000005</v>
          </cell>
        </row>
        <row r="308">
          <cell r="B308" t="str">
            <v>610605</v>
          </cell>
          <cell r="C308" t="str">
            <v>LTLT -Trnsm Cnnctn Charges</v>
          </cell>
          <cell r="D308">
            <v>0</v>
          </cell>
          <cell r="E308">
            <v>0</v>
          </cell>
          <cell r="F308">
            <v>0</v>
          </cell>
          <cell r="G308">
            <v>0</v>
          </cell>
          <cell r="H308">
            <v>0</v>
          </cell>
          <cell r="I308">
            <v>0</v>
          </cell>
          <cell r="J308">
            <v>0</v>
          </cell>
          <cell r="K308">
            <v>0</v>
          </cell>
          <cell r="L308">
            <v>0</v>
          </cell>
          <cell r="M308">
            <v>0</v>
          </cell>
          <cell r="N308">
            <v>0</v>
          </cell>
          <cell r="O308">
            <v>0</v>
          </cell>
          <cell r="P308">
            <v>464623.04</v>
          </cell>
          <cell r="Q308">
            <v>0</v>
          </cell>
          <cell r="R308">
            <v>464623.04</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464623.04</v>
          </cell>
          <cell r="CB308">
            <v>0</v>
          </cell>
          <cell r="CC308">
            <v>464623.04</v>
          </cell>
          <cell r="CD308">
            <v>0</v>
          </cell>
          <cell r="CE308">
            <v>0</v>
          </cell>
          <cell r="CF308">
            <v>0</v>
          </cell>
          <cell r="CG308">
            <v>464623.04</v>
          </cell>
          <cell r="CH308">
            <v>0</v>
          </cell>
          <cell r="CI308">
            <v>464623.04</v>
          </cell>
        </row>
        <row r="309">
          <cell r="B309" t="str">
            <v>610606</v>
          </cell>
          <cell r="C309" t="str">
            <v>LTLT -Trnsm NTWRK Charges</v>
          </cell>
          <cell r="D309">
            <v>0</v>
          </cell>
          <cell r="E309">
            <v>0</v>
          </cell>
          <cell r="F309">
            <v>0</v>
          </cell>
          <cell r="G309">
            <v>0</v>
          </cell>
          <cell r="H309">
            <v>0</v>
          </cell>
          <cell r="I309">
            <v>0</v>
          </cell>
          <cell r="J309">
            <v>0</v>
          </cell>
          <cell r="K309">
            <v>0</v>
          </cell>
          <cell r="L309">
            <v>0</v>
          </cell>
          <cell r="M309">
            <v>0</v>
          </cell>
          <cell r="N309">
            <v>0</v>
          </cell>
          <cell r="O309">
            <v>0</v>
          </cell>
          <cell r="P309">
            <v>528383.48</v>
          </cell>
          <cell r="Q309">
            <v>0</v>
          </cell>
          <cell r="R309">
            <v>528383.48</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528383.48</v>
          </cell>
          <cell r="CB309">
            <v>0</v>
          </cell>
          <cell r="CC309">
            <v>528383.48</v>
          </cell>
          <cell r="CD309">
            <v>0</v>
          </cell>
          <cell r="CE309">
            <v>0</v>
          </cell>
          <cell r="CF309">
            <v>0</v>
          </cell>
          <cell r="CG309">
            <v>528383.48</v>
          </cell>
          <cell r="CH309">
            <v>0</v>
          </cell>
          <cell r="CI309">
            <v>528383.48</v>
          </cell>
        </row>
        <row r="310">
          <cell r="B310" t="str">
            <v>610607</v>
          </cell>
          <cell r="C310" t="str">
            <v>LTLT -Whlsl Mkt Srvs kWh Ch</v>
          </cell>
          <cell r="D310">
            <v>0</v>
          </cell>
          <cell r="E310">
            <v>0</v>
          </cell>
          <cell r="F310">
            <v>0</v>
          </cell>
          <cell r="G310">
            <v>0</v>
          </cell>
          <cell r="H310">
            <v>0</v>
          </cell>
          <cell r="I310">
            <v>0</v>
          </cell>
          <cell r="J310">
            <v>0</v>
          </cell>
          <cell r="K310">
            <v>0</v>
          </cell>
          <cell r="L310">
            <v>0</v>
          </cell>
          <cell r="M310">
            <v>0</v>
          </cell>
          <cell r="N310">
            <v>0</v>
          </cell>
          <cell r="O310">
            <v>0</v>
          </cell>
          <cell r="P310">
            <v>-255817.8</v>
          </cell>
          <cell r="Q310">
            <v>0</v>
          </cell>
          <cell r="R310">
            <v>-255817.8</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-255817.8</v>
          </cell>
          <cell r="CB310">
            <v>0</v>
          </cell>
          <cell r="CC310">
            <v>-255817.8</v>
          </cell>
          <cell r="CD310">
            <v>0</v>
          </cell>
          <cell r="CE310">
            <v>0</v>
          </cell>
          <cell r="CF310">
            <v>0</v>
          </cell>
          <cell r="CG310">
            <v>-255817.8</v>
          </cell>
          <cell r="CH310">
            <v>0</v>
          </cell>
          <cell r="CI310">
            <v>-255817.8</v>
          </cell>
        </row>
        <row r="311">
          <cell r="B311" t="str">
            <v>610671</v>
          </cell>
          <cell r="C311" t="str">
            <v>STLT Energy Charges</v>
          </cell>
          <cell r="D311">
            <v>0</v>
          </cell>
          <cell r="E311">
            <v>0</v>
          </cell>
          <cell r="F311">
            <v>0</v>
          </cell>
          <cell r="G311">
            <v>0</v>
          </cell>
          <cell r="H311">
            <v>0</v>
          </cell>
          <cell r="I311">
            <v>0</v>
          </cell>
          <cell r="J311">
            <v>0</v>
          </cell>
          <cell r="K311">
            <v>0</v>
          </cell>
          <cell r="L311">
            <v>0</v>
          </cell>
          <cell r="M311">
            <v>0</v>
          </cell>
          <cell r="N311">
            <v>0</v>
          </cell>
          <cell r="O311">
            <v>0</v>
          </cell>
          <cell r="P311">
            <v>471219.03</v>
          </cell>
          <cell r="Q311">
            <v>0</v>
          </cell>
          <cell r="R311">
            <v>471219.03</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471219.03</v>
          </cell>
          <cell r="CB311">
            <v>0</v>
          </cell>
          <cell r="CC311">
            <v>471219.03</v>
          </cell>
          <cell r="CD311">
            <v>0</v>
          </cell>
          <cell r="CE311">
            <v>0</v>
          </cell>
          <cell r="CF311">
            <v>0</v>
          </cell>
          <cell r="CG311">
            <v>471219.03</v>
          </cell>
          <cell r="CH311">
            <v>0</v>
          </cell>
          <cell r="CI311">
            <v>471219.03</v>
          </cell>
        </row>
        <row r="312">
          <cell r="B312" t="str">
            <v>610674</v>
          </cell>
          <cell r="C312" t="str">
            <v>STLT Distr Volumetric Charges</v>
          </cell>
          <cell r="D312">
            <v>0</v>
          </cell>
          <cell r="E312">
            <v>0</v>
          </cell>
          <cell r="F312">
            <v>0</v>
          </cell>
          <cell r="G312">
            <v>0</v>
          </cell>
          <cell r="H312">
            <v>0</v>
          </cell>
          <cell r="I312">
            <v>0</v>
          </cell>
          <cell r="J312">
            <v>0</v>
          </cell>
          <cell r="K312">
            <v>0</v>
          </cell>
          <cell r="L312">
            <v>0</v>
          </cell>
          <cell r="M312">
            <v>0</v>
          </cell>
          <cell r="N312">
            <v>0</v>
          </cell>
          <cell r="O312">
            <v>0</v>
          </cell>
          <cell r="P312">
            <v>125869.6</v>
          </cell>
          <cell r="Q312">
            <v>0</v>
          </cell>
          <cell r="R312">
            <v>125869.6</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125869.6</v>
          </cell>
          <cell r="CB312">
            <v>0</v>
          </cell>
          <cell r="CC312">
            <v>125869.6</v>
          </cell>
          <cell r="CD312">
            <v>0</v>
          </cell>
          <cell r="CE312">
            <v>0</v>
          </cell>
          <cell r="CF312">
            <v>0</v>
          </cell>
          <cell r="CG312">
            <v>125869.6</v>
          </cell>
          <cell r="CH312">
            <v>0</v>
          </cell>
          <cell r="CI312">
            <v>125869.6</v>
          </cell>
        </row>
        <row r="313">
          <cell r="B313" t="str">
            <v>610675</v>
          </cell>
          <cell r="C313" t="str">
            <v>STLT Transmission Conn Charges</v>
          </cell>
          <cell r="D313">
            <v>0</v>
          </cell>
          <cell r="E313">
            <v>0</v>
          </cell>
          <cell r="F313">
            <v>0</v>
          </cell>
          <cell r="G313">
            <v>0</v>
          </cell>
          <cell r="H313">
            <v>0</v>
          </cell>
          <cell r="I313">
            <v>0</v>
          </cell>
          <cell r="J313">
            <v>0</v>
          </cell>
          <cell r="K313">
            <v>0</v>
          </cell>
          <cell r="L313">
            <v>0</v>
          </cell>
          <cell r="M313">
            <v>0</v>
          </cell>
          <cell r="N313">
            <v>0</v>
          </cell>
          <cell r="O313">
            <v>0</v>
          </cell>
          <cell r="P313">
            <v>135663.91</v>
          </cell>
          <cell r="Q313">
            <v>0</v>
          </cell>
          <cell r="R313">
            <v>135663.91</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135663.91</v>
          </cell>
          <cell r="CB313">
            <v>0</v>
          </cell>
          <cell r="CC313">
            <v>135663.91</v>
          </cell>
          <cell r="CD313">
            <v>0</v>
          </cell>
          <cell r="CE313">
            <v>0</v>
          </cell>
          <cell r="CF313">
            <v>0</v>
          </cell>
          <cell r="CG313">
            <v>135663.91</v>
          </cell>
          <cell r="CH313">
            <v>0</v>
          </cell>
          <cell r="CI313">
            <v>135663.91</v>
          </cell>
        </row>
        <row r="314">
          <cell r="B314" t="str">
            <v>610676</v>
          </cell>
          <cell r="C314" t="str">
            <v>STLT Trans NTWRK Charges</v>
          </cell>
          <cell r="D314">
            <v>0</v>
          </cell>
          <cell r="E314">
            <v>0</v>
          </cell>
          <cell r="F314">
            <v>0</v>
          </cell>
          <cell r="G314">
            <v>0</v>
          </cell>
          <cell r="H314">
            <v>0</v>
          </cell>
          <cell r="I314">
            <v>0</v>
          </cell>
          <cell r="J314">
            <v>0</v>
          </cell>
          <cell r="K314">
            <v>0</v>
          </cell>
          <cell r="L314">
            <v>0</v>
          </cell>
          <cell r="M314">
            <v>0</v>
          </cell>
          <cell r="N314">
            <v>0</v>
          </cell>
          <cell r="O314">
            <v>0</v>
          </cell>
          <cell r="P314">
            <v>150536.51999999999</v>
          </cell>
          <cell r="Q314">
            <v>0</v>
          </cell>
          <cell r="R314">
            <v>150536.51999999999</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150536.51999999999</v>
          </cell>
          <cell r="CB314">
            <v>0</v>
          </cell>
          <cell r="CC314">
            <v>150536.51999999999</v>
          </cell>
          <cell r="CD314">
            <v>0</v>
          </cell>
          <cell r="CE314">
            <v>0</v>
          </cell>
          <cell r="CF314">
            <v>0</v>
          </cell>
          <cell r="CG314">
            <v>150536.51999999999</v>
          </cell>
          <cell r="CH314">
            <v>0</v>
          </cell>
          <cell r="CI314">
            <v>150536.51999999999</v>
          </cell>
        </row>
        <row r="315">
          <cell r="B315" t="str">
            <v>610677</v>
          </cell>
          <cell r="C315" t="str">
            <v>STLT WMSC</v>
          </cell>
          <cell r="D315">
            <v>0</v>
          </cell>
          <cell r="E315">
            <v>0</v>
          </cell>
          <cell r="F315">
            <v>0</v>
          </cell>
          <cell r="G315">
            <v>0</v>
          </cell>
          <cell r="H315">
            <v>0</v>
          </cell>
          <cell r="I315">
            <v>0</v>
          </cell>
          <cell r="J315">
            <v>0</v>
          </cell>
          <cell r="K315">
            <v>0</v>
          </cell>
          <cell r="L315">
            <v>0</v>
          </cell>
          <cell r="M315">
            <v>0</v>
          </cell>
          <cell r="N315">
            <v>0</v>
          </cell>
          <cell r="O315">
            <v>0</v>
          </cell>
          <cell r="P315">
            <v>52692.639999999999</v>
          </cell>
          <cell r="Q315">
            <v>0</v>
          </cell>
          <cell r="R315">
            <v>52692.639999999999</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52692.639999999999</v>
          </cell>
          <cell r="CB315">
            <v>0</v>
          </cell>
          <cell r="CC315">
            <v>52692.639999999999</v>
          </cell>
          <cell r="CD315">
            <v>0</v>
          </cell>
          <cell r="CE315">
            <v>0</v>
          </cell>
          <cell r="CF315">
            <v>0</v>
          </cell>
          <cell r="CG315">
            <v>52692.639999999999</v>
          </cell>
          <cell r="CH315">
            <v>0</v>
          </cell>
          <cell r="CI315">
            <v>52692.639999999999</v>
          </cell>
        </row>
        <row r="316">
          <cell r="B316" t="str">
            <v>610702</v>
          </cell>
          <cell r="C316" t="str">
            <v>IMO-101Net Energy Mkt Stlmnt</v>
          </cell>
          <cell r="D316">
            <v>0</v>
          </cell>
          <cell r="E316">
            <v>0</v>
          </cell>
          <cell r="F316">
            <v>0</v>
          </cell>
          <cell r="G316">
            <v>0</v>
          </cell>
          <cell r="H316">
            <v>0</v>
          </cell>
          <cell r="I316">
            <v>0</v>
          </cell>
          <cell r="J316">
            <v>0</v>
          </cell>
          <cell r="K316">
            <v>0</v>
          </cell>
          <cell r="L316">
            <v>0</v>
          </cell>
          <cell r="M316">
            <v>0</v>
          </cell>
          <cell r="N316">
            <v>0</v>
          </cell>
          <cell r="O316">
            <v>0</v>
          </cell>
          <cell r="P316">
            <v>1353668947</v>
          </cell>
          <cell r="Q316">
            <v>0</v>
          </cell>
          <cell r="R316">
            <v>1353668947</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1353668947</v>
          </cell>
          <cell r="CB316">
            <v>0</v>
          </cell>
          <cell r="CC316">
            <v>1353668947</v>
          </cell>
          <cell r="CD316">
            <v>0</v>
          </cell>
          <cell r="CE316">
            <v>0</v>
          </cell>
          <cell r="CF316">
            <v>0</v>
          </cell>
          <cell r="CG316">
            <v>1353668947</v>
          </cell>
          <cell r="CH316">
            <v>0</v>
          </cell>
          <cell r="CI316">
            <v>1353668947</v>
          </cell>
        </row>
        <row r="317">
          <cell r="B317" t="str">
            <v>610703</v>
          </cell>
          <cell r="C317" t="str">
            <v>Hr Ahd Dispatch Load Off Guar</v>
          </cell>
          <cell r="D317">
            <v>0</v>
          </cell>
          <cell r="E317">
            <v>0</v>
          </cell>
          <cell r="F317">
            <v>0</v>
          </cell>
          <cell r="G317">
            <v>0</v>
          </cell>
          <cell r="H317">
            <v>0</v>
          </cell>
          <cell r="I317">
            <v>0</v>
          </cell>
          <cell r="J317">
            <v>0</v>
          </cell>
          <cell r="K317">
            <v>0</v>
          </cell>
          <cell r="L317">
            <v>0</v>
          </cell>
          <cell r="M317">
            <v>0</v>
          </cell>
          <cell r="N317">
            <v>0</v>
          </cell>
          <cell r="O317">
            <v>0</v>
          </cell>
          <cell r="P317">
            <v>295.88</v>
          </cell>
          <cell r="Q317">
            <v>0</v>
          </cell>
          <cell r="R317">
            <v>295.88</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295.88</v>
          </cell>
          <cell r="CB317">
            <v>0</v>
          </cell>
          <cell r="CC317">
            <v>295.88</v>
          </cell>
          <cell r="CD317">
            <v>0</v>
          </cell>
          <cell r="CE317">
            <v>0</v>
          </cell>
          <cell r="CF317">
            <v>0</v>
          </cell>
          <cell r="CG317">
            <v>295.88</v>
          </cell>
          <cell r="CH317">
            <v>0</v>
          </cell>
          <cell r="CI317">
            <v>295.88</v>
          </cell>
        </row>
        <row r="318">
          <cell r="B318" t="str">
            <v>610704</v>
          </cell>
          <cell r="C318" t="str">
            <v>IMO-155Congest Mgmt Sttlmnt</v>
          </cell>
          <cell r="D318">
            <v>0</v>
          </cell>
          <cell r="E318">
            <v>0</v>
          </cell>
          <cell r="F318">
            <v>0</v>
          </cell>
          <cell r="G318">
            <v>0</v>
          </cell>
          <cell r="H318">
            <v>0</v>
          </cell>
          <cell r="I318">
            <v>0</v>
          </cell>
          <cell r="J318">
            <v>0</v>
          </cell>
          <cell r="K318">
            <v>0</v>
          </cell>
          <cell r="L318">
            <v>0</v>
          </cell>
          <cell r="M318">
            <v>0</v>
          </cell>
          <cell r="N318">
            <v>0</v>
          </cell>
          <cell r="O318">
            <v>0</v>
          </cell>
          <cell r="P318">
            <v>27280693.460000001</v>
          </cell>
          <cell r="Q318">
            <v>0</v>
          </cell>
          <cell r="R318">
            <v>27280693.460000001</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27280693.460000001</v>
          </cell>
          <cell r="CB318">
            <v>0</v>
          </cell>
          <cell r="CC318">
            <v>27280693.460000001</v>
          </cell>
          <cell r="CD318">
            <v>0</v>
          </cell>
          <cell r="CE318">
            <v>0</v>
          </cell>
          <cell r="CF318">
            <v>0</v>
          </cell>
          <cell r="CG318">
            <v>27280693.460000001</v>
          </cell>
          <cell r="CH318">
            <v>0</v>
          </cell>
          <cell r="CI318">
            <v>27280693.460000001</v>
          </cell>
        </row>
        <row r="319">
          <cell r="B319" t="str">
            <v>610707</v>
          </cell>
          <cell r="C319" t="str">
            <v>IMO-164Outage Canc/Def Dbt</v>
          </cell>
          <cell r="D319">
            <v>0</v>
          </cell>
          <cell r="E319">
            <v>0</v>
          </cell>
          <cell r="F319">
            <v>0</v>
          </cell>
          <cell r="G319">
            <v>0</v>
          </cell>
          <cell r="H319">
            <v>0</v>
          </cell>
          <cell r="I319">
            <v>0</v>
          </cell>
          <cell r="J319">
            <v>0</v>
          </cell>
          <cell r="K319">
            <v>0</v>
          </cell>
          <cell r="L319">
            <v>0</v>
          </cell>
          <cell r="M319">
            <v>0</v>
          </cell>
          <cell r="N319">
            <v>0</v>
          </cell>
          <cell r="O319">
            <v>0</v>
          </cell>
          <cell r="P319">
            <v>814.25</v>
          </cell>
          <cell r="Q319">
            <v>0</v>
          </cell>
          <cell r="R319">
            <v>814.25</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814.25</v>
          </cell>
          <cell r="CB319">
            <v>0</v>
          </cell>
          <cell r="CC319">
            <v>814.25</v>
          </cell>
          <cell r="CD319">
            <v>0</v>
          </cell>
          <cell r="CE319">
            <v>0</v>
          </cell>
          <cell r="CF319">
            <v>0</v>
          </cell>
          <cell r="CG319">
            <v>814.25</v>
          </cell>
          <cell r="CH319">
            <v>0</v>
          </cell>
          <cell r="CI319">
            <v>814.25</v>
          </cell>
        </row>
        <row r="320">
          <cell r="B320" t="str">
            <v>610710</v>
          </cell>
          <cell r="C320" t="str">
            <v>IMO-167Emergency Energy Debit</v>
          </cell>
          <cell r="D320">
            <v>0</v>
          </cell>
          <cell r="E320">
            <v>0</v>
          </cell>
          <cell r="F320">
            <v>0</v>
          </cell>
          <cell r="G320">
            <v>0</v>
          </cell>
          <cell r="H320">
            <v>0</v>
          </cell>
          <cell r="I320">
            <v>0</v>
          </cell>
          <cell r="J320">
            <v>0</v>
          </cell>
          <cell r="K320">
            <v>0</v>
          </cell>
          <cell r="L320">
            <v>0</v>
          </cell>
          <cell r="M320">
            <v>0</v>
          </cell>
          <cell r="N320">
            <v>0</v>
          </cell>
          <cell r="O320">
            <v>0</v>
          </cell>
          <cell r="P320">
            <v>192387.64</v>
          </cell>
          <cell r="Q320">
            <v>0</v>
          </cell>
          <cell r="R320">
            <v>192387.64</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192387.64</v>
          </cell>
          <cell r="CB320">
            <v>0</v>
          </cell>
          <cell r="CC320">
            <v>192387.64</v>
          </cell>
          <cell r="CD320">
            <v>0</v>
          </cell>
          <cell r="CE320">
            <v>0</v>
          </cell>
          <cell r="CF320">
            <v>0</v>
          </cell>
          <cell r="CG320">
            <v>192387.64</v>
          </cell>
          <cell r="CH320">
            <v>0</v>
          </cell>
          <cell r="CI320">
            <v>192387.64</v>
          </cell>
        </row>
        <row r="321">
          <cell r="B321" t="str">
            <v>610711</v>
          </cell>
          <cell r="C321" t="str">
            <v>IMO-250 10 Min Spinning MktHr</v>
          </cell>
          <cell r="D321">
            <v>0</v>
          </cell>
          <cell r="E321">
            <v>0</v>
          </cell>
          <cell r="F321">
            <v>0</v>
          </cell>
          <cell r="G321">
            <v>0</v>
          </cell>
          <cell r="H321">
            <v>0</v>
          </cell>
          <cell r="I321">
            <v>0</v>
          </cell>
          <cell r="J321">
            <v>0</v>
          </cell>
          <cell r="K321">
            <v>0</v>
          </cell>
          <cell r="L321">
            <v>0</v>
          </cell>
          <cell r="M321">
            <v>0</v>
          </cell>
          <cell r="N321">
            <v>0</v>
          </cell>
          <cell r="O321">
            <v>0</v>
          </cell>
          <cell r="P321">
            <v>1595113.31</v>
          </cell>
          <cell r="Q321">
            <v>0</v>
          </cell>
          <cell r="R321">
            <v>1595113.31</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1595113.31</v>
          </cell>
          <cell r="CB321">
            <v>0</v>
          </cell>
          <cell r="CC321">
            <v>1595113.31</v>
          </cell>
          <cell r="CD321">
            <v>0</v>
          </cell>
          <cell r="CE321">
            <v>0</v>
          </cell>
          <cell r="CF321">
            <v>0</v>
          </cell>
          <cell r="CG321">
            <v>1595113.31</v>
          </cell>
          <cell r="CH321">
            <v>0</v>
          </cell>
          <cell r="CI321">
            <v>1595113.31</v>
          </cell>
        </row>
        <row r="322">
          <cell r="B322" t="str">
            <v>610712</v>
          </cell>
          <cell r="C322" t="str">
            <v>Trans Dmd Resp Debit-IMO 184</v>
          </cell>
          <cell r="D322">
            <v>0</v>
          </cell>
          <cell r="E322">
            <v>0</v>
          </cell>
          <cell r="F322">
            <v>0</v>
          </cell>
          <cell r="G322">
            <v>0</v>
          </cell>
          <cell r="H322">
            <v>0</v>
          </cell>
          <cell r="I322">
            <v>0</v>
          </cell>
          <cell r="J322">
            <v>0</v>
          </cell>
          <cell r="K322">
            <v>0</v>
          </cell>
          <cell r="L322">
            <v>0</v>
          </cell>
          <cell r="M322">
            <v>0</v>
          </cell>
          <cell r="N322">
            <v>0</v>
          </cell>
          <cell r="O322">
            <v>0</v>
          </cell>
          <cell r="P322">
            <v>14208.39</v>
          </cell>
          <cell r="Q322">
            <v>0</v>
          </cell>
          <cell r="R322">
            <v>14208.39</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14208.39</v>
          </cell>
          <cell r="CB322">
            <v>0</v>
          </cell>
          <cell r="CC322">
            <v>14208.39</v>
          </cell>
          <cell r="CD322">
            <v>0</v>
          </cell>
          <cell r="CE322">
            <v>0</v>
          </cell>
          <cell r="CF322">
            <v>0</v>
          </cell>
          <cell r="CG322">
            <v>14208.39</v>
          </cell>
          <cell r="CH322">
            <v>0</v>
          </cell>
          <cell r="CI322">
            <v>14208.39</v>
          </cell>
        </row>
        <row r="323">
          <cell r="B323" t="str">
            <v>610713</v>
          </cell>
          <cell r="C323" t="str">
            <v>IMO-252 10 Min Non-Spin MktHr</v>
          </cell>
          <cell r="D323">
            <v>0</v>
          </cell>
          <cell r="E323">
            <v>0</v>
          </cell>
          <cell r="F323">
            <v>0</v>
          </cell>
          <cell r="G323">
            <v>0</v>
          </cell>
          <cell r="H323">
            <v>0</v>
          </cell>
          <cell r="I323">
            <v>0</v>
          </cell>
          <cell r="J323">
            <v>0</v>
          </cell>
          <cell r="K323">
            <v>0</v>
          </cell>
          <cell r="L323">
            <v>0</v>
          </cell>
          <cell r="M323">
            <v>0</v>
          </cell>
          <cell r="N323">
            <v>0</v>
          </cell>
          <cell r="O323">
            <v>0</v>
          </cell>
          <cell r="P323">
            <v>1680303.42</v>
          </cell>
          <cell r="Q323">
            <v>0</v>
          </cell>
          <cell r="R323">
            <v>1680303.42</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1680303.42</v>
          </cell>
          <cell r="CB323">
            <v>0</v>
          </cell>
          <cell r="CC323">
            <v>1680303.42</v>
          </cell>
          <cell r="CD323">
            <v>0</v>
          </cell>
          <cell r="CE323">
            <v>0</v>
          </cell>
          <cell r="CF323">
            <v>0</v>
          </cell>
          <cell r="CG323">
            <v>1680303.42</v>
          </cell>
          <cell r="CH323">
            <v>0</v>
          </cell>
          <cell r="CI323">
            <v>1680303.42</v>
          </cell>
        </row>
        <row r="324">
          <cell r="B324" t="str">
            <v>610715</v>
          </cell>
          <cell r="C324" t="str">
            <v>IMO-254 30 Min Op Res MktHr</v>
          </cell>
          <cell r="D324">
            <v>0</v>
          </cell>
          <cell r="E324">
            <v>0</v>
          </cell>
          <cell r="F324">
            <v>0</v>
          </cell>
          <cell r="G324">
            <v>0</v>
          </cell>
          <cell r="H324">
            <v>0</v>
          </cell>
          <cell r="I324">
            <v>0</v>
          </cell>
          <cell r="J324">
            <v>0</v>
          </cell>
          <cell r="K324">
            <v>0</v>
          </cell>
          <cell r="L324">
            <v>0</v>
          </cell>
          <cell r="M324">
            <v>0</v>
          </cell>
          <cell r="N324">
            <v>0</v>
          </cell>
          <cell r="O324">
            <v>0</v>
          </cell>
          <cell r="P324">
            <v>693177.05</v>
          </cell>
          <cell r="Q324">
            <v>0</v>
          </cell>
          <cell r="R324">
            <v>693177.05</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693177.05</v>
          </cell>
          <cell r="CB324">
            <v>0</v>
          </cell>
          <cell r="CC324">
            <v>693177.05</v>
          </cell>
          <cell r="CD324">
            <v>0</v>
          </cell>
          <cell r="CE324">
            <v>0</v>
          </cell>
          <cell r="CF324">
            <v>0</v>
          </cell>
          <cell r="CG324">
            <v>693177.05</v>
          </cell>
          <cell r="CH324">
            <v>0</v>
          </cell>
          <cell r="CI324">
            <v>693177.05</v>
          </cell>
        </row>
        <row r="325">
          <cell r="B325" t="str">
            <v>610717</v>
          </cell>
          <cell r="C325" t="str">
            <v>IMO-450Black Start Cap Sett D</v>
          </cell>
          <cell r="D325">
            <v>0</v>
          </cell>
          <cell r="E325">
            <v>0</v>
          </cell>
          <cell r="F325">
            <v>0</v>
          </cell>
          <cell r="G325">
            <v>0</v>
          </cell>
          <cell r="H325">
            <v>0</v>
          </cell>
          <cell r="I325">
            <v>0</v>
          </cell>
          <cell r="J325">
            <v>0</v>
          </cell>
          <cell r="K325">
            <v>0</v>
          </cell>
          <cell r="L325">
            <v>0</v>
          </cell>
          <cell r="M325">
            <v>0</v>
          </cell>
          <cell r="N325">
            <v>0</v>
          </cell>
          <cell r="O325">
            <v>0</v>
          </cell>
          <cell r="P325">
            <v>259672.13</v>
          </cell>
          <cell r="Q325">
            <v>0</v>
          </cell>
          <cell r="R325">
            <v>259672.13</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259672.13</v>
          </cell>
          <cell r="CB325">
            <v>0</v>
          </cell>
          <cell r="CC325">
            <v>259672.13</v>
          </cell>
          <cell r="CD325">
            <v>0</v>
          </cell>
          <cell r="CE325">
            <v>0</v>
          </cell>
          <cell r="CF325">
            <v>0</v>
          </cell>
          <cell r="CG325">
            <v>259672.13</v>
          </cell>
          <cell r="CH325">
            <v>0</v>
          </cell>
          <cell r="CI325">
            <v>259672.13</v>
          </cell>
        </row>
        <row r="326">
          <cell r="B326" t="str">
            <v>610718</v>
          </cell>
          <cell r="C326" t="str">
            <v>IMO-452React Supp Volt Sttl D</v>
          </cell>
          <cell r="D326">
            <v>0</v>
          </cell>
          <cell r="E326">
            <v>0</v>
          </cell>
          <cell r="F326">
            <v>0</v>
          </cell>
          <cell r="G326">
            <v>0</v>
          </cell>
          <cell r="H326">
            <v>0</v>
          </cell>
          <cell r="I326">
            <v>0</v>
          </cell>
          <cell r="J326">
            <v>0</v>
          </cell>
          <cell r="K326">
            <v>0</v>
          </cell>
          <cell r="L326">
            <v>0</v>
          </cell>
          <cell r="M326">
            <v>0</v>
          </cell>
          <cell r="N326">
            <v>0</v>
          </cell>
          <cell r="O326">
            <v>0</v>
          </cell>
          <cell r="P326">
            <v>1858254.62</v>
          </cell>
          <cell r="Q326">
            <v>0</v>
          </cell>
          <cell r="R326">
            <v>1858254.62</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1858254.62</v>
          </cell>
          <cell r="CB326">
            <v>0</v>
          </cell>
          <cell r="CC326">
            <v>1858254.62</v>
          </cell>
          <cell r="CD326">
            <v>0</v>
          </cell>
          <cell r="CE326">
            <v>0</v>
          </cell>
          <cell r="CF326">
            <v>0</v>
          </cell>
          <cell r="CG326">
            <v>1858254.62</v>
          </cell>
          <cell r="CH326">
            <v>0</v>
          </cell>
          <cell r="CI326">
            <v>1858254.62</v>
          </cell>
        </row>
        <row r="327">
          <cell r="B327" t="str">
            <v>610719</v>
          </cell>
          <cell r="C327" t="str">
            <v>IMO-454Reg Serv Sttlmt Debit</v>
          </cell>
          <cell r="D327">
            <v>0</v>
          </cell>
          <cell r="E327">
            <v>0</v>
          </cell>
          <cell r="F327">
            <v>0</v>
          </cell>
          <cell r="G327">
            <v>0</v>
          </cell>
          <cell r="H327">
            <v>0</v>
          </cell>
          <cell r="I327">
            <v>0</v>
          </cell>
          <cell r="J327">
            <v>0</v>
          </cell>
          <cell r="K327">
            <v>0</v>
          </cell>
          <cell r="L327">
            <v>0</v>
          </cell>
          <cell r="M327">
            <v>0</v>
          </cell>
          <cell r="N327">
            <v>0</v>
          </cell>
          <cell r="O327">
            <v>0</v>
          </cell>
          <cell r="P327">
            <v>3713906.9</v>
          </cell>
          <cell r="Q327">
            <v>0</v>
          </cell>
          <cell r="R327">
            <v>3713906.9</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3713906.9</v>
          </cell>
          <cell r="CB327">
            <v>0</v>
          </cell>
          <cell r="CC327">
            <v>3713906.9</v>
          </cell>
          <cell r="CD327">
            <v>0</v>
          </cell>
          <cell r="CE327">
            <v>0</v>
          </cell>
          <cell r="CF327">
            <v>0</v>
          </cell>
          <cell r="CG327">
            <v>3713906.9</v>
          </cell>
          <cell r="CH327">
            <v>0</v>
          </cell>
          <cell r="CI327">
            <v>3713906.9</v>
          </cell>
        </row>
        <row r="328">
          <cell r="B328" t="str">
            <v>610721</v>
          </cell>
          <cell r="C328" t="str">
            <v>IMO-650Network Service Charge</v>
          </cell>
          <cell r="D328">
            <v>0</v>
          </cell>
          <cell r="E328">
            <v>0</v>
          </cell>
          <cell r="F328">
            <v>0</v>
          </cell>
          <cell r="G328">
            <v>0</v>
          </cell>
          <cell r="H328">
            <v>0</v>
          </cell>
          <cell r="I328">
            <v>0</v>
          </cell>
          <cell r="J328">
            <v>0</v>
          </cell>
          <cell r="K328">
            <v>0</v>
          </cell>
          <cell r="L328">
            <v>0</v>
          </cell>
          <cell r="M328">
            <v>0</v>
          </cell>
          <cell r="N328">
            <v>0</v>
          </cell>
          <cell r="O328">
            <v>0</v>
          </cell>
          <cell r="P328">
            <v>155845030.28</v>
          </cell>
          <cell r="Q328">
            <v>0</v>
          </cell>
          <cell r="R328">
            <v>155845030.28</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155845030.28</v>
          </cell>
          <cell r="CB328">
            <v>0</v>
          </cell>
          <cell r="CC328">
            <v>155845030.28</v>
          </cell>
          <cell r="CD328">
            <v>0</v>
          </cell>
          <cell r="CE328">
            <v>0</v>
          </cell>
          <cell r="CF328">
            <v>0</v>
          </cell>
          <cell r="CG328">
            <v>155845030.28</v>
          </cell>
          <cell r="CH328">
            <v>0</v>
          </cell>
          <cell r="CI328">
            <v>155845030.28</v>
          </cell>
        </row>
        <row r="329">
          <cell r="B329" t="str">
            <v>610722</v>
          </cell>
          <cell r="C329" t="str">
            <v>IMO-651Line Conn Serv Charge</v>
          </cell>
          <cell r="D329">
            <v>0</v>
          </cell>
          <cell r="E329">
            <v>0</v>
          </cell>
          <cell r="F329">
            <v>0</v>
          </cell>
          <cell r="G329">
            <v>0</v>
          </cell>
          <cell r="H329">
            <v>0</v>
          </cell>
          <cell r="I329">
            <v>0</v>
          </cell>
          <cell r="J329">
            <v>0</v>
          </cell>
          <cell r="K329">
            <v>0</v>
          </cell>
          <cell r="L329">
            <v>0</v>
          </cell>
          <cell r="M329">
            <v>0</v>
          </cell>
          <cell r="N329">
            <v>0</v>
          </cell>
          <cell r="O329">
            <v>0</v>
          </cell>
          <cell r="P329">
            <v>38025806.520000003</v>
          </cell>
          <cell r="Q329">
            <v>0</v>
          </cell>
          <cell r="R329">
            <v>38025806.520000003</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38025806.520000003</v>
          </cell>
          <cell r="CB329">
            <v>0</v>
          </cell>
          <cell r="CC329">
            <v>38025806.520000003</v>
          </cell>
          <cell r="CD329">
            <v>0</v>
          </cell>
          <cell r="CE329">
            <v>0</v>
          </cell>
          <cell r="CF329">
            <v>0</v>
          </cell>
          <cell r="CG329">
            <v>38025806.520000003</v>
          </cell>
          <cell r="CH329">
            <v>0</v>
          </cell>
          <cell r="CI329">
            <v>38025806.520000003</v>
          </cell>
        </row>
        <row r="330">
          <cell r="B330" t="str">
            <v>610723</v>
          </cell>
          <cell r="C330" t="str">
            <v>IMO-652Transf Conn Serv Chrg</v>
          </cell>
          <cell r="D330">
            <v>0</v>
          </cell>
          <cell r="E330">
            <v>0</v>
          </cell>
          <cell r="F330">
            <v>0</v>
          </cell>
          <cell r="G330">
            <v>0</v>
          </cell>
          <cell r="H330">
            <v>0</v>
          </cell>
          <cell r="I330">
            <v>0</v>
          </cell>
          <cell r="J330">
            <v>0</v>
          </cell>
          <cell r="K330">
            <v>0</v>
          </cell>
          <cell r="L330">
            <v>0</v>
          </cell>
          <cell r="M330">
            <v>0</v>
          </cell>
          <cell r="N330">
            <v>0</v>
          </cell>
          <cell r="O330">
            <v>0</v>
          </cell>
          <cell r="P330">
            <v>80127365.329999998</v>
          </cell>
          <cell r="Q330">
            <v>0</v>
          </cell>
          <cell r="R330">
            <v>80127365.329999998</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80127365.329999998</v>
          </cell>
          <cell r="CB330">
            <v>0</v>
          </cell>
          <cell r="CC330">
            <v>80127365.329999998</v>
          </cell>
          <cell r="CD330">
            <v>0</v>
          </cell>
          <cell r="CE330">
            <v>0</v>
          </cell>
          <cell r="CF330">
            <v>0</v>
          </cell>
          <cell r="CG330">
            <v>80127365.329999998</v>
          </cell>
          <cell r="CH330">
            <v>0</v>
          </cell>
          <cell r="CI330">
            <v>80127365.329999998</v>
          </cell>
        </row>
        <row r="331">
          <cell r="B331" t="str">
            <v>610727</v>
          </cell>
          <cell r="C331" t="str">
            <v>Spare Generation On-Line Debit</v>
          </cell>
          <cell r="D331">
            <v>0</v>
          </cell>
          <cell r="E331">
            <v>0</v>
          </cell>
          <cell r="F331">
            <v>0</v>
          </cell>
          <cell r="G331">
            <v>0</v>
          </cell>
          <cell r="H331">
            <v>0</v>
          </cell>
          <cell r="I331">
            <v>0</v>
          </cell>
          <cell r="J331">
            <v>0</v>
          </cell>
          <cell r="K331">
            <v>0</v>
          </cell>
          <cell r="L331">
            <v>0</v>
          </cell>
          <cell r="M331">
            <v>0</v>
          </cell>
          <cell r="N331">
            <v>0</v>
          </cell>
          <cell r="O331">
            <v>0</v>
          </cell>
          <cell r="P331">
            <v>3704977.59</v>
          </cell>
          <cell r="Q331">
            <v>0</v>
          </cell>
          <cell r="R331">
            <v>3704977.59</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3704977.59</v>
          </cell>
          <cell r="CB331">
            <v>0</v>
          </cell>
          <cell r="CC331">
            <v>3704977.59</v>
          </cell>
          <cell r="CD331">
            <v>0</v>
          </cell>
          <cell r="CE331">
            <v>0</v>
          </cell>
          <cell r="CF331">
            <v>0</v>
          </cell>
          <cell r="CG331">
            <v>3704977.59</v>
          </cell>
          <cell r="CH331">
            <v>0</v>
          </cell>
          <cell r="CI331">
            <v>3704977.59</v>
          </cell>
        </row>
        <row r="332">
          <cell r="B332" t="str">
            <v>610728</v>
          </cell>
          <cell r="C332" t="str">
            <v>IMO-753Rur Rt Assist Set Deb</v>
          </cell>
          <cell r="D332">
            <v>0</v>
          </cell>
          <cell r="E332">
            <v>0</v>
          </cell>
          <cell r="F332">
            <v>0</v>
          </cell>
          <cell r="G332">
            <v>0</v>
          </cell>
          <cell r="H332">
            <v>0</v>
          </cell>
          <cell r="I332">
            <v>0</v>
          </cell>
          <cell r="J332">
            <v>0</v>
          </cell>
          <cell r="K332">
            <v>0</v>
          </cell>
          <cell r="L332">
            <v>0</v>
          </cell>
          <cell r="M332">
            <v>0</v>
          </cell>
          <cell r="N332">
            <v>0</v>
          </cell>
          <cell r="O332">
            <v>0</v>
          </cell>
          <cell r="P332">
            <v>18308974.170000002</v>
          </cell>
          <cell r="Q332">
            <v>0</v>
          </cell>
          <cell r="R332">
            <v>18308974.170000002</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18308974.170000002</v>
          </cell>
          <cell r="CB332">
            <v>0</v>
          </cell>
          <cell r="CC332">
            <v>18308974.170000002</v>
          </cell>
          <cell r="CD332">
            <v>0</v>
          </cell>
          <cell r="CE332">
            <v>0</v>
          </cell>
          <cell r="CF332">
            <v>0</v>
          </cell>
          <cell r="CG332">
            <v>18308974.170000002</v>
          </cell>
          <cell r="CH332">
            <v>0</v>
          </cell>
          <cell r="CI332">
            <v>18308974.170000002</v>
          </cell>
        </row>
        <row r="333">
          <cell r="B333" t="str">
            <v>610729</v>
          </cell>
          <cell r="C333" t="str">
            <v>WMSC Special Event</v>
          </cell>
          <cell r="D333">
            <v>0</v>
          </cell>
          <cell r="E333">
            <v>0</v>
          </cell>
          <cell r="F333">
            <v>0</v>
          </cell>
          <cell r="G333">
            <v>0</v>
          </cell>
          <cell r="H333">
            <v>0</v>
          </cell>
          <cell r="I333">
            <v>0</v>
          </cell>
          <cell r="J333">
            <v>0</v>
          </cell>
          <cell r="K333">
            <v>0</v>
          </cell>
          <cell r="L333">
            <v>0</v>
          </cell>
          <cell r="M333">
            <v>0</v>
          </cell>
          <cell r="N333">
            <v>0</v>
          </cell>
          <cell r="O333">
            <v>0</v>
          </cell>
          <cell r="P333">
            <v>-5.62</v>
          </cell>
          <cell r="Q333">
            <v>0</v>
          </cell>
          <cell r="R333">
            <v>-5.62</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-5.62</v>
          </cell>
          <cell r="CB333">
            <v>0</v>
          </cell>
          <cell r="CC333">
            <v>-5.62</v>
          </cell>
          <cell r="CD333">
            <v>0</v>
          </cell>
          <cell r="CE333">
            <v>0</v>
          </cell>
          <cell r="CF333">
            <v>0</v>
          </cell>
          <cell r="CG333">
            <v>-5.62</v>
          </cell>
          <cell r="CH333">
            <v>0</v>
          </cell>
          <cell r="CI333">
            <v>-5.62</v>
          </cell>
        </row>
        <row r="334">
          <cell r="B334" t="str">
            <v>610730</v>
          </cell>
          <cell r="C334" t="str">
            <v>IMO-150Net Energy Mkt Sttlmnt</v>
          </cell>
          <cell r="D334">
            <v>0</v>
          </cell>
          <cell r="E334">
            <v>0</v>
          </cell>
          <cell r="F334">
            <v>0</v>
          </cell>
          <cell r="G334">
            <v>0</v>
          </cell>
          <cell r="H334">
            <v>0</v>
          </cell>
          <cell r="I334">
            <v>0</v>
          </cell>
          <cell r="J334">
            <v>0</v>
          </cell>
          <cell r="K334">
            <v>0</v>
          </cell>
          <cell r="L334">
            <v>0</v>
          </cell>
          <cell r="M334">
            <v>0</v>
          </cell>
          <cell r="N334">
            <v>0</v>
          </cell>
          <cell r="O334">
            <v>0</v>
          </cell>
          <cell r="P334">
            <v>37842296</v>
          </cell>
          <cell r="Q334">
            <v>0</v>
          </cell>
          <cell r="R334">
            <v>37842296</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37842296</v>
          </cell>
          <cell r="CB334">
            <v>0</v>
          </cell>
          <cell r="CC334">
            <v>37842296</v>
          </cell>
          <cell r="CD334">
            <v>0</v>
          </cell>
          <cell r="CE334">
            <v>0</v>
          </cell>
          <cell r="CF334">
            <v>0</v>
          </cell>
          <cell r="CG334">
            <v>37842296</v>
          </cell>
          <cell r="CH334">
            <v>0</v>
          </cell>
          <cell r="CI334">
            <v>37842296</v>
          </cell>
        </row>
        <row r="335">
          <cell r="B335" t="str">
            <v>610731</v>
          </cell>
          <cell r="C335" t="str">
            <v>IMO-9990 IMO Admin  Charge</v>
          </cell>
          <cell r="D335">
            <v>0</v>
          </cell>
          <cell r="E335">
            <v>0</v>
          </cell>
          <cell r="F335">
            <v>0</v>
          </cell>
          <cell r="G335">
            <v>0</v>
          </cell>
          <cell r="H335">
            <v>0</v>
          </cell>
          <cell r="I335">
            <v>0</v>
          </cell>
          <cell r="J335">
            <v>0</v>
          </cell>
          <cell r="K335">
            <v>0</v>
          </cell>
          <cell r="L335">
            <v>0</v>
          </cell>
          <cell r="M335">
            <v>0</v>
          </cell>
          <cell r="N335">
            <v>0</v>
          </cell>
          <cell r="O335">
            <v>0</v>
          </cell>
          <cell r="P335">
            <v>17558270.600000001</v>
          </cell>
          <cell r="Q335">
            <v>0</v>
          </cell>
          <cell r="R335">
            <v>17558270.600000001</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17558270.600000001</v>
          </cell>
          <cell r="CB335">
            <v>0</v>
          </cell>
          <cell r="CC335">
            <v>17558270.600000001</v>
          </cell>
          <cell r="CD335">
            <v>0</v>
          </cell>
          <cell r="CE335">
            <v>0</v>
          </cell>
          <cell r="CF335">
            <v>0</v>
          </cell>
          <cell r="CG335">
            <v>17558270.600000001</v>
          </cell>
          <cell r="CH335">
            <v>0</v>
          </cell>
          <cell r="CI335">
            <v>17558270.600000001</v>
          </cell>
        </row>
        <row r="336">
          <cell r="B336" t="str">
            <v>610734</v>
          </cell>
          <cell r="C336" t="str">
            <v>IMO-169 Stn Serv Reinburmt Deb</v>
          </cell>
          <cell r="D336">
            <v>0</v>
          </cell>
          <cell r="E336">
            <v>0</v>
          </cell>
          <cell r="F336">
            <v>0</v>
          </cell>
          <cell r="G336">
            <v>0</v>
          </cell>
          <cell r="H336">
            <v>0</v>
          </cell>
          <cell r="I336">
            <v>0</v>
          </cell>
          <cell r="J336">
            <v>0</v>
          </cell>
          <cell r="K336">
            <v>0</v>
          </cell>
          <cell r="L336">
            <v>0</v>
          </cell>
          <cell r="M336">
            <v>0</v>
          </cell>
          <cell r="N336">
            <v>0</v>
          </cell>
          <cell r="O336">
            <v>0</v>
          </cell>
          <cell r="P336">
            <v>639582.64</v>
          </cell>
          <cell r="Q336">
            <v>0</v>
          </cell>
          <cell r="R336">
            <v>639582.64</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639582.64</v>
          </cell>
          <cell r="CB336">
            <v>0</v>
          </cell>
          <cell r="CC336">
            <v>639582.64</v>
          </cell>
          <cell r="CD336">
            <v>0</v>
          </cell>
          <cell r="CE336">
            <v>0</v>
          </cell>
          <cell r="CF336">
            <v>0</v>
          </cell>
          <cell r="CG336">
            <v>639582.64</v>
          </cell>
          <cell r="CH336">
            <v>0</v>
          </cell>
          <cell r="CI336">
            <v>639582.64</v>
          </cell>
        </row>
        <row r="337">
          <cell r="B337" t="str">
            <v>610737</v>
          </cell>
          <cell r="C337" t="str">
            <v>IMO-170 Local Mkt Power Rebate</v>
          </cell>
          <cell r="D337">
            <v>0</v>
          </cell>
          <cell r="E337">
            <v>0</v>
          </cell>
          <cell r="F337">
            <v>0</v>
          </cell>
          <cell r="G337">
            <v>0</v>
          </cell>
          <cell r="H337">
            <v>0</v>
          </cell>
          <cell r="I337">
            <v>0</v>
          </cell>
          <cell r="J337">
            <v>0</v>
          </cell>
          <cell r="K337">
            <v>0</v>
          </cell>
          <cell r="L337">
            <v>0</v>
          </cell>
          <cell r="M337">
            <v>0</v>
          </cell>
          <cell r="N337">
            <v>0</v>
          </cell>
          <cell r="O337">
            <v>0</v>
          </cell>
          <cell r="P337">
            <v>-1115091.3899999999</v>
          </cell>
          <cell r="Q337">
            <v>0</v>
          </cell>
          <cell r="R337">
            <v>-1115091.3899999999</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-1115091.3899999999</v>
          </cell>
          <cell r="CB337">
            <v>0</v>
          </cell>
          <cell r="CC337">
            <v>-1115091.3899999999</v>
          </cell>
          <cell r="CD337">
            <v>0</v>
          </cell>
          <cell r="CE337">
            <v>0</v>
          </cell>
          <cell r="CF337">
            <v>0</v>
          </cell>
          <cell r="CG337">
            <v>-1115091.3899999999</v>
          </cell>
          <cell r="CH337">
            <v>0</v>
          </cell>
          <cell r="CI337">
            <v>-1115091.3899999999</v>
          </cell>
        </row>
        <row r="338">
          <cell r="B338" t="str">
            <v>610739</v>
          </cell>
          <cell r="C338" t="str">
            <v>IMO-118 EMERGENCY ENERGY REBAT</v>
          </cell>
          <cell r="D338">
            <v>0</v>
          </cell>
          <cell r="E338">
            <v>0</v>
          </cell>
          <cell r="F338">
            <v>0</v>
          </cell>
          <cell r="G338">
            <v>0</v>
          </cell>
          <cell r="H338">
            <v>0</v>
          </cell>
          <cell r="I338">
            <v>0</v>
          </cell>
          <cell r="J338">
            <v>0</v>
          </cell>
          <cell r="K338">
            <v>0</v>
          </cell>
          <cell r="L338">
            <v>0</v>
          </cell>
          <cell r="M338">
            <v>0</v>
          </cell>
          <cell r="N338">
            <v>0</v>
          </cell>
          <cell r="O338">
            <v>0</v>
          </cell>
          <cell r="P338">
            <v>-117.53</v>
          </cell>
          <cell r="Q338">
            <v>0</v>
          </cell>
          <cell r="R338">
            <v>-117.53</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-117.53</v>
          </cell>
          <cell r="CB338">
            <v>0</v>
          </cell>
          <cell r="CC338">
            <v>-117.53</v>
          </cell>
          <cell r="CD338">
            <v>0</v>
          </cell>
          <cell r="CE338">
            <v>0</v>
          </cell>
          <cell r="CF338">
            <v>0</v>
          </cell>
          <cell r="CG338">
            <v>-117.53</v>
          </cell>
          <cell r="CH338">
            <v>0</v>
          </cell>
          <cell r="CI338">
            <v>-117.53</v>
          </cell>
        </row>
        <row r="339">
          <cell r="B339" t="str">
            <v>610742</v>
          </cell>
          <cell r="C339" t="str">
            <v>Provincial Benefits - RPP</v>
          </cell>
          <cell r="D339">
            <v>0</v>
          </cell>
          <cell r="E339">
            <v>0</v>
          </cell>
          <cell r="F339">
            <v>0</v>
          </cell>
          <cell r="G339">
            <v>0</v>
          </cell>
          <cell r="H339">
            <v>0</v>
          </cell>
          <cell r="I339">
            <v>0</v>
          </cell>
          <cell r="J339">
            <v>0</v>
          </cell>
          <cell r="K339">
            <v>0</v>
          </cell>
          <cell r="L339">
            <v>0</v>
          </cell>
          <cell r="M339">
            <v>0</v>
          </cell>
          <cell r="N339">
            <v>0</v>
          </cell>
          <cell r="O339">
            <v>0</v>
          </cell>
          <cell r="P339">
            <v>75489577.216000006</v>
          </cell>
          <cell r="Q339">
            <v>0</v>
          </cell>
          <cell r="R339">
            <v>75489577.216000006</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75489577.216000006</v>
          </cell>
          <cell r="CB339">
            <v>0</v>
          </cell>
          <cell r="CC339">
            <v>75489577.216000006</v>
          </cell>
          <cell r="CD339">
            <v>0</v>
          </cell>
          <cell r="CE339">
            <v>0</v>
          </cell>
          <cell r="CF339">
            <v>0</v>
          </cell>
          <cell r="CG339">
            <v>75489577.216000006</v>
          </cell>
          <cell r="CH339">
            <v>0</v>
          </cell>
          <cell r="CI339">
            <v>75489577.216000006</v>
          </cell>
        </row>
        <row r="340">
          <cell r="B340" t="str">
            <v>610743</v>
          </cell>
          <cell r="C340" t="str">
            <v>Prov Benefits - Commodity Cost</v>
          </cell>
          <cell r="D340">
            <v>0</v>
          </cell>
          <cell r="E340">
            <v>0</v>
          </cell>
          <cell r="F340">
            <v>0</v>
          </cell>
          <cell r="G340">
            <v>0</v>
          </cell>
          <cell r="H340">
            <v>0</v>
          </cell>
          <cell r="I340">
            <v>0</v>
          </cell>
          <cell r="J340">
            <v>0</v>
          </cell>
          <cell r="K340">
            <v>0</v>
          </cell>
          <cell r="L340">
            <v>0</v>
          </cell>
          <cell r="M340">
            <v>0</v>
          </cell>
          <cell r="N340">
            <v>0</v>
          </cell>
          <cell r="O340">
            <v>0</v>
          </cell>
          <cell r="P340">
            <v>-111558379.98999999</v>
          </cell>
          <cell r="Q340">
            <v>0</v>
          </cell>
          <cell r="R340">
            <v>-111558379.98999999</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-6403465.1299999999</v>
          </cell>
          <cell r="BJ340">
            <v>0</v>
          </cell>
          <cell r="BK340">
            <v>-6403465.1299999999</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-117961845.11999999</v>
          </cell>
          <cell r="CB340">
            <v>0</v>
          </cell>
          <cell r="CC340">
            <v>-117961845.11999999</v>
          </cell>
          <cell r="CD340">
            <v>0</v>
          </cell>
          <cell r="CE340">
            <v>0</v>
          </cell>
          <cell r="CF340">
            <v>0</v>
          </cell>
          <cell r="CG340">
            <v>-117961845.11999999</v>
          </cell>
          <cell r="CH340">
            <v>0</v>
          </cell>
          <cell r="CI340">
            <v>-117961845.11999999</v>
          </cell>
        </row>
        <row r="341">
          <cell r="B341" t="str">
            <v>610744</v>
          </cell>
          <cell r="C341" t="str">
            <v>IMO140 Low Vol-Rebate 2002</v>
          </cell>
          <cell r="D341">
            <v>0</v>
          </cell>
          <cell r="E341">
            <v>0</v>
          </cell>
          <cell r="F341">
            <v>0</v>
          </cell>
          <cell r="G341">
            <v>0</v>
          </cell>
          <cell r="H341">
            <v>0</v>
          </cell>
          <cell r="I341">
            <v>0</v>
          </cell>
          <cell r="J341">
            <v>0</v>
          </cell>
          <cell r="K341">
            <v>0</v>
          </cell>
          <cell r="L341">
            <v>0</v>
          </cell>
          <cell r="M341">
            <v>0</v>
          </cell>
          <cell r="N341">
            <v>0</v>
          </cell>
          <cell r="O341">
            <v>0</v>
          </cell>
          <cell r="P341">
            <v>-265857012.71000001</v>
          </cell>
          <cell r="Q341">
            <v>0</v>
          </cell>
          <cell r="R341">
            <v>-265857012.71000001</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-265857012.71000001</v>
          </cell>
          <cell r="CB341">
            <v>0</v>
          </cell>
          <cell r="CC341">
            <v>-265857012.71000001</v>
          </cell>
          <cell r="CD341">
            <v>0</v>
          </cell>
          <cell r="CE341">
            <v>0</v>
          </cell>
          <cell r="CF341">
            <v>0</v>
          </cell>
          <cell r="CG341">
            <v>-265857012.71000001</v>
          </cell>
          <cell r="CH341">
            <v>0</v>
          </cell>
          <cell r="CI341">
            <v>-265857012.71000001</v>
          </cell>
        </row>
        <row r="342">
          <cell r="B342" t="str">
            <v>610745</v>
          </cell>
          <cell r="C342" t="str">
            <v>IMO140 Embed LDC-Rebate 2002</v>
          </cell>
          <cell r="D342">
            <v>0</v>
          </cell>
          <cell r="E342">
            <v>0</v>
          </cell>
          <cell r="F342">
            <v>0</v>
          </cell>
          <cell r="G342">
            <v>0</v>
          </cell>
          <cell r="H342">
            <v>0</v>
          </cell>
          <cell r="I342">
            <v>0</v>
          </cell>
          <cell r="J342">
            <v>0</v>
          </cell>
          <cell r="K342">
            <v>0</v>
          </cell>
          <cell r="L342">
            <v>0</v>
          </cell>
          <cell r="M342">
            <v>0</v>
          </cell>
          <cell r="N342">
            <v>0</v>
          </cell>
          <cell r="O342">
            <v>0</v>
          </cell>
          <cell r="P342">
            <v>-4626579.92</v>
          </cell>
          <cell r="Q342">
            <v>0</v>
          </cell>
          <cell r="R342">
            <v>-4626579.92</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-4626579.92</v>
          </cell>
          <cell r="CB342">
            <v>0</v>
          </cell>
          <cell r="CC342">
            <v>-4626579.92</v>
          </cell>
          <cell r="CD342">
            <v>0</v>
          </cell>
          <cell r="CE342">
            <v>0</v>
          </cell>
          <cell r="CF342">
            <v>0</v>
          </cell>
          <cell r="CG342">
            <v>-4626579.92</v>
          </cell>
          <cell r="CH342">
            <v>0</v>
          </cell>
          <cell r="CI342">
            <v>-4626579.92</v>
          </cell>
        </row>
        <row r="343">
          <cell r="B343" t="str">
            <v>610747</v>
          </cell>
          <cell r="C343" t="str">
            <v>IMO WMSC Pay Back-Embed Gen</v>
          </cell>
          <cell r="D343">
            <v>0</v>
          </cell>
          <cell r="E343">
            <v>0</v>
          </cell>
          <cell r="F343">
            <v>0</v>
          </cell>
          <cell r="G343">
            <v>0</v>
          </cell>
          <cell r="H343">
            <v>0</v>
          </cell>
          <cell r="I343">
            <v>0</v>
          </cell>
          <cell r="J343">
            <v>0</v>
          </cell>
          <cell r="K343">
            <v>0</v>
          </cell>
          <cell r="L343">
            <v>0</v>
          </cell>
          <cell r="M343">
            <v>0</v>
          </cell>
          <cell r="N343">
            <v>0</v>
          </cell>
          <cell r="O343">
            <v>0</v>
          </cell>
          <cell r="P343">
            <v>2683558.12</v>
          </cell>
          <cell r="Q343">
            <v>0</v>
          </cell>
          <cell r="R343">
            <v>2683558.12</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2683558.12</v>
          </cell>
          <cell r="CB343">
            <v>0</v>
          </cell>
          <cell r="CC343">
            <v>2683558.12</v>
          </cell>
          <cell r="CD343">
            <v>0</v>
          </cell>
          <cell r="CE343">
            <v>0</v>
          </cell>
          <cell r="CF343">
            <v>0</v>
          </cell>
          <cell r="CG343">
            <v>2683558.12</v>
          </cell>
          <cell r="CH343">
            <v>0</v>
          </cell>
          <cell r="CI343">
            <v>2683558.12</v>
          </cell>
        </row>
        <row r="344">
          <cell r="B344" t="str">
            <v>610748</v>
          </cell>
          <cell r="C344" t="str">
            <v>IMO 141 WMSC Fixed Rate Adj</v>
          </cell>
          <cell r="D344">
            <v>0</v>
          </cell>
          <cell r="E344">
            <v>0</v>
          </cell>
          <cell r="F344">
            <v>0</v>
          </cell>
          <cell r="G344">
            <v>0</v>
          </cell>
          <cell r="H344">
            <v>0</v>
          </cell>
          <cell r="I344">
            <v>0</v>
          </cell>
          <cell r="J344">
            <v>0</v>
          </cell>
          <cell r="K344">
            <v>0</v>
          </cell>
          <cell r="L344">
            <v>0</v>
          </cell>
          <cell r="M344">
            <v>0</v>
          </cell>
          <cell r="N344">
            <v>0</v>
          </cell>
          <cell r="O344">
            <v>0</v>
          </cell>
          <cell r="P344">
            <v>14397435.35</v>
          </cell>
          <cell r="Q344">
            <v>0</v>
          </cell>
          <cell r="R344">
            <v>14397435.35</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14397435.35</v>
          </cell>
          <cell r="CB344">
            <v>0</v>
          </cell>
          <cell r="CC344">
            <v>14397435.35</v>
          </cell>
          <cell r="CD344">
            <v>0</v>
          </cell>
          <cell r="CE344">
            <v>0</v>
          </cell>
          <cell r="CF344">
            <v>0</v>
          </cell>
          <cell r="CG344">
            <v>14397435.35</v>
          </cell>
          <cell r="CH344">
            <v>0</v>
          </cell>
          <cell r="CI344">
            <v>14397435.35</v>
          </cell>
        </row>
        <row r="345">
          <cell r="C345" t="str">
            <v>Cost of Power</v>
          </cell>
          <cell r="D345">
            <v>0</v>
          </cell>
          <cell r="E345">
            <v>0</v>
          </cell>
          <cell r="F345">
            <v>0</v>
          </cell>
          <cell r="G345">
            <v>0</v>
          </cell>
          <cell r="H345">
            <v>0</v>
          </cell>
          <cell r="I345">
            <v>0</v>
          </cell>
          <cell r="J345">
            <v>0</v>
          </cell>
          <cell r="K345">
            <v>695.92399999999998</v>
          </cell>
          <cell r="L345">
            <v>695.92399999999998</v>
          </cell>
          <cell r="M345">
            <v>0</v>
          </cell>
          <cell r="N345">
            <v>358.51</v>
          </cell>
          <cell r="O345">
            <v>358.51</v>
          </cell>
          <cell r="P345">
            <v>1459580584.6160002</v>
          </cell>
          <cell r="Q345">
            <v>0</v>
          </cell>
          <cell r="R345">
            <v>1459580584.6160002</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1054.44</v>
          </cell>
          <cell r="AI345">
            <v>-1054.434</v>
          </cell>
          <cell r="AJ345">
            <v>6.0000000000854925E-3</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223794000.65000001</v>
          </cell>
          <cell r="BJ345">
            <v>0</v>
          </cell>
          <cell r="BK345">
            <v>223794000.65000001</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1683375639.7059999</v>
          </cell>
          <cell r="CB345">
            <v>0</v>
          </cell>
          <cell r="CC345">
            <v>1683375639.7059999</v>
          </cell>
          <cell r="CD345">
            <v>0</v>
          </cell>
          <cell r="CE345">
            <v>0</v>
          </cell>
          <cell r="CF345">
            <v>0</v>
          </cell>
          <cell r="CG345">
            <v>1683375639.7060001</v>
          </cell>
          <cell r="CH345">
            <v>0</v>
          </cell>
          <cell r="CI345">
            <v>1683375639.7060001</v>
          </cell>
        </row>
        <row r="346">
          <cell r="B346" t="str">
            <v>741100</v>
          </cell>
          <cell r="C346" t="str">
            <v>Major Fixed Assets Dep Expense</v>
          </cell>
          <cell r="D346">
            <v>0</v>
          </cell>
          <cell r="E346">
            <v>0</v>
          </cell>
          <cell r="F346">
            <v>0</v>
          </cell>
          <cell r="G346">
            <v>0</v>
          </cell>
          <cell r="H346">
            <v>0</v>
          </cell>
          <cell r="I346">
            <v>0</v>
          </cell>
          <cell r="J346">
            <v>139076299.46000001</v>
          </cell>
          <cell r="K346">
            <v>5011248</v>
          </cell>
          <cell r="L346">
            <v>144087547.46000001</v>
          </cell>
          <cell r="M346">
            <v>90877990.950000003</v>
          </cell>
          <cell r="N346">
            <v>7516872</v>
          </cell>
          <cell r="O346">
            <v>98394862.950000003</v>
          </cell>
          <cell r="P346">
            <v>0</v>
          </cell>
          <cell r="Q346">
            <v>0</v>
          </cell>
          <cell r="R346">
            <v>0</v>
          </cell>
          <cell r="S346">
            <v>0</v>
          </cell>
          <cell r="T346">
            <v>0</v>
          </cell>
          <cell r="U346">
            <v>0</v>
          </cell>
          <cell r="V346">
            <v>0</v>
          </cell>
          <cell r="W346">
            <v>0</v>
          </cell>
          <cell r="X346">
            <v>0</v>
          </cell>
          <cell r="Y346">
            <v>260882.55</v>
          </cell>
          <cell r="Z346">
            <v>0</v>
          </cell>
          <cell r="AA346">
            <v>260882.55</v>
          </cell>
          <cell r="AB346">
            <v>0</v>
          </cell>
          <cell r="AC346">
            <v>0</v>
          </cell>
          <cell r="AD346">
            <v>0</v>
          </cell>
          <cell r="AE346">
            <v>0</v>
          </cell>
          <cell r="AF346">
            <v>0</v>
          </cell>
          <cell r="AG346">
            <v>0</v>
          </cell>
          <cell r="AH346">
            <v>12528120.01</v>
          </cell>
          <cell r="AI346">
            <v>-12528120</v>
          </cell>
          <cell r="AJ346">
            <v>9.9999997764825821E-3</v>
          </cell>
          <cell r="AK346">
            <v>3591531.37</v>
          </cell>
          <cell r="AL346">
            <v>0</v>
          </cell>
          <cell r="AM346">
            <v>3591531.37</v>
          </cell>
          <cell r="AN346">
            <v>83224.52</v>
          </cell>
          <cell r="AO346">
            <v>0</v>
          </cell>
          <cell r="AP346">
            <v>83224.52</v>
          </cell>
          <cell r="AQ346">
            <v>0</v>
          </cell>
          <cell r="AR346">
            <v>0</v>
          </cell>
          <cell r="AS346">
            <v>0</v>
          </cell>
          <cell r="AT346">
            <v>1612986.32</v>
          </cell>
          <cell r="AU346">
            <v>0</v>
          </cell>
          <cell r="AV346">
            <v>1612986.32</v>
          </cell>
          <cell r="AW346">
            <v>0</v>
          </cell>
          <cell r="AX346">
            <v>0</v>
          </cell>
          <cell r="AY346">
            <v>0</v>
          </cell>
          <cell r="AZ346">
            <v>0</v>
          </cell>
          <cell r="BA346">
            <v>0</v>
          </cell>
          <cell r="BB346">
            <v>0</v>
          </cell>
          <cell r="BC346">
            <v>0</v>
          </cell>
          <cell r="BD346">
            <v>0</v>
          </cell>
          <cell r="BE346">
            <v>0</v>
          </cell>
          <cell r="BF346">
            <v>0</v>
          </cell>
          <cell r="BG346">
            <v>0</v>
          </cell>
          <cell r="BH346">
            <v>0</v>
          </cell>
          <cell r="BI346">
            <v>9838140</v>
          </cell>
          <cell r="BJ346">
            <v>0</v>
          </cell>
          <cell r="BK346">
            <v>9838140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257869175.18000004</v>
          </cell>
          <cell r="CB346">
            <v>0</v>
          </cell>
          <cell r="CC346">
            <v>257869175.18000004</v>
          </cell>
          <cell r="CD346">
            <v>0</v>
          </cell>
          <cell r="CE346">
            <v>0</v>
          </cell>
          <cell r="CF346">
            <v>0</v>
          </cell>
          <cell r="CG346">
            <v>257869175.18000001</v>
          </cell>
          <cell r="CH346">
            <v>0</v>
          </cell>
          <cell r="CI346">
            <v>257869175.18000001</v>
          </cell>
        </row>
        <row r="347">
          <cell r="B347" t="str">
            <v>741200</v>
          </cell>
          <cell r="C347" t="str">
            <v>Minor Fixed Assets Dep Expense</v>
          </cell>
          <cell r="D347">
            <v>0</v>
          </cell>
          <cell r="E347">
            <v>0</v>
          </cell>
          <cell r="F347">
            <v>0</v>
          </cell>
          <cell r="G347">
            <v>0</v>
          </cell>
          <cell r="H347">
            <v>0</v>
          </cell>
          <cell r="I347">
            <v>0</v>
          </cell>
          <cell r="J347">
            <v>0</v>
          </cell>
          <cell r="K347">
            <v>4056496.4</v>
          </cell>
          <cell r="L347">
            <v>4056496.4</v>
          </cell>
          <cell r="M347">
            <v>0</v>
          </cell>
          <cell r="N347">
            <v>6084744.5999999996</v>
          </cell>
          <cell r="O347">
            <v>6084744.5999999996</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10141241</v>
          </cell>
          <cell r="AI347">
            <v>-10141241</v>
          </cell>
          <cell r="AJ347">
            <v>0</v>
          </cell>
          <cell r="AK347">
            <v>206939.76</v>
          </cell>
          <cell r="AL347">
            <v>0</v>
          </cell>
          <cell r="AM347">
            <v>206939.76</v>
          </cell>
          <cell r="AN347">
            <v>0</v>
          </cell>
          <cell r="AO347">
            <v>0</v>
          </cell>
          <cell r="AP347">
            <v>0</v>
          </cell>
          <cell r="AQ347">
            <v>0</v>
          </cell>
          <cell r="AR347">
            <v>0</v>
          </cell>
          <cell r="AS347">
            <v>0</v>
          </cell>
          <cell r="AT347">
            <v>109122.58</v>
          </cell>
          <cell r="AU347">
            <v>0</v>
          </cell>
          <cell r="AV347">
            <v>109122.58</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10457303.34</v>
          </cell>
          <cell r="CB347">
            <v>0</v>
          </cell>
          <cell r="CC347">
            <v>10457303.34</v>
          </cell>
          <cell r="CD347">
            <v>0</v>
          </cell>
          <cell r="CE347">
            <v>0</v>
          </cell>
          <cell r="CF347">
            <v>0</v>
          </cell>
          <cell r="CG347">
            <v>10457303.34</v>
          </cell>
          <cell r="CH347">
            <v>0</v>
          </cell>
          <cell r="CI347">
            <v>10457303.34</v>
          </cell>
        </row>
        <row r="348">
          <cell r="B348" t="str">
            <v>741300</v>
          </cell>
          <cell r="C348" t="str">
            <v>T&amp;We Depreciation Expense</v>
          </cell>
          <cell r="D348">
            <v>0</v>
          </cell>
          <cell r="E348">
            <v>0</v>
          </cell>
          <cell r="F348">
            <v>0</v>
          </cell>
          <cell r="G348">
            <v>0</v>
          </cell>
          <cell r="H348">
            <v>0</v>
          </cell>
          <cell r="I348">
            <v>0</v>
          </cell>
          <cell r="J348">
            <v>0</v>
          </cell>
          <cell r="K348">
            <v>7219295.5120000001</v>
          </cell>
          <cell r="L348">
            <v>7219295.5120000001</v>
          </cell>
          <cell r="M348">
            <v>0</v>
          </cell>
          <cell r="N348">
            <v>10828943.27</v>
          </cell>
          <cell r="O348">
            <v>10828943.27</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18048238.780000001</v>
          </cell>
          <cell r="AI348">
            <v>-18048238.782000002</v>
          </cell>
          <cell r="AJ348">
            <v>-2.0000003278255463E-3</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18048238.780000001</v>
          </cell>
          <cell r="CB348">
            <v>-3.7252902984619141E-9</v>
          </cell>
          <cell r="CC348">
            <v>18048238.779999997</v>
          </cell>
          <cell r="CD348">
            <v>0</v>
          </cell>
          <cell r="CE348">
            <v>0</v>
          </cell>
          <cell r="CF348">
            <v>0</v>
          </cell>
          <cell r="CG348">
            <v>18048238.780000001</v>
          </cell>
          <cell r="CH348">
            <v>-1.862645149230957E-9</v>
          </cell>
          <cell r="CI348">
            <v>18048238.780000001</v>
          </cell>
        </row>
        <row r="349">
          <cell r="B349" t="str">
            <v>741390</v>
          </cell>
          <cell r="C349" t="str">
            <v>Capitalized Depr Redistributio</v>
          </cell>
          <cell r="D349">
            <v>0</v>
          </cell>
          <cell r="E349">
            <v>0</v>
          </cell>
          <cell r="F349">
            <v>0</v>
          </cell>
          <cell r="G349">
            <v>0</v>
          </cell>
          <cell r="H349">
            <v>0</v>
          </cell>
          <cell r="I349">
            <v>0</v>
          </cell>
          <cell r="J349">
            <v>0</v>
          </cell>
          <cell r="K349">
            <v>-4290000.0080000004</v>
          </cell>
          <cell r="L349">
            <v>-4290000.0080000004</v>
          </cell>
          <cell r="M349">
            <v>0</v>
          </cell>
          <cell r="N349">
            <v>-6435000.0199999996</v>
          </cell>
          <cell r="O349">
            <v>-6435000.0199999996</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-10725000.029999999</v>
          </cell>
          <cell r="AI349">
            <v>10725000.028000001</v>
          </cell>
          <cell r="AJ349">
            <v>-1.999998465180397E-3</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-10725000.029999999</v>
          </cell>
          <cell r="CB349">
            <v>0</v>
          </cell>
          <cell r="CC349">
            <v>-10725000.029999999</v>
          </cell>
          <cell r="CD349">
            <v>0</v>
          </cell>
          <cell r="CE349">
            <v>0</v>
          </cell>
          <cell r="CF349">
            <v>0</v>
          </cell>
          <cell r="CG349">
            <v>-10725000.029999999</v>
          </cell>
          <cell r="CH349">
            <v>9.3132257461547852E-10</v>
          </cell>
          <cell r="CI349">
            <v>-10725000.029999997</v>
          </cell>
        </row>
        <row r="350">
          <cell r="B350" t="str">
            <v>741400</v>
          </cell>
          <cell r="C350" t="str">
            <v>Tools Depreciation Expense</v>
          </cell>
          <cell r="D350">
            <v>0</v>
          </cell>
          <cell r="E350">
            <v>0</v>
          </cell>
          <cell r="F350">
            <v>0</v>
          </cell>
          <cell r="G350">
            <v>0</v>
          </cell>
          <cell r="H350">
            <v>0</v>
          </cell>
          <cell r="I350">
            <v>0</v>
          </cell>
          <cell r="J350">
            <v>0</v>
          </cell>
          <cell r="K350">
            <v>121685.39200000001</v>
          </cell>
          <cell r="L350">
            <v>121685.39200000001</v>
          </cell>
          <cell r="M350">
            <v>0</v>
          </cell>
          <cell r="N350">
            <v>182528.09</v>
          </cell>
          <cell r="O350">
            <v>182528.09</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304213.48</v>
          </cell>
          <cell r="AI350">
            <v>-304213.48200000002</v>
          </cell>
          <cell r="AJ350">
            <v>-2.0000000367872417E-3</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304213.48</v>
          </cell>
          <cell r="CB350">
            <v>0</v>
          </cell>
          <cell r="CC350">
            <v>304213.48</v>
          </cell>
          <cell r="CD350">
            <v>0</v>
          </cell>
          <cell r="CE350">
            <v>0</v>
          </cell>
          <cell r="CF350">
            <v>0</v>
          </cell>
          <cell r="CG350">
            <v>304213.48</v>
          </cell>
          <cell r="CH350">
            <v>-2.9103830456733704E-11</v>
          </cell>
          <cell r="CI350">
            <v>304213.48</v>
          </cell>
        </row>
        <row r="351">
          <cell r="B351" t="str">
            <v>741500</v>
          </cell>
          <cell r="C351" t="str">
            <v>Real Estate:Sale Gain/Loss</v>
          </cell>
          <cell r="D351">
            <v>0</v>
          </cell>
          <cell r="E351">
            <v>0</v>
          </cell>
          <cell r="F351">
            <v>0</v>
          </cell>
          <cell r="G351">
            <v>0</v>
          </cell>
          <cell r="H351">
            <v>0</v>
          </cell>
          <cell r="I351">
            <v>0</v>
          </cell>
          <cell r="J351">
            <v>0</v>
          </cell>
          <cell r="K351">
            <v>-84749.52</v>
          </cell>
          <cell r="L351">
            <v>-84749.52</v>
          </cell>
          <cell r="M351">
            <v>0</v>
          </cell>
          <cell r="N351">
            <v>-127124.28</v>
          </cell>
          <cell r="O351">
            <v>-127124.28</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-211873.8</v>
          </cell>
          <cell r="AI351">
            <v>211873.8</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-19087.5</v>
          </cell>
          <cell r="BJ351">
            <v>0</v>
          </cell>
          <cell r="BK351">
            <v>-19087.5</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-230961.3</v>
          </cell>
          <cell r="CB351">
            <v>2.9103830456733704E-11</v>
          </cell>
          <cell r="CC351">
            <v>-230961.29999999996</v>
          </cell>
          <cell r="CD351">
            <v>0</v>
          </cell>
          <cell r="CE351">
            <v>0</v>
          </cell>
          <cell r="CF351">
            <v>0</v>
          </cell>
          <cell r="CG351">
            <v>-230961.3</v>
          </cell>
          <cell r="CH351">
            <v>1.4551915228366852E-11</v>
          </cell>
          <cell r="CI351">
            <v>-230961.3</v>
          </cell>
        </row>
        <row r="352">
          <cell r="B352" t="str">
            <v>741510</v>
          </cell>
          <cell r="C352" t="str">
            <v>Maj FA:Gain on Disposition</v>
          </cell>
          <cell r="D352">
            <v>-257150.18</v>
          </cell>
          <cell r="E352">
            <v>0</v>
          </cell>
          <cell r="F352">
            <v>-257150.18</v>
          </cell>
          <cell r="G352">
            <v>0</v>
          </cell>
          <cell r="H352">
            <v>0</v>
          </cell>
          <cell r="I352">
            <v>0</v>
          </cell>
          <cell r="J352">
            <v>726911.21</v>
          </cell>
          <cell r="K352">
            <v>-459502.12</v>
          </cell>
          <cell r="L352">
            <v>267409.08999999997</v>
          </cell>
          <cell r="M352">
            <v>-194527.02</v>
          </cell>
          <cell r="N352">
            <v>-689253.18</v>
          </cell>
          <cell r="O352">
            <v>-883780.20000000007</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-1148755.29</v>
          </cell>
          <cell r="AI352">
            <v>1148755.3</v>
          </cell>
          <cell r="AJ352">
            <v>1.0000000009313226E-2</v>
          </cell>
          <cell r="AK352">
            <v>-41127.589999999997</v>
          </cell>
          <cell r="AL352">
            <v>0</v>
          </cell>
          <cell r="AM352">
            <v>-41127.589999999997</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-914648.87</v>
          </cell>
          <cell r="CB352">
            <v>0</v>
          </cell>
          <cell r="CC352">
            <v>-914648.87</v>
          </cell>
          <cell r="CD352">
            <v>0</v>
          </cell>
          <cell r="CE352">
            <v>0</v>
          </cell>
          <cell r="CF352">
            <v>0</v>
          </cell>
          <cell r="CG352">
            <v>-914648.87</v>
          </cell>
          <cell r="CH352">
            <v>0</v>
          </cell>
          <cell r="CI352">
            <v>-914648.87</v>
          </cell>
        </row>
        <row r="353">
          <cell r="B353" t="str">
            <v>741520</v>
          </cell>
          <cell r="C353" t="str">
            <v>MFAs:Gain on Disposition</v>
          </cell>
          <cell r="D353">
            <v>0</v>
          </cell>
          <cell r="E353">
            <v>0</v>
          </cell>
          <cell r="F353">
            <v>0</v>
          </cell>
          <cell r="G353">
            <v>0</v>
          </cell>
          <cell r="H353">
            <v>0</v>
          </cell>
          <cell r="I353">
            <v>0</v>
          </cell>
          <cell r="J353">
            <v>0</v>
          </cell>
          <cell r="K353">
            <v>-77263.035999999993</v>
          </cell>
          <cell r="L353">
            <v>-77263.035999999993</v>
          </cell>
          <cell r="M353">
            <v>0</v>
          </cell>
          <cell r="N353">
            <v>-115894.55</v>
          </cell>
          <cell r="O353">
            <v>-115894.55</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-193157.59</v>
          </cell>
          <cell r="AI353">
            <v>193157.58600000001</v>
          </cell>
          <cell r="AJ353">
            <v>-3.999999986262992E-3</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-193157.59</v>
          </cell>
          <cell r="CB353">
            <v>0</v>
          </cell>
          <cell r="CC353">
            <v>-193157.59</v>
          </cell>
          <cell r="CD353">
            <v>0</v>
          </cell>
          <cell r="CE353">
            <v>0</v>
          </cell>
          <cell r="CF353">
            <v>0</v>
          </cell>
          <cell r="CG353">
            <v>-193157.59</v>
          </cell>
          <cell r="CH353">
            <v>1.4551915228366852E-11</v>
          </cell>
          <cell r="CI353">
            <v>-193157.58999999997</v>
          </cell>
        </row>
        <row r="354">
          <cell r="B354" t="str">
            <v>741530</v>
          </cell>
          <cell r="C354" t="str">
            <v>Asset Rem &amp; Reloc Expense</v>
          </cell>
          <cell r="D354">
            <v>0</v>
          </cell>
          <cell r="E354">
            <v>0</v>
          </cell>
          <cell r="F354">
            <v>0</v>
          </cell>
          <cell r="G354">
            <v>0</v>
          </cell>
          <cell r="H354">
            <v>0</v>
          </cell>
          <cell r="I354">
            <v>0</v>
          </cell>
          <cell r="J354">
            <v>11327013.460000001</v>
          </cell>
          <cell r="K354">
            <v>1058513.0360000001</v>
          </cell>
          <cell r="L354">
            <v>12385526.496000001</v>
          </cell>
          <cell r="M354">
            <v>15386842.08</v>
          </cell>
          <cell r="N354">
            <v>1587769.56</v>
          </cell>
          <cell r="O354">
            <v>16974611.640000001</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2646282.59</v>
          </cell>
          <cell r="AI354">
            <v>-2646282.5959999999</v>
          </cell>
          <cell r="AJ354">
            <v>-6.0000000521540642E-3</v>
          </cell>
          <cell r="AK354">
            <v>-2</v>
          </cell>
          <cell r="AL354">
            <v>0</v>
          </cell>
          <cell r="AM354">
            <v>-2</v>
          </cell>
          <cell r="AN354">
            <v>0</v>
          </cell>
          <cell r="AO354">
            <v>0</v>
          </cell>
          <cell r="AP354">
            <v>0</v>
          </cell>
          <cell r="AQ354">
            <v>0</v>
          </cell>
          <cell r="AR354">
            <v>0</v>
          </cell>
          <cell r="AS354">
            <v>0</v>
          </cell>
          <cell r="AT354">
            <v>90607.75</v>
          </cell>
          <cell r="AU354">
            <v>0</v>
          </cell>
          <cell r="AV354">
            <v>90607.75</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29450743.879999999</v>
          </cell>
          <cell r="CB354">
            <v>0</v>
          </cell>
          <cell r="CC354">
            <v>29450743.879999999</v>
          </cell>
          <cell r="CD354">
            <v>0</v>
          </cell>
          <cell r="CE354">
            <v>0</v>
          </cell>
          <cell r="CF354">
            <v>0</v>
          </cell>
          <cell r="CG354">
            <v>29450743.880000003</v>
          </cell>
          <cell r="CH354">
            <v>2.3283064365386963E-10</v>
          </cell>
          <cell r="CI354">
            <v>29450743.880000003</v>
          </cell>
        </row>
        <row r="355">
          <cell r="B355" t="str">
            <v>751000</v>
          </cell>
          <cell r="C355" t="str">
            <v>Amort - Freq Stdization Incent</v>
          </cell>
          <cell r="D355">
            <v>0</v>
          </cell>
          <cell r="E355">
            <v>0</v>
          </cell>
          <cell r="F355">
            <v>0</v>
          </cell>
          <cell r="G355">
            <v>0</v>
          </cell>
          <cell r="H355">
            <v>0</v>
          </cell>
          <cell r="I355">
            <v>0</v>
          </cell>
          <cell r="J355">
            <v>1170183.42</v>
          </cell>
          <cell r="K355">
            <v>0</v>
          </cell>
          <cell r="L355">
            <v>1170183.42</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1170183.42</v>
          </cell>
          <cell r="CB355">
            <v>0</v>
          </cell>
          <cell r="CC355">
            <v>1170183.42</v>
          </cell>
          <cell r="CD355">
            <v>0</v>
          </cell>
          <cell r="CE355">
            <v>0</v>
          </cell>
          <cell r="CF355">
            <v>0</v>
          </cell>
          <cell r="CG355">
            <v>1170183.42</v>
          </cell>
          <cell r="CH355">
            <v>0</v>
          </cell>
          <cell r="CI355">
            <v>1170183.42</v>
          </cell>
        </row>
        <row r="356">
          <cell r="B356" t="str">
            <v>751010</v>
          </cell>
          <cell r="C356" t="str">
            <v>Amort - Capital Contribution</v>
          </cell>
          <cell r="D356">
            <v>0</v>
          </cell>
          <cell r="E356">
            <v>0</v>
          </cell>
          <cell r="F356">
            <v>0</v>
          </cell>
          <cell r="G356">
            <v>0</v>
          </cell>
          <cell r="H356">
            <v>0</v>
          </cell>
          <cell r="I356">
            <v>0</v>
          </cell>
          <cell r="J356">
            <v>117702</v>
          </cell>
          <cell r="K356">
            <v>0</v>
          </cell>
          <cell r="L356">
            <v>117702</v>
          </cell>
          <cell r="M356">
            <v>57825</v>
          </cell>
          <cell r="N356">
            <v>0</v>
          </cell>
          <cell r="O356">
            <v>57825</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175527</v>
          </cell>
          <cell r="CB356">
            <v>0</v>
          </cell>
          <cell r="CC356">
            <v>175527</v>
          </cell>
          <cell r="CD356">
            <v>0</v>
          </cell>
          <cell r="CE356">
            <v>0</v>
          </cell>
          <cell r="CF356">
            <v>0</v>
          </cell>
          <cell r="CG356">
            <v>175527</v>
          </cell>
          <cell r="CH356">
            <v>0</v>
          </cell>
          <cell r="CI356">
            <v>175527</v>
          </cell>
        </row>
        <row r="357">
          <cell r="B357" t="str">
            <v>753000</v>
          </cell>
          <cell r="C357" t="str">
            <v>Other Amortization</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31971.17</v>
          </cell>
          <cell r="BJ357">
            <v>0</v>
          </cell>
          <cell r="BK357">
            <v>31971.17</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31971.17</v>
          </cell>
          <cell r="CB357">
            <v>0</v>
          </cell>
          <cell r="CC357">
            <v>31971.17</v>
          </cell>
          <cell r="CD357">
            <v>0</v>
          </cell>
          <cell r="CE357">
            <v>0</v>
          </cell>
          <cell r="CF357">
            <v>0</v>
          </cell>
          <cell r="CG357">
            <v>31971.17</v>
          </cell>
          <cell r="CH357">
            <v>0</v>
          </cell>
          <cell r="CI357">
            <v>31971.17</v>
          </cell>
        </row>
        <row r="358">
          <cell r="B358" t="str">
            <v>753010</v>
          </cell>
          <cell r="C358" t="str">
            <v>OPEB Amortization</v>
          </cell>
          <cell r="D358">
            <v>0</v>
          </cell>
          <cell r="E358">
            <v>0</v>
          </cell>
          <cell r="F358">
            <v>0</v>
          </cell>
          <cell r="G358">
            <v>0</v>
          </cell>
          <cell r="H358">
            <v>0</v>
          </cell>
          <cell r="I358">
            <v>0</v>
          </cell>
          <cell r="J358">
            <v>5034985.83</v>
          </cell>
          <cell r="K358">
            <v>8371689.1519999998</v>
          </cell>
          <cell r="L358">
            <v>13406674.982000001</v>
          </cell>
          <cell r="M358">
            <v>6674283.54</v>
          </cell>
          <cell r="N358">
            <v>11097355.380000001</v>
          </cell>
          <cell r="O358">
            <v>17771638.920000002</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19469044.530000001</v>
          </cell>
          <cell r="AI358">
            <v>-19469044.532000002</v>
          </cell>
          <cell r="AJ358">
            <v>-2.0000003278255463E-3</v>
          </cell>
          <cell r="AK358">
            <v>0</v>
          </cell>
          <cell r="AL358">
            <v>0</v>
          </cell>
          <cell r="AM358">
            <v>0</v>
          </cell>
          <cell r="AN358">
            <v>0</v>
          </cell>
          <cell r="AO358">
            <v>0</v>
          </cell>
          <cell r="AP358">
            <v>0</v>
          </cell>
          <cell r="AQ358">
            <v>0</v>
          </cell>
          <cell r="AR358">
            <v>0</v>
          </cell>
          <cell r="AS358">
            <v>0</v>
          </cell>
          <cell r="AT358">
            <v>246686.22</v>
          </cell>
          <cell r="AU358">
            <v>0</v>
          </cell>
          <cell r="AV358">
            <v>246686.22</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31425000.120000001</v>
          </cell>
          <cell r="CB358">
            <v>0</v>
          </cell>
          <cell r="CC358">
            <v>31425000.120000001</v>
          </cell>
          <cell r="CD358">
            <v>0</v>
          </cell>
          <cell r="CE358">
            <v>0</v>
          </cell>
          <cell r="CF358">
            <v>0</v>
          </cell>
          <cell r="CG358">
            <v>31425000.119999997</v>
          </cell>
          <cell r="CH358">
            <v>-1.862645149230957E-9</v>
          </cell>
          <cell r="CI358">
            <v>31425000.119999997</v>
          </cell>
        </row>
        <row r="359">
          <cell r="B359" t="str">
            <v>753030</v>
          </cell>
          <cell r="C359" t="str">
            <v>RARA (MR&amp;SE) Amortization</v>
          </cell>
          <cell r="D359">
            <v>0</v>
          </cell>
          <cell r="E359">
            <v>0</v>
          </cell>
          <cell r="F359">
            <v>0</v>
          </cell>
          <cell r="G359">
            <v>0</v>
          </cell>
          <cell r="H359">
            <v>0</v>
          </cell>
          <cell r="I359">
            <v>0</v>
          </cell>
          <cell r="J359">
            <v>0</v>
          </cell>
          <cell r="K359">
            <v>0</v>
          </cell>
          <cell r="L359">
            <v>0</v>
          </cell>
          <cell r="M359">
            <v>14994000</v>
          </cell>
          <cell r="N359">
            <v>0</v>
          </cell>
          <cell r="O359">
            <v>14994000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14994000</v>
          </cell>
          <cell r="CB359">
            <v>0</v>
          </cell>
          <cell r="CC359">
            <v>14994000</v>
          </cell>
          <cell r="CD359">
            <v>0</v>
          </cell>
          <cell r="CE359">
            <v>0</v>
          </cell>
          <cell r="CF359">
            <v>0</v>
          </cell>
          <cell r="CG359">
            <v>14994000</v>
          </cell>
          <cell r="CH359">
            <v>0</v>
          </cell>
          <cell r="CI359">
            <v>14994000</v>
          </cell>
        </row>
        <row r="360">
          <cell r="B360" t="str">
            <v>753050</v>
          </cell>
          <cell r="C360" t="str">
            <v>Amort of Enviro Reg  Assets</v>
          </cell>
          <cell r="D360">
            <v>0</v>
          </cell>
          <cell r="E360">
            <v>0</v>
          </cell>
          <cell r="F360">
            <v>0</v>
          </cell>
          <cell r="G360">
            <v>0</v>
          </cell>
          <cell r="H360">
            <v>0</v>
          </cell>
          <cell r="I360">
            <v>0</v>
          </cell>
          <cell r="J360">
            <v>3247670.87</v>
          </cell>
          <cell r="K360">
            <v>0</v>
          </cell>
          <cell r="L360">
            <v>3247670.87</v>
          </cell>
          <cell r="M360">
            <v>4574747.63</v>
          </cell>
          <cell r="N360">
            <v>0</v>
          </cell>
          <cell r="O360">
            <v>4574747.63</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970882.29</v>
          </cell>
          <cell r="AU360">
            <v>0</v>
          </cell>
          <cell r="AV360">
            <v>970882.29</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8793300.7899999991</v>
          </cell>
          <cell r="CB360">
            <v>0</v>
          </cell>
          <cell r="CC360">
            <v>8793300.7899999991</v>
          </cell>
          <cell r="CD360">
            <v>0</v>
          </cell>
          <cell r="CE360">
            <v>0</v>
          </cell>
          <cell r="CF360">
            <v>0</v>
          </cell>
          <cell r="CG360">
            <v>8793300.7899999991</v>
          </cell>
          <cell r="CH360">
            <v>0</v>
          </cell>
          <cell r="CI360">
            <v>8793300.7899999991</v>
          </cell>
        </row>
        <row r="361">
          <cell r="C361" t="str">
            <v>Depreciation and Amortization</v>
          </cell>
          <cell r="D361">
            <v>-257150.18</v>
          </cell>
          <cell r="E361">
            <v>0</v>
          </cell>
          <cell r="F361">
            <v>-257150.18</v>
          </cell>
          <cell r="G361">
            <v>0</v>
          </cell>
          <cell r="H361">
            <v>0</v>
          </cell>
          <cell r="I361">
            <v>0</v>
          </cell>
          <cell r="J361">
            <v>160700766.25000003</v>
          </cell>
          <cell r="K361">
            <v>20927412.808000002</v>
          </cell>
          <cell r="L361">
            <v>181628179.05800003</v>
          </cell>
          <cell r="M361">
            <v>132371162.18000001</v>
          </cell>
          <cell r="N361">
            <v>29930940.869999997</v>
          </cell>
          <cell r="O361">
            <v>162302103.05000001</v>
          </cell>
          <cell r="P361">
            <v>0</v>
          </cell>
          <cell r="Q361">
            <v>0</v>
          </cell>
          <cell r="R361">
            <v>0</v>
          </cell>
          <cell r="S361">
            <v>0</v>
          </cell>
          <cell r="T361">
            <v>0</v>
          </cell>
          <cell r="U361">
            <v>0</v>
          </cell>
          <cell r="V361">
            <v>0</v>
          </cell>
          <cell r="W361">
            <v>0</v>
          </cell>
          <cell r="X361">
            <v>0</v>
          </cell>
          <cell r="Y361">
            <v>260882.55</v>
          </cell>
          <cell r="Z361">
            <v>0</v>
          </cell>
          <cell r="AA361">
            <v>260882.55</v>
          </cell>
          <cell r="AB361">
            <v>0</v>
          </cell>
          <cell r="AC361">
            <v>0</v>
          </cell>
          <cell r="AD361">
            <v>0</v>
          </cell>
          <cell r="AE361">
            <v>0</v>
          </cell>
          <cell r="AF361">
            <v>0</v>
          </cell>
          <cell r="AG361">
            <v>0</v>
          </cell>
          <cell r="AH361">
            <v>50858353.68</v>
          </cell>
          <cell r="AI361">
            <v>-50858353.678000003</v>
          </cell>
          <cell r="AJ361">
            <v>1.9999966025352478E-3</v>
          </cell>
          <cell r="AK361">
            <v>3757341.54</v>
          </cell>
          <cell r="AL361">
            <v>0</v>
          </cell>
          <cell r="AM361">
            <v>3757341.54</v>
          </cell>
          <cell r="AN361">
            <v>83224.52</v>
          </cell>
          <cell r="AO361">
            <v>0</v>
          </cell>
          <cell r="AP361">
            <v>83224.52</v>
          </cell>
          <cell r="AQ361">
            <v>0</v>
          </cell>
          <cell r="AR361">
            <v>0</v>
          </cell>
          <cell r="AS361">
            <v>0</v>
          </cell>
          <cell r="AT361">
            <v>3030285.16</v>
          </cell>
          <cell r="AU361">
            <v>0</v>
          </cell>
          <cell r="AV361">
            <v>3030285.16</v>
          </cell>
          <cell r="AW361">
            <v>0</v>
          </cell>
          <cell r="AX361">
            <v>0</v>
          </cell>
          <cell r="AY361">
            <v>0</v>
          </cell>
          <cell r="AZ361">
            <v>0</v>
          </cell>
          <cell r="BA361">
            <v>0</v>
          </cell>
          <cell r="BB361">
            <v>0</v>
          </cell>
          <cell r="BC361">
            <v>0</v>
          </cell>
          <cell r="BD361">
            <v>0</v>
          </cell>
          <cell r="BE361">
            <v>0</v>
          </cell>
          <cell r="BF361">
            <v>0</v>
          </cell>
          <cell r="BG361">
            <v>0</v>
          </cell>
          <cell r="BH361">
            <v>0</v>
          </cell>
          <cell r="BI361">
            <v>9851023.6699999999</v>
          </cell>
          <cell r="BJ361">
            <v>0</v>
          </cell>
          <cell r="BK361">
            <v>9851023.6699999999</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360655889.37000006</v>
          </cell>
          <cell r="CB361">
            <v>1.4901161193847656E-8</v>
          </cell>
          <cell r="CC361">
            <v>360655889.37000006</v>
          </cell>
          <cell r="CD361">
            <v>0</v>
          </cell>
          <cell r="CE361">
            <v>0</v>
          </cell>
          <cell r="CF361">
            <v>0</v>
          </cell>
          <cell r="CG361">
            <v>360655889.37</v>
          </cell>
          <cell r="CH361">
            <v>-7.4505805969238281E-9</v>
          </cell>
          <cell r="CI361">
            <v>360655889.37</v>
          </cell>
        </row>
        <row r="362">
          <cell r="B362" t="str">
            <v>760000</v>
          </cell>
          <cell r="C362" t="str">
            <v>Financng Chrg-Treasury Support</v>
          </cell>
          <cell r="D362">
            <v>0</v>
          </cell>
          <cell r="E362">
            <v>0</v>
          </cell>
          <cell r="F362">
            <v>0</v>
          </cell>
          <cell r="G362">
            <v>0</v>
          </cell>
          <cell r="H362">
            <v>0</v>
          </cell>
          <cell r="I362">
            <v>0</v>
          </cell>
          <cell r="J362">
            <v>877132.2</v>
          </cell>
          <cell r="K362">
            <v>0</v>
          </cell>
          <cell r="L362">
            <v>877132.2</v>
          </cell>
          <cell r="M362">
            <v>472301.88</v>
          </cell>
          <cell r="N362">
            <v>0</v>
          </cell>
          <cell r="O362">
            <v>472301.88</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1349434.08</v>
          </cell>
          <cell r="CB362">
            <v>0</v>
          </cell>
          <cell r="CC362">
            <v>1349434.08</v>
          </cell>
          <cell r="CD362">
            <v>0</v>
          </cell>
          <cell r="CE362">
            <v>0</v>
          </cell>
          <cell r="CF362">
            <v>0</v>
          </cell>
          <cell r="CG362">
            <v>1349434.08</v>
          </cell>
          <cell r="CH362">
            <v>0</v>
          </cell>
          <cell r="CI362">
            <v>1349434.08</v>
          </cell>
        </row>
        <row r="363">
          <cell r="B363" t="str">
            <v>761000</v>
          </cell>
          <cell r="C363" t="str">
            <v>Gain/Loss On Rate Swaps</v>
          </cell>
          <cell r="D363">
            <v>0</v>
          </cell>
          <cell r="E363">
            <v>0</v>
          </cell>
          <cell r="F363">
            <v>0</v>
          </cell>
          <cell r="G363">
            <v>0</v>
          </cell>
          <cell r="H363">
            <v>0</v>
          </cell>
          <cell r="I363">
            <v>0</v>
          </cell>
          <cell r="J363">
            <v>-321264.38</v>
          </cell>
          <cell r="K363">
            <v>0</v>
          </cell>
          <cell r="L363">
            <v>-321264.38</v>
          </cell>
          <cell r="M363">
            <v>-172988.51</v>
          </cell>
          <cell r="N363">
            <v>0</v>
          </cell>
          <cell r="O363">
            <v>-172988.51</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-494252.89</v>
          </cell>
          <cell r="CB363">
            <v>0</v>
          </cell>
          <cell r="CC363">
            <v>-494252.89</v>
          </cell>
          <cell r="CD363">
            <v>0</v>
          </cell>
          <cell r="CE363">
            <v>0</v>
          </cell>
          <cell r="CF363">
            <v>0</v>
          </cell>
          <cell r="CG363">
            <v>-494252.89</v>
          </cell>
          <cell r="CH363">
            <v>0</v>
          </cell>
          <cell r="CI363">
            <v>-494252.89</v>
          </cell>
        </row>
        <row r="364">
          <cell r="B364" t="str">
            <v>761010</v>
          </cell>
          <cell r="C364" t="str">
            <v>Interest Costs/Credits</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-363758.11</v>
          </cell>
          <cell r="BJ364">
            <v>0</v>
          </cell>
          <cell r="BK364">
            <v>-363758.11</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-363758.11</v>
          </cell>
          <cell r="CB364">
            <v>0</v>
          </cell>
          <cell r="CC364">
            <v>-363758.11</v>
          </cell>
          <cell r="CD364">
            <v>0</v>
          </cell>
          <cell r="CE364">
            <v>0</v>
          </cell>
          <cell r="CF364">
            <v>0</v>
          </cell>
          <cell r="CG364">
            <v>-363758.11</v>
          </cell>
          <cell r="CH364">
            <v>0</v>
          </cell>
          <cell r="CI364">
            <v>-363758.11</v>
          </cell>
        </row>
        <row r="365">
          <cell r="B365" t="str">
            <v>761080</v>
          </cell>
          <cell r="C365" t="str">
            <v>Amrt Bnds Prem-OEFC new Fin Ch</v>
          </cell>
          <cell r="D365">
            <v>44711996.450000003</v>
          </cell>
          <cell r="E365">
            <v>0</v>
          </cell>
          <cell r="F365">
            <v>44711996.450000003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44711996.450000003</v>
          </cell>
          <cell r="CB365">
            <v>0</v>
          </cell>
          <cell r="CC365">
            <v>44711996.450000003</v>
          </cell>
          <cell r="CD365">
            <v>0</v>
          </cell>
          <cell r="CE365">
            <v>0</v>
          </cell>
          <cell r="CF365">
            <v>0</v>
          </cell>
          <cell r="CG365">
            <v>44711996.450000003</v>
          </cell>
          <cell r="CH365">
            <v>0</v>
          </cell>
          <cell r="CI365">
            <v>44711996.450000003</v>
          </cell>
        </row>
        <row r="366">
          <cell r="B366" t="str">
            <v>761110</v>
          </cell>
          <cell r="C366" t="str">
            <v>Interest Costs Bonds</v>
          </cell>
          <cell r="D366">
            <v>179721052.50999999</v>
          </cell>
          <cell r="E366">
            <v>0</v>
          </cell>
          <cell r="F366">
            <v>179721052.50999999</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179721052.50999999</v>
          </cell>
          <cell r="CB366">
            <v>0</v>
          </cell>
          <cell r="CC366">
            <v>179721052.50999999</v>
          </cell>
          <cell r="CD366">
            <v>0</v>
          </cell>
          <cell r="CE366">
            <v>0</v>
          </cell>
          <cell r="CF366">
            <v>0</v>
          </cell>
          <cell r="CG366">
            <v>179721052.50999999</v>
          </cell>
          <cell r="CH366">
            <v>0</v>
          </cell>
          <cell r="CI366">
            <v>179721052.50999999</v>
          </cell>
        </row>
        <row r="367">
          <cell r="B367" t="str">
            <v>761120</v>
          </cell>
          <cell r="C367" t="str">
            <v>Interest Discount Amortization</v>
          </cell>
          <cell r="D367">
            <v>-444861.75</v>
          </cell>
          <cell r="E367">
            <v>0</v>
          </cell>
          <cell r="F367">
            <v>-444861.75</v>
          </cell>
          <cell r="G367">
            <v>0</v>
          </cell>
          <cell r="H367">
            <v>0</v>
          </cell>
          <cell r="I367">
            <v>0</v>
          </cell>
          <cell r="J367">
            <v>-255153.41</v>
          </cell>
          <cell r="K367">
            <v>0</v>
          </cell>
          <cell r="L367">
            <v>-255153.41</v>
          </cell>
          <cell r="M367">
            <v>-189914.35</v>
          </cell>
          <cell r="N367">
            <v>0</v>
          </cell>
          <cell r="O367">
            <v>-189914.35</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206.07</v>
          </cell>
          <cell r="AU367">
            <v>0</v>
          </cell>
          <cell r="AV367">
            <v>206.07</v>
          </cell>
          <cell r="AW367">
            <v>0</v>
          </cell>
          <cell r="AX367">
            <v>0</v>
          </cell>
          <cell r="AY367">
            <v>0</v>
          </cell>
          <cell r="AZ367">
            <v>0</v>
          </cell>
          <cell r="BA367">
            <v>0</v>
          </cell>
          <cell r="BB367">
            <v>0</v>
          </cell>
          <cell r="BC367">
            <v>0</v>
          </cell>
          <cell r="BD367">
            <v>0</v>
          </cell>
          <cell r="BE367">
            <v>0</v>
          </cell>
          <cell r="BF367">
            <v>0</v>
          </cell>
          <cell r="BG367">
            <v>0</v>
          </cell>
          <cell r="BH367">
            <v>0</v>
          </cell>
          <cell r="BI367">
            <v>19440</v>
          </cell>
          <cell r="BJ367">
            <v>0</v>
          </cell>
          <cell r="BK367">
            <v>19440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-870283.44</v>
          </cell>
          <cell r="CB367">
            <v>0</v>
          </cell>
          <cell r="CC367">
            <v>-870283.44</v>
          </cell>
          <cell r="CD367">
            <v>444861.75</v>
          </cell>
          <cell r="CE367">
            <v>0</v>
          </cell>
          <cell r="CF367">
            <v>444861.75</v>
          </cell>
          <cell r="CG367">
            <v>-425421.69</v>
          </cell>
          <cell r="CH367">
            <v>0</v>
          </cell>
          <cell r="CI367">
            <v>-425421.69</v>
          </cell>
        </row>
        <row r="368">
          <cell r="B368" t="str">
            <v>761130</v>
          </cell>
          <cell r="C368" t="str">
            <v>unearned int. amortization</v>
          </cell>
          <cell r="D368">
            <v>378828.7</v>
          </cell>
          <cell r="E368">
            <v>0</v>
          </cell>
          <cell r="F368">
            <v>378828.7</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378828.7</v>
          </cell>
          <cell r="CB368">
            <v>0</v>
          </cell>
          <cell r="CC368">
            <v>378828.7</v>
          </cell>
          <cell r="CD368">
            <v>-378828.7</v>
          </cell>
          <cell r="CE368">
            <v>0</v>
          </cell>
          <cell r="CF368">
            <v>-378828.7</v>
          </cell>
          <cell r="CG368">
            <v>0</v>
          </cell>
          <cell r="CH368">
            <v>0</v>
          </cell>
          <cell r="CI368">
            <v>0</v>
          </cell>
        </row>
        <row r="369">
          <cell r="B369" t="str">
            <v>761140</v>
          </cell>
          <cell r="C369" t="str">
            <v>Interest - Short Term Notes</v>
          </cell>
          <cell r="D369">
            <v>463729.7</v>
          </cell>
          <cell r="E369">
            <v>0</v>
          </cell>
          <cell r="F369">
            <v>463729.7</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463729.7</v>
          </cell>
          <cell r="CB369">
            <v>0</v>
          </cell>
          <cell r="CC369">
            <v>463729.7</v>
          </cell>
          <cell r="CD369">
            <v>0</v>
          </cell>
          <cell r="CE369">
            <v>0</v>
          </cell>
          <cell r="CF369">
            <v>0</v>
          </cell>
          <cell r="CG369">
            <v>463729.7</v>
          </cell>
          <cell r="CH369">
            <v>0</v>
          </cell>
          <cell r="CI369">
            <v>463729.7</v>
          </cell>
        </row>
        <row r="370">
          <cell r="B370" t="str">
            <v>761150</v>
          </cell>
          <cell r="C370" t="str">
            <v>CP Program Fees</v>
          </cell>
          <cell r="D370">
            <v>20699.73</v>
          </cell>
          <cell r="E370">
            <v>0</v>
          </cell>
          <cell r="F370">
            <v>20699.73</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20699.73</v>
          </cell>
          <cell r="CB370">
            <v>0</v>
          </cell>
          <cell r="CC370">
            <v>20699.73</v>
          </cell>
          <cell r="CD370">
            <v>0</v>
          </cell>
          <cell r="CE370">
            <v>0</v>
          </cell>
          <cell r="CF370">
            <v>0</v>
          </cell>
          <cell r="CG370">
            <v>20699.73</v>
          </cell>
          <cell r="CH370">
            <v>0</v>
          </cell>
          <cell r="CI370">
            <v>20699.73</v>
          </cell>
        </row>
        <row r="371">
          <cell r="B371" t="str">
            <v>761180</v>
          </cell>
          <cell r="C371" t="str">
            <v>Int-OEFC New/Recoup Bonds Fin</v>
          </cell>
          <cell r="D371">
            <v>43981226.920000002</v>
          </cell>
          <cell r="E371">
            <v>0</v>
          </cell>
          <cell r="F371">
            <v>43981226.920000002</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43981226.920000002</v>
          </cell>
          <cell r="CB371">
            <v>0</v>
          </cell>
          <cell r="CC371">
            <v>43981226.920000002</v>
          </cell>
          <cell r="CD371">
            <v>0</v>
          </cell>
          <cell r="CE371">
            <v>0</v>
          </cell>
          <cell r="CF371">
            <v>0</v>
          </cell>
          <cell r="CG371">
            <v>43981226.920000002</v>
          </cell>
          <cell r="CH371">
            <v>0</v>
          </cell>
          <cell r="CI371">
            <v>43981226.920000002</v>
          </cell>
        </row>
        <row r="372">
          <cell r="B372" t="str">
            <v>761200</v>
          </cell>
          <cell r="C372" t="str">
            <v>Inter-co Bond Interest Expense</v>
          </cell>
          <cell r="D372">
            <v>0</v>
          </cell>
          <cell r="E372">
            <v>0</v>
          </cell>
          <cell r="F372">
            <v>0</v>
          </cell>
          <cell r="G372">
            <v>0</v>
          </cell>
          <cell r="H372">
            <v>0</v>
          </cell>
          <cell r="I372">
            <v>0</v>
          </cell>
          <cell r="J372">
            <v>166590551.11000001</v>
          </cell>
          <cell r="K372">
            <v>0</v>
          </cell>
          <cell r="L372">
            <v>166590551.11000001</v>
          </cell>
          <cell r="M372">
            <v>95336249.379999995</v>
          </cell>
          <cell r="N372">
            <v>0</v>
          </cell>
          <cell r="O372">
            <v>95336249.379999995</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1801665.61</v>
          </cell>
          <cell r="AU372">
            <v>0</v>
          </cell>
          <cell r="AV372">
            <v>1801665.61</v>
          </cell>
          <cell r="AW372">
            <v>0</v>
          </cell>
          <cell r="AX372">
            <v>0</v>
          </cell>
          <cell r="AY372">
            <v>0</v>
          </cell>
          <cell r="AZ372">
            <v>0</v>
          </cell>
          <cell r="BA372">
            <v>0</v>
          </cell>
          <cell r="BB372">
            <v>0</v>
          </cell>
          <cell r="BC372">
            <v>0</v>
          </cell>
          <cell r="BD372">
            <v>0</v>
          </cell>
          <cell r="BE372">
            <v>0</v>
          </cell>
          <cell r="BF372">
            <v>0</v>
          </cell>
          <cell r="BG372">
            <v>0</v>
          </cell>
          <cell r="BH372">
            <v>0</v>
          </cell>
          <cell r="BI372">
            <v>7521044.6699999999</v>
          </cell>
          <cell r="BJ372">
            <v>0</v>
          </cell>
          <cell r="BK372">
            <v>7521044.6699999999</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271249510.77000004</v>
          </cell>
          <cell r="CB372">
            <v>0</v>
          </cell>
          <cell r="CC372">
            <v>271249510.77000004</v>
          </cell>
          <cell r="CD372">
            <v>0</v>
          </cell>
          <cell r="CE372">
            <v>0</v>
          </cell>
          <cell r="CF372">
            <v>0</v>
          </cell>
          <cell r="CG372">
            <v>271249510.76999998</v>
          </cell>
          <cell r="CH372">
            <v>0</v>
          </cell>
          <cell r="CI372">
            <v>271249510.76999998</v>
          </cell>
        </row>
        <row r="373">
          <cell r="B373" t="str">
            <v>761210</v>
          </cell>
          <cell r="C373" t="str">
            <v>Inter Co. Bond Interest Income</v>
          </cell>
          <cell r="D373">
            <v>-271249511.47000003</v>
          </cell>
          <cell r="E373">
            <v>0</v>
          </cell>
          <cell r="F373">
            <v>-271249511.47000003</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-271249511.47000003</v>
          </cell>
          <cell r="CB373">
            <v>0</v>
          </cell>
          <cell r="CC373">
            <v>-271249511.47000003</v>
          </cell>
          <cell r="CD373">
            <v>0</v>
          </cell>
          <cell r="CE373">
            <v>0</v>
          </cell>
          <cell r="CF373">
            <v>0</v>
          </cell>
          <cell r="CG373">
            <v>-271249511.47000003</v>
          </cell>
          <cell r="CH373">
            <v>0</v>
          </cell>
          <cell r="CI373">
            <v>-271249511.47000003</v>
          </cell>
        </row>
        <row r="374">
          <cell r="B374" t="str">
            <v>761220</v>
          </cell>
          <cell r="C374" t="str">
            <v>Inter Co. Bond Int Ex ALTBR</v>
          </cell>
          <cell r="D374">
            <v>0</v>
          </cell>
          <cell r="E374">
            <v>0</v>
          </cell>
          <cell r="F374">
            <v>0</v>
          </cell>
          <cell r="G374">
            <v>0</v>
          </cell>
          <cell r="H374">
            <v>0</v>
          </cell>
          <cell r="I374">
            <v>0</v>
          </cell>
          <cell r="J374">
            <v>2699031.42</v>
          </cell>
          <cell r="K374">
            <v>0</v>
          </cell>
          <cell r="L374">
            <v>2699031.42</v>
          </cell>
          <cell r="M374">
            <v>1156727.8899999999</v>
          </cell>
          <cell r="N374">
            <v>0</v>
          </cell>
          <cell r="O374">
            <v>1156727.8899999999</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3855759.31</v>
          </cell>
          <cell r="CB374">
            <v>0</v>
          </cell>
          <cell r="CC374">
            <v>3855759.31</v>
          </cell>
          <cell r="CD374">
            <v>0</v>
          </cell>
          <cell r="CE374">
            <v>0</v>
          </cell>
          <cell r="CF374">
            <v>0</v>
          </cell>
          <cell r="CG374">
            <v>3855759.31</v>
          </cell>
          <cell r="CH374">
            <v>0</v>
          </cell>
          <cell r="CI374">
            <v>3855759.31</v>
          </cell>
        </row>
        <row r="375">
          <cell r="B375" t="str">
            <v>761230</v>
          </cell>
          <cell r="C375" t="str">
            <v>Inter Co. Bond Int Inc ALTBR</v>
          </cell>
          <cell r="D375">
            <v>-3855759.31</v>
          </cell>
          <cell r="E375">
            <v>0</v>
          </cell>
          <cell r="F375">
            <v>-3855759.31</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-3855759.31</v>
          </cell>
          <cell r="CB375">
            <v>0</v>
          </cell>
          <cell r="CC375">
            <v>-3855759.31</v>
          </cell>
          <cell r="CD375">
            <v>0</v>
          </cell>
          <cell r="CE375">
            <v>0</v>
          </cell>
          <cell r="CF375">
            <v>0</v>
          </cell>
          <cell r="CG375">
            <v>-3855759.31</v>
          </cell>
          <cell r="CH375">
            <v>0</v>
          </cell>
          <cell r="CI375">
            <v>-3855759.31</v>
          </cell>
        </row>
        <row r="376">
          <cell r="B376" t="str">
            <v>761250</v>
          </cell>
          <cell r="C376" t="str">
            <v>Inter Co. Demand Loan Interest</v>
          </cell>
          <cell r="D376">
            <v>-4547586.41</v>
          </cell>
          <cell r="E376">
            <v>0</v>
          </cell>
          <cell r="F376">
            <v>-4547586.41</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1598757.04</v>
          </cell>
          <cell r="AL376">
            <v>0</v>
          </cell>
          <cell r="AM376">
            <v>1598757.04</v>
          </cell>
          <cell r="AN376">
            <v>47365.87</v>
          </cell>
          <cell r="AO376">
            <v>0</v>
          </cell>
          <cell r="AP376">
            <v>47365.87</v>
          </cell>
          <cell r="AQ376">
            <v>0</v>
          </cell>
          <cell r="AR376">
            <v>0</v>
          </cell>
          <cell r="AS376">
            <v>0</v>
          </cell>
          <cell r="AT376">
            <v>-190162.61</v>
          </cell>
          <cell r="AU376">
            <v>0</v>
          </cell>
          <cell r="AV376">
            <v>-190162.61</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-3091626.11</v>
          </cell>
          <cell r="CB376">
            <v>0</v>
          </cell>
          <cell r="CC376">
            <v>-3091626.11</v>
          </cell>
          <cell r="CD376">
            <v>0</v>
          </cell>
          <cell r="CE376">
            <v>0</v>
          </cell>
          <cell r="CF376">
            <v>0</v>
          </cell>
          <cell r="CG376">
            <v>-3091626.11</v>
          </cell>
          <cell r="CH376">
            <v>0</v>
          </cell>
          <cell r="CI376">
            <v>-3091626.11</v>
          </cell>
        </row>
        <row r="377">
          <cell r="B377" t="str">
            <v>761260</v>
          </cell>
          <cell r="C377" t="str">
            <v>Inter Co. Demand Loan Int Inc</v>
          </cell>
          <cell r="D377">
            <v>-1455960.3</v>
          </cell>
          <cell r="E377">
            <v>0</v>
          </cell>
          <cell r="F377">
            <v>-1455960.3</v>
          </cell>
          <cell r="G377">
            <v>0</v>
          </cell>
          <cell r="H377">
            <v>0</v>
          </cell>
          <cell r="I377">
            <v>0</v>
          </cell>
          <cell r="J377">
            <v>3021781.07</v>
          </cell>
          <cell r="K377">
            <v>0</v>
          </cell>
          <cell r="L377">
            <v>3021781.07</v>
          </cell>
          <cell r="M377">
            <v>1355747.54</v>
          </cell>
          <cell r="N377">
            <v>0</v>
          </cell>
          <cell r="O377">
            <v>1355747.54</v>
          </cell>
          <cell r="P377">
            <v>0</v>
          </cell>
          <cell r="Q377">
            <v>0</v>
          </cell>
          <cell r="R377">
            <v>0</v>
          </cell>
          <cell r="S377">
            <v>0</v>
          </cell>
          <cell r="T377">
            <v>0</v>
          </cell>
          <cell r="U377">
            <v>0</v>
          </cell>
          <cell r="V377">
            <v>0</v>
          </cell>
          <cell r="W377">
            <v>0</v>
          </cell>
          <cell r="X377">
            <v>0</v>
          </cell>
          <cell r="Y377">
            <v>169958.52</v>
          </cell>
          <cell r="Z377">
            <v>0</v>
          </cell>
          <cell r="AA377">
            <v>169958.52</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99.28</v>
          </cell>
          <cell r="BP377">
            <v>0</v>
          </cell>
          <cell r="BQ377">
            <v>99.28</v>
          </cell>
          <cell r="BR377">
            <v>0</v>
          </cell>
          <cell r="BS377">
            <v>0</v>
          </cell>
          <cell r="BT377">
            <v>0</v>
          </cell>
          <cell r="BU377">
            <v>0</v>
          </cell>
          <cell r="BV377">
            <v>0</v>
          </cell>
          <cell r="BW377">
            <v>0</v>
          </cell>
          <cell r="BX377">
            <v>0</v>
          </cell>
          <cell r="BY377">
            <v>0</v>
          </cell>
          <cell r="BZ377">
            <v>0</v>
          </cell>
          <cell r="CA377">
            <v>3091626.11</v>
          </cell>
          <cell r="CB377">
            <v>0</v>
          </cell>
          <cell r="CC377">
            <v>3091626.11</v>
          </cell>
          <cell r="CD377">
            <v>0</v>
          </cell>
          <cell r="CE377">
            <v>0</v>
          </cell>
          <cell r="CF377">
            <v>0</v>
          </cell>
          <cell r="CG377">
            <v>3091626.11</v>
          </cell>
          <cell r="CH377">
            <v>0</v>
          </cell>
          <cell r="CI377">
            <v>3091626.11</v>
          </cell>
        </row>
        <row r="378">
          <cell r="B378" t="str">
            <v>761330</v>
          </cell>
          <cell r="C378" t="str">
            <v>Interest Income Short Term Inv</v>
          </cell>
          <cell r="D378">
            <v>-3575122.46</v>
          </cell>
          <cell r="E378">
            <v>0</v>
          </cell>
          <cell r="F378">
            <v>-3575122.46</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-3575122.46</v>
          </cell>
          <cell r="CB378">
            <v>0</v>
          </cell>
          <cell r="CC378">
            <v>-3575122.46</v>
          </cell>
          <cell r="CD378">
            <v>0</v>
          </cell>
          <cell r="CE378">
            <v>0</v>
          </cell>
          <cell r="CF378">
            <v>0</v>
          </cell>
          <cell r="CG378">
            <v>-3575122.46</v>
          </cell>
          <cell r="CH378">
            <v>0</v>
          </cell>
          <cell r="CI378">
            <v>-3575122.46</v>
          </cell>
        </row>
        <row r="379">
          <cell r="B379" t="str">
            <v>761410</v>
          </cell>
          <cell r="C379" t="str">
            <v>Interest Capitalized</v>
          </cell>
          <cell r="D379">
            <v>0</v>
          </cell>
          <cell r="E379">
            <v>0</v>
          </cell>
          <cell r="F379">
            <v>0</v>
          </cell>
          <cell r="G379">
            <v>0</v>
          </cell>
          <cell r="H379">
            <v>0</v>
          </cell>
          <cell r="I379">
            <v>0</v>
          </cell>
          <cell r="J379">
            <v>-12087210.17</v>
          </cell>
          <cell r="K379">
            <v>-570702.06900000002</v>
          </cell>
          <cell r="L379">
            <v>-12657912.239</v>
          </cell>
          <cell r="M379">
            <v>-2700988.82</v>
          </cell>
          <cell r="N379">
            <v>-244586.6</v>
          </cell>
          <cell r="O379">
            <v>-2945575.42</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-815288.67</v>
          </cell>
          <cell r="AI379">
            <v>815288.66899999999</v>
          </cell>
          <cell r="AJ379">
            <v>-1.0000000474974513E-3</v>
          </cell>
          <cell r="AK379">
            <v>-44130.45</v>
          </cell>
          <cell r="AL379">
            <v>0</v>
          </cell>
          <cell r="AM379">
            <v>-44130.45</v>
          </cell>
          <cell r="AN379">
            <v>0</v>
          </cell>
          <cell r="AO379">
            <v>0</v>
          </cell>
          <cell r="AP379">
            <v>0</v>
          </cell>
          <cell r="AQ379">
            <v>0</v>
          </cell>
          <cell r="AR379">
            <v>0</v>
          </cell>
          <cell r="AS379">
            <v>0</v>
          </cell>
          <cell r="AT379">
            <v>-84417.99</v>
          </cell>
          <cell r="AU379">
            <v>0</v>
          </cell>
          <cell r="AV379">
            <v>-84417.99</v>
          </cell>
          <cell r="AW379">
            <v>0</v>
          </cell>
          <cell r="AX379">
            <v>0</v>
          </cell>
          <cell r="AY379">
            <v>0</v>
          </cell>
          <cell r="AZ379">
            <v>0.42</v>
          </cell>
          <cell r="BA379">
            <v>0</v>
          </cell>
          <cell r="BB379">
            <v>0.42</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-15732035.68</v>
          </cell>
          <cell r="CB379">
            <v>0</v>
          </cell>
          <cell r="CC379">
            <v>-15732035.68</v>
          </cell>
          <cell r="CD379">
            <v>0</v>
          </cell>
          <cell r="CE379">
            <v>0</v>
          </cell>
          <cell r="CF379">
            <v>0</v>
          </cell>
          <cell r="CG379">
            <v>-15732035.68</v>
          </cell>
          <cell r="CH379">
            <v>-2.9103830456733704E-11</v>
          </cell>
          <cell r="CI379">
            <v>-15732035.68</v>
          </cell>
        </row>
        <row r="380">
          <cell r="B380" t="str">
            <v>761412</v>
          </cell>
          <cell r="C380" t="str">
            <v>Interest Improve On Defer Cost</v>
          </cell>
          <cell r="D380">
            <v>0</v>
          </cell>
          <cell r="E380">
            <v>0</v>
          </cell>
          <cell r="F380">
            <v>0</v>
          </cell>
          <cell r="G380">
            <v>0</v>
          </cell>
          <cell r="H380">
            <v>0</v>
          </cell>
          <cell r="I380">
            <v>0</v>
          </cell>
          <cell r="J380">
            <v>1237494.8600000001</v>
          </cell>
          <cell r="K380">
            <v>0</v>
          </cell>
          <cell r="L380">
            <v>1237494.8600000001</v>
          </cell>
          <cell r="M380">
            <v>-7954588.0700000003</v>
          </cell>
          <cell r="N380">
            <v>0</v>
          </cell>
          <cell r="O380">
            <v>-7954588.0700000003</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-6717093.21</v>
          </cell>
          <cell r="CB380">
            <v>0</v>
          </cell>
          <cell r="CC380">
            <v>-6717093.21</v>
          </cell>
          <cell r="CD380">
            <v>0</v>
          </cell>
          <cell r="CE380">
            <v>0</v>
          </cell>
          <cell r="CF380">
            <v>0</v>
          </cell>
          <cell r="CG380">
            <v>-6717093.21</v>
          </cell>
          <cell r="CH380">
            <v>0</v>
          </cell>
          <cell r="CI380">
            <v>-6717093.21</v>
          </cell>
        </row>
        <row r="381">
          <cell r="B381" t="str">
            <v>761650</v>
          </cell>
          <cell r="C381" t="str">
            <v>Accounts Pay -Late Pmt Charges</v>
          </cell>
          <cell r="D381">
            <v>0</v>
          </cell>
          <cell r="E381">
            <v>0</v>
          </cell>
          <cell r="F381">
            <v>0</v>
          </cell>
          <cell r="G381">
            <v>0</v>
          </cell>
          <cell r="H381">
            <v>0</v>
          </cell>
          <cell r="I381">
            <v>0</v>
          </cell>
          <cell r="J381">
            <v>0</v>
          </cell>
          <cell r="K381">
            <v>0</v>
          </cell>
          <cell r="L381">
            <v>0</v>
          </cell>
          <cell r="M381">
            <v>0</v>
          </cell>
          <cell r="N381">
            <v>0</v>
          </cell>
          <cell r="O381">
            <v>0</v>
          </cell>
          <cell r="P381">
            <v>48714.81</v>
          </cell>
          <cell r="Q381">
            <v>0</v>
          </cell>
          <cell r="R381">
            <v>48714.81</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48714.81</v>
          </cell>
          <cell r="CB381">
            <v>0</v>
          </cell>
          <cell r="CC381">
            <v>48714.81</v>
          </cell>
          <cell r="CD381">
            <v>0</v>
          </cell>
          <cell r="CE381">
            <v>0</v>
          </cell>
          <cell r="CF381">
            <v>0</v>
          </cell>
          <cell r="CG381">
            <v>48714.81</v>
          </cell>
          <cell r="CH381">
            <v>0</v>
          </cell>
          <cell r="CI381">
            <v>48714.81</v>
          </cell>
        </row>
        <row r="382">
          <cell r="B382" t="str">
            <v>761660</v>
          </cell>
          <cell r="C382" t="str">
            <v>Int:Customers' Deposits</v>
          </cell>
          <cell r="D382">
            <v>0</v>
          </cell>
          <cell r="E382">
            <v>0</v>
          </cell>
          <cell r="F382">
            <v>0</v>
          </cell>
          <cell r="G382">
            <v>0</v>
          </cell>
          <cell r="H382">
            <v>0</v>
          </cell>
          <cell r="I382">
            <v>0</v>
          </cell>
          <cell r="J382">
            <v>0</v>
          </cell>
          <cell r="K382">
            <v>0</v>
          </cell>
          <cell r="L382">
            <v>0</v>
          </cell>
          <cell r="M382">
            <v>0</v>
          </cell>
          <cell r="N382">
            <v>0</v>
          </cell>
          <cell r="O382">
            <v>0</v>
          </cell>
          <cell r="P382">
            <v>399165.26</v>
          </cell>
          <cell r="Q382">
            <v>0</v>
          </cell>
          <cell r="R382">
            <v>399165.26</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399165.26</v>
          </cell>
          <cell r="CB382">
            <v>0</v>
          </cell>
          <cell r="CC382">
            <v>399165.26</v>
          </cell>
          <cell r="CD382">
            <v>0</v>
          </cell>
          <cell r="CE382">
            <v>0</v>
          </cell>
          <cell r="CF382">
            <v>0</v>
          </cell>
          <cell r="CG382">
            <v>399165.26</v>
          </cell>
          <cell r="CH382">
            <v>0</v>
          </cell>
          <cell r="CI382">
            <v>399165.26</v>
          </cell>
        </row>
        <row r="383">
          <cell r="B383" t="str">
            <v>761680</v>
          </cell>
          <cell r="C383" t="str">
            <v>Interest:Credit Interest</v>
          </cell>
          <cell r="D383">
            <v>-43701.67</v>
          </cell>
          <cell r="E383">
            <v>0</v>
          </cell>
          <cell r="F383">
            <v>-43701.67</v>
          </cell>
          <cell r="G383">
            <v>0</v>
          </cell>
          <cell r="H383">
            <v>0</v>
          </cell>
          <cell r="I383">
            <v>0</v>
          </cell>
          <cell r="J383">
            <v>-318999.14</v>
          </cell>
          <cell r="K383">
            <v>-65551.198999999993</v>
          </cell>
          <cell r="L383">
            <v>-384550.33900000004</v>
          </cell>
          <cell r="M383">
            <v>0</v>
          </cell>
          <cell r="N383">
            <v>-28093.37</v>
          </cell>
          <cell r="O383">
            <v>-28093.37</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-93644.57</v>
          </cell>
          <cell r="AI383">
            <v>93644.569000000003</v>
          </cell>
          <cell r="AJ383">
            <v>-1.0000000038417056E-3</v>
          </cell>
          <cell r="AK383">
            <v>-131088</v>
          </cell>
          <cell r="AL383">
            <v>0</v>
          </cell>
          <cell r="AM383">
            <v>-131088</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-587433.38</v>
          </cell>
          <cell r="CB383">
            <v>1.4551915228366852E-11</v>
          </cell>
          <cell r="CC383">
            <v>-587433.38</v>
          </cell>
          <cell r="CD383">
            <v>0</v>
          </cell>
          <cell r="CE383">
            <v>0</v>
          </cell>
          <cell r="CF383">
            <v>0</v>
          </cell>
          <cell r="CG383">
            <v>-587433.38</v>
          </cell>
          <cell r="CH383">
            <v>1.0913936421275139E-11</v>
          </cell>
          <cell r="CI383">
            <v>-587433.38</v>
          </cell>
        </row>
        <row r="384">
          <cell r="B384" t="str">
            <v>761720</v>
          </cell>
          <cell r="C384" t="str">
            <v>Int:Bank Dr&amp;Bankg Act'Y Fees</v>
          </cell>
          <cell r="D384">
            <v>309263</v>
          </cell>
          <cell r="E384">
            <v>0</v>
          </cell>
          <cell r="F384">
            <v>309263</v>
          </cell>
          <cell r="G384">
            <v>0</v>
          </cell>
          <cell r="H384">
            <v>0</v>
          </cell>
          <cell r="I384">
            <v>0</v>
          </cell>
          <cell r="J384">
            <v>0</v>
          </cell>
          <cell r="K384">
            <v>86.016000000000005</v>
          </cell>
          <cell r="L384">
            <v>86.016000000000005</v>
          </cell>
          <cell r="M384">
            <v>0</v>
          </cell>
          <cell r="N384">
            <v>36.86</v>
          </cell>
          <cell r="O384">
            <v>36.86</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122.87</v>
          </cell>
          <cell r="AI384">
            <v>-122.876</v>
          </cell>
          <cell r="AJ384">
            <v>-6.0000000000002274E-3</v>
          </cell>
          <cell r="AK384">
            <v>337.29</v>
          </cell>
          <cell r="AL384">
            <v>0</v>
          </cell>
          <cell r="AM384">
            <v>337.29</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309723.15999999997</v>
          </cell>
          <cell r="CB384">
            <v>0</v>
          </cell>
          <cell r="CC384">
            <v>309723.15999999997</v>
          </cell>
          <cell r="CD384">
            <v>0</v>
          </cell>
          <cell r="CE384">
            <v>0</v>
          </cell>
          <cell r="CF384">
            <v>0</v>
          </cell>
          <cell r="CG384">
            <v>309723.15999999997</v>
          </cell>
          <cell r="CH384">
            <v>0</v>
          </cell>
          <cell r="CI384">
            <v>309723.15999999997</v>
          </cell>
        </row>
        <row r="385">
          <cell r="B385" t="str">
            <v>761730</v>
          </cell>
          <cell r="C385" t="str">
            <v>Credit Facility Fees</v>
          </cell>
          <cell r="D385">
            <v>332767.12</v>
          </cell>
          <cell r="E385">
            <v>0</v>
          </cell>
          <cell r="F385">
            <v>332767.12</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332767.12</v>
          </cell>
          <cell r="CB385">
            <v>0</v>
          </cell>
          <cell r="CC385">
            <v>332767.12</v>
          </cell>
          <cell r="CD385">
            <v>0</v>
          </cell>
          <cell r="CE385">
            <v>0</v>
          </cell>
          <cell r="CF385">
            <v>0</v>
          </cell>
          <cell r="CG385">
            <v>332767.12</v>
          </cell>
          <cell r="CH385">
            <v>0</v>
          </cell>
          <cell r="CI385">
            <v>332767.12</v>
          </cell>
        </row>
        <row r="386">
          <cell r="B386" t="str">
            <v>761740</v>
          </cell>
          <cell r="C386" t="str">
            <v>Letter of Credit Charges &amp; Fee</v>
          </cell>
          <cell r="D386">
            <v>3862</v>
          </cell>
          <cell r="E386">
            <v>0</v>
          </cell>
          <cell r="F386">
            <v>3862</v>
          </cell>
          <cell r="G386">
            <v>0</v>
          </cell>
          <cell r="H386">
            <v>0</v>
          </cell>
          <cell r="I386">
            <v>0</v>
          </cell>
          <cell r="J386">
            <v>0</v>
          </cell>
          <cell r="K386">
            <v>45038.832999999999</v>
          </cell>
          <cell r="L386">
            <v>45038.832999999999</v>
          </cell>
          <cell r="M386">
            <v>0</v>
          </cell>
          <cell r="N386">
            <v>19302.36</v>
          </cell>
          <cell r="O386">
            <v>19302.36</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64341.19</v>
          </cell>
          <cell r="AI386">
            <v>-64341.192999999999</v>
          </cell>
          <cell r="AJ386">
            <v>-2.9999999969732016E-3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68203.19</v>
          </cell>
          <cell r="CB386">
            <v>0</v>
          </cell>
          <cell r="CC386">
            <v>68203.19</v>
          </cell>
          <cell r="CD386">
            <v>0</v>
          </cell>
          <cell r="CE386">
            <v>0</v>
          </cell>
          <cell r="CF386">
            <v>0</v>
          </cell>
          <cell r="CG386">
            <v>68203.19</v>
          </cell>
          <cell r="CH386">
            <v>0</v>
          </cell>
          <cell r="CI386">
            <v>68203.19</v>
          </cell>
        </row>
        <row r="387">
          <cell r="B387" t="str">
            <v>761750</v>
          </cell>
          <cell r="C387" t="str">
            <v>Trustee Fees</v>
          </cell>
          <cell r="D387">
            <v>83317.64</v>
          </cell>
          <cell r="E387">
            <v>0</v>
          </cell>
          <cell r="F387">
            <v>83317.64</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83317.64</v>
          </cell>
          <cell r="CB387">
            <v>0</v>
          </cell>
          <cell r="CC387">
            <v>83317.64</v>
          </cell>
          <cell r="CD387">
            <v>0</v>
          </cell>
          <cell r="CE387">
            <v>0</v>
          </cell>
          <cell r="CF387">
            <v>0</v>
          </cell>
          <cell r="CG387">
            <v>83317.64</v>
          </cell>
          <cell r="CH387">
            <v>0</v>
          </cell>
          <cell r="CI387">
            <v>83317.64</v>
          </cell>
        </row>
        <row r="388">
          <cell r="B388" t="str">
            <v>761760</v>
          </cell>
          <cell r="C388" t="str">
            <v>Custodial Fees</v>
          </cell>
          <cell r="D388">
            <v>15273.05</v>
          </cell>
          <cell r="E388">
            <v>0</v>
          </cell>
          <cell r="F388">
            <v>15273.05</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15273.05</v>
          </cell>
          <cell r="CB388">
            <v>0</v>
          </cell>
          <cell r="CC388">
            <v>15273.05</v>
          </cell>
          <cell r="CD388">
            <v>0</v>
          </cell>
          <cell r="CE388">
            <v>0</v>
          </cell>
          <cell r="CF388">
            <v>0</v>
          </cell>
          <cell r="CG388">
            <v>15273.05</v>
          </cell>
          <cell r="CH388">
            <v>0</v>
          </cell>
          <cell r="CI388">
            <v>15273.05</v>
          </cell>
        </row>
        <row r="389">
          <cell r="B389" t="str">
            <v>761765</v>
          </cell>
          <cell r="C389" t="str">
            <v>Credit Rating and Filing Fees</v>
          </cell>
          <cell r="D389">
            <v>53784.800000000003</v>
          </cell>
          <cell r="E389">
            <v>0</v>
          </cell>
          <cell r="F389">
            <v>53784.800000000003</v>
          </cell>
          <cell r="G389">
            <v>0</v>
          </cell>
          <cell r="H389">
            <v>0</v>
          </cell>
          <cell r="I389">
            <v>0</v>
          </cell>
          <cell r="J389">
            <v>0</v>
          </cell>
          <cell r="K389">
            <v>214758.068</v>
          </cell>
          <cell r="L389">
            <v>214758.068</v>
          </cell>
          <cell r="M389">
            <v>0</v>
          </cell>
          <cell r="N389">
            <v>92039.17</v>
          </cell>
          <cell r="O389">
            <v>92039.17</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306797.24</v>
          </cell>
          <cell r="AI389">
            <v>-306797.23800000001</v>
          </cell>
          <cell r="AJ389">
            <v>1.9999999785795808E-3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360582.04</v>
          </cell>
          <cell r="CB389">
            <v>0</v>
          </cell>
          <cell r="CC389">
            <v>360582.04</v>
          </cell>
          <cell r="CD389">
            <v>0</v>
          </cell>
          <cell r="CE389">
            <v>0</v>
          </cell>
          <cell r="CF389">
            <v>0</v>
          </cell>
          <cell r="CG389">
            <v>360582.04</v>
          </cell>
          <cell r="CH389">
            <v>-1.4551915228366852E-11</v>
          </cell>
          <cell r="CI389">
            <v>360582.04</v>
          </cell>
        </row>
        <row r="390">
          <cell r="B390" t="str">
            <v>761770</v>
          </cell>
          <cell r="C390" t="str">
            <v>Amortization-Gain/Loss on Hedg</v>
          </cell>
          <cell r="D390">
            <v>0</v>
          </cell>
          <cell r="E390">
            <v>0</v>
          </cell>
          <cell r="F390">
            <v>0</v>
          </cell>
          <cell r="G390">
            <v>0</v>
          </cell>
          <cell r="H390">
            <v>0</v>
          </cell>
          <cell r="I390">
            <v>0</v>
          </cell>
          <cell r="J390">
            <v>938549.72</v>
          </cell>
          <cell r="K390">
            <v>0</v>
          </cell>
          <cell r="L390">
            <v>938549.72</v>
          </cell>
          <cell r="M390">
            <v>698410.27</v>
          </cell>
          <cell r="N390">
            <v>0</v>
          </cell>
          <cell r="O390">
            <v>698410.27</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4410</v>
          </cell>
          <cell r="AU390">
            <v>0</v>
          </cell>
          <cell r="AV390">
            <v>4410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1641369.99</v>
          </cell>
          <cell r="CB390">
            <v>0</v>
          </cell>
          <cell r="CC390">
            <v>1641369.99</v>
          </cell>
          <cell r="CD390">
            <v>0</v>
          </cell>
          <cell r="CE390">
            <v>0</v>
          </cell>
          <cell r="CF390">
            <v>0</v>
          </cell>
          <cell r="CG390">
            <v>1641369.99</v>
          </cell>
          <cell r="CH390">
            <v>0</v>
          </cell>
          <cell r="CI390">
            <v>1641369.99</v>
          </cell>
        </row>
        <row r="391">
          <cell r="B391" t="str">
            <v>761780</v>
          </cell>
          <cell r="C391" t="str">
            <v>Amortization -Underwriting Fee</v>
          </cell>
          <cell r="D391">
            <v>0</v>
          </cell>
          <cell r="E391">
            <v>0</v>
          </cell>
          <cell r="F391">
            <v>0</v>
          </cell>
          <cell r="G391">
            <v>0</v>
          </cell>
          <cell r="H391">
            <v>0</v>
          </cell>
          <cell r="I391">
            <v>0</v>
          </cell>
          <cell r="J391">
            <v>769905.85</v>
          </cell>
          <cell r="K391">
            <v>0</v>
          </cell>
          <cell r="L391">
            <v>769905.85</v>
          </cell>
          <cell r="M391">
            <v>460973.96</v>
          </cell>
          <cell r="N391">
            <v>0</v>
          </cell>
          <cell r="O391">
            <v>460973.96</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763.09</v>
          </cell>
          <cell r="AU391">
            <v>0</v>
          </cell>
          <cell r="AV391">
            <v>763.09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1231642.8999999999</v>
          </cell>
          <cell r="CB391">
            <v>0</v>
          </cell>
          <cell r="CC391">
            <v>1231642.8999999999</v>
          </cell>
          <cell r="CD391">
            <v>0</v>
          </cell>
          <cell r="CE391">
            <v>0</v>
          </cell>
          <cell r="CF391">
            <v>0</v>
          </cell>
          <cell r="CG391">
            <v>1231642.8999999999</v>
          </cell>
          <cell r="CH391">
            <v>0</v>
          </cell>
          <cell r="CI391">
            <v>1231642.8999999999</v>
          </cell>
        </row>
        <row r="392">
          <cell r="B392" t="str">
            <v>761790</v>
          </cell>
          <cell r="C392" t="str">
            <v>Amortization - Prospectus Cost</v>
          </cell>
          <cell r="D392">
            <v>0</v>
          </cell>
          <cell r="E392">
            <v>0</v>
          </cell>
          <cell r="F392">
            <v>0</v>
          </cell>
          <cell r="G392">
            <v>0</v>
          </cell>
          <cell r="H392">
            <v>0</v>
          </cell>
          <cell r="I392">
            <v>0</v>
          </cell>
          <cell r="J392">
            <v>317196.86</v>
          </cell>
          <cell r="K392">
            <v>0</v>
          </cell>
          <cell r="L392">
            <v>317196.86</v>
          </cell>
          <cell r="M392">
            <v>163504.91</v>
          </cell>
          <cell r="N392">
            <v>0</v>
          </cell>
          <cell r="O392">
            <v>163504.91</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480701.77</v>
          </cell>
          <cell r="CB392">
            <v>0</v>
          </cell>
          <cell r="CC392">
            <v>480701.77</v>
          </cell>
          <cell r="CD392">
            <v>0</v>
          </cell>
          <cell r="CE392">
            <v>0</v>
          </cell>
          <cell r="CF392">
            <v>0</v>
          </cell>
          <cell r="CG392">
            <v>480701.77</v>
          </cell>
          <cell r="CH392">
            <v>0</v>
          </cell>
          <cell r="CI392">
            <v>480701.77</v>
          </cell>
        </row>
        <row r="393">
          <cell r="B393" t="str">
            <v>765000</v>
          </cell>
          <cell r="C393" t="str">
            <v>Foreign Exch Gains And Losses</v>
          </cell>
          <cell r="D393">
            <v>0</v>
          </cell>
          <cell r="E393">
            <v>0</v>
          </cell>
          <cell r="F393">
            <v>0</v>
          </cell>
          <cell r="G393">
            <v>0</v>
          </cell>
          <cell r="H393">
            <v>0</v>
          </cell>
          <cell r="I393">
            <v>0</v>
          </cell>
          <cell r="J393">
            <v>0</v>
          </cell>
          <cell r="K393">
            <v>-14958.972000000002</v>
          </cell>
          <cell r="L393">
            <v>-14958.972000000002</v>
          </cell>
          <cell r="M393">
            <v>0</v>
          </cell>
          <cell r="N393">
            <v>-6410.99</v>
          </cell>
          <cell r="O393">
            <v>-6410.99</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-21369.96</v>
          </cell>
          <cell r="AI393">
            <v>21369.962</v>
          </cell>
          <cell r="AJ393">
            <v>2.0000000004074536E-3</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-21369.96</v>
          </cell>
          <cell r="CB393">
            <v>0</v>
          </cell>
          <cell r="CC393">
            <v>-21369.96</v>
          </cell>
          <cell r="CD393">
            <v>0</v>
          </cell>
          <cell r="CE393">
            <v>0</v>
          </cell>
          <cell r="CF393">
            <v>0</v>
          </cell>
          <cell r="CG393">
            <v>-21369.96</v>
          </cell>
          <cell r="CH393">
            <v>-1.8189894035458565E-12</v>
          </cell>
          <cell r="CI393">
            <v>-21369.96</v>
          </cell>
        </row>
        <row r="394">
          <cell r="B394" t="str">
            <v>765010</v>
          </cell>
          <cell r="C394" t="str">
            <v>F.Ex G&amp;L United States $ Dep</v>
          </cell>
          <cell r="D394">
            <v>11526.29</v>
          </cell>
          <cell r="E394">
            <v>0</v>
          </cell>
          <cell r="F394">
            <v>11526.29</v>
          </cell>
          <cell r="G394">
            <v>0</v>
          </cell>
          <cell r="H394">
            <v>0</v>
          </cell>
          <cell r="I394">
            <v>0</v>
          </cell>
          <cell r="J394">
            <v>0</v>
          </cell>
          <cell r="K394">
            <v>0</v>
          </cell>
          <cell r="L394">
            <v>0</v>
          </cell>
          <cell r="M394">
            <v>0</v>
          </cell>
          <cell r="N394">
            <v>0</v>
          </cell>
          <cell r="O394">
            <v>0</v>
          </cell>
          <cell r="P394">
            <v>-10019.17</v>
          </cell>
          <cell r="Q394">
            <v>0</v>
          </cell>
          <cell r="R394">
            <v>-10019.17</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1507.12</v>
          </cell>
          <cell r="CB394">
            <v>0</v>
          </cell>
          <cell r="CC394">
            <v>1507.12</v>
          </cell>
          <cell r="CD394">
            <v>0</v>
          </cell>
          <cell r="CE394">
            <v>0</v>
          </cell>
          <cell r="CF394">
            <v>0</v>
          </cell>
          <cell r="CG394">
            <v>1507.12</v>
          </cell>
          <cell r="CH394">
            <v>0</v>
          </cell>
          <cell r="CI394">
            <v>1507.12</v>
          </cell>
        </row>
        <row r="395">
          <cell r="B395" t="str">
            <v>765020</v>
          </cell>
          <cell r="C395" t="str">
            <v>Foreign Exchange Profit Loss</v>
          </cell>
          <cell r="D395">
            <v>0</v>
          </cell>
          <cell r="E395">
            <v>0</v>
          </cell>
          <cell r="F395">
            <v>0</v>
          </cell>
          <cell r="G395">
            <v>0</v>
          </cell>
          <cell r="H395">
            <v>0</v>
          </cell>
          <cell r="I395">
            <v>0</v>
          </cell>
          <cell r="J395">
            <v>0</v>
          </cell>
          <cell r="K395">
            <v>-113035.069</v>
          </cell>
          <cell r="L395">
            <v>-113035.069</v>
          </cell>
          <cell r="M395">
            <v>0</v>
          </cell>
          <cell r="N395">
            <v>-48443.6</v>
          </cell>
          <cell r="O395">
            <v>-48443.6</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-161478.67000000001</v>
          </cell>
          <cell r="AI395">
            <v>161478.66899999999</v>
          </cell>
          <cell r="AJ395">
            <v>-1.0000000183936208E-3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2668.03</v>
          </cell>
          <cell r="BJ395">
            <v>0</v>
          </cell>
          <cell r="BK395">
            <v>2668.03</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-158810.64000000001</v>
          </cell>
          <cell r="CB395">
            <v>0</v>
          </cell>
          <cell r="CC395">
            <v>-158810.64000000001</v>
          </cell>
          <cell r="CD395">
            <v>0</v>
          </cell>
          <cell r="CE395">
            <v>0</v>
          </cell>
          <cell r="CF395">
            <v>0</v>
          </cell>
          <cell r="CG395">
            <v>-158810.64000000001</v>
          </cell>
          <cell r="CH395">
            <v>-7.2759576141834259E-12</v>
          </cell>
          <cell r="CI395">
            <v>-158810.64000000001</v>
          </cell>
        </row>
        <row r="396">
          <cell r="C396" t="str">
            <v>Financing charges</v>
          </cell>
          <cell r="D396">
            <v>-15085175.460000098</v>
          </cell>
          <cell r="E396">
            <v>0</v>
          </cell>
          <cell r="F396">
            <v>-15085175.460000098</v>
          </cell>
          <cell r="G396">
            <v>0</v>
          </cell>
          <cell r="H396">
            <v>0</v>
          </cell>
          <cell r="I396">
            <v>0</v>
          </cell>
          <cell r="J396">
            <v>163469015.99000004</v>
          </cell>
          <cell r="K396">
            <v>-504364.39200000017</v>
          </cell>
          <cell r="L396">
            <v>162964651.59800005</v>
          </cell>
          <cell r="M396">
            <v>88625436.079999983</v>
          </cell>
          <cell r="N396">
            <v>-216156.17</v>
          </cell>
          <cell r="O396">
            <v>88409279.909999982</v>
          </cell>
          <cell r="P396">
            <v>437860.9</v>
          </cell>
          <cell r="Q396">
            <v>0</v>
          </cell>
          <cell r="R396">
            <v>437860.9</v>
          </cell>
          <cell r="S396">
            <v>0</v>
          </cell>
          <cell r="T396">
            <v>0</v>
          </cell>
          <cell r="U396">
            <v>0</v>
          </cell>
          <cell r="V396">
            <v>0</v>
          </cell>
          <cell r="W396">
            <v>0</v>
          </cell>
          <cell r="X396">
            <v>0</v>
          </cell>
          <cell r="Y396">
            <v>169958.52</v>
          </cell>
          <cell r="Z396">
            <v>0</v>
          </cell>
          <cell r="AA396">
            <v>169958.52</v>
          </cell>
          <cell r="AB396">
            <v>0</v>
          </cell>
          <cell r="AC396">
            <v>0</v>
          </cell>
          <cell r="AD396">
            <v>0</v>
          </cell>
          <cell r="AE396">
            <v>0</v>
          </cell>
          <cell r="AF396">
            <v>0</v>
          </cell>
          <cell r="AG396">
            <v>0</v>
          </cell>
          <cell r="AH396">
            <v>-720520.57</v>
          </cell>
          <cell r="AI396">
            <v>720520.56199999992</v>
          </cell>
          <cell r="AJ396">
            <v>-8.000000030733645E-3</v>
          </cell>
          <cell r="AK396">
            <v>1423875.88</v>
          </cell>
          <cell r="AL396">
            <v>0</v>
          </cell>
          <cell r="AM396">
            <v>1423875.88</v>
          </cell>
          <cell r="AN396">
            <v>47365.87</v>
          </cell>
          <cell r="AO396">
            <v>0</v>
          </cell>
          <cell r="AP396">
            <v>47365.87</v>
          </cell>
          <cell r="AQ396">
            <v>0</v>
          </cell>
          <cell r="AR396">
            <v>0</v>
          </cell>
          <cell r="AS396">
            <v>0</v>
          </cell>
          <cell r="AT396">
            <v>1532464.17</v>
          </cell>
          <cell r="AU396">
            <v>0</v>
          </cell>
          <cell r="AV396">
            <v>1532464.17</v>
          </cell>
          <cell r="AW396">
            <v>0</v>
          </cell>
          <cell r="AX396">
            <v>0</v>
          </cell>
          <cell r="AY396">
            <v>0</v>
          </cell>
          <cell r="AZ396">
            <v>0.42</v>
          </cell>
          <cell r="BA396">
            <v>0</v>
          </cell>
          <cell r="BB396">
            <v>0.42</v>
          </cell>
          <cell r="BC396">
            <v>0</v>
          </cell>
          <cell r="BD396">
            <v>0</v>
          </cell>
          <cell r="BE396">
            <v>0</v>
          </cell>
          <cell r="BF396">
            <v>0</v>
          </cell>
          <cell r="BG396">
            <v>0</v>
          </cell>
          <cell r="BH396">
            <v>0</v>
          </cell>
          <cell r="BI396">
            <v>7179394.5899999999</v>
          </cell>
          <cell r="BJ396">
            <v>0</v>
          </cell>
          <cell r="BK396">
            <v>7179394.5899999999</v>
          </cell>
          <cell r="BL396">
            <v>0</v>
          </cell>
          <cell r="BM396">
            <v>0</v>
          </cell>
          <cell r="BN396">
            <v>0</v>
          </cell>
          <cell r="BO396">
            <v>99.28</v>
          </cell>
          <cell r="BP396">
            <v>0</v>
          </cell>
          <cell r="BQ396">
            <v>99.28</v>
          </cell>
          <cell r="BR396">
            <v>0</v>
          </cell>
          <cell r="BS396">
            <v>0</v>
          </cell>
          <cell r="BT396">
            <v>0</v>
          </cell>
          <cell r="BU396">
            <v>0</v>
          </cell>
          <cell r="BV396">
            <v>0</v>
          </cell>
          <cell r="BW396">
            <v>0</v>
          </cell>
          <cell r="BX396">
            <v>0</v>
          </cell>
          <cell r="BY396">
            <v>0</v>
          </cell>
          <cell r="BZ396">
            <v>0</v>
          </cell>
          <cell r="CA396">
            <v>247079775.66999996</v>
          </cell>
          <cell r="CB396">
            <v>-1.4551915228366852E-10</v>
          </cell>
          <cell r="CC396">
            <v>247079775.66999996</v>
          </cell>
          <cell r="CD396">
            <v>66033.05</v>
          </cell>
          <cell r="CE396">
            <v>0</v>
          </cell>
          <cell r="CF396">
            <v>66033.05</v>
          </cell>
          <cell r="CG396">
            <v>247145808.72</v>
          </cell>
          <cell r="CH396">
            <v>-1.3096723705530167E-10</v>
          </cell>
          <cell r="CI396">
            <v>247145808.72</v>
          </cell>
        </row>
        <row r="397">
          <cell r="B397" t="str">
            <v>683010</v>
          </cell>
          <cell r="C397" t="str">
            <v>Capital Tax Provincial</v>
          </cell>
          <cell r="D397">
            <v>165911</v>
          </cell>
          <cell r="E397">
            <v>0</v>
          </cell>
          <cell r="F397">
            <v>165911</v>
          </cell>
          <cell r="G397">
            <v>0</v>
          </cell>
          <cell r="H397">
            <v>0</v>
          </cell>
          <cell r="I397">
            <v>0</v>
          </cell>
          <cell r="J397">
            <v>13568876</v>
          </cell>
          <cell r="K397">
            <v>0</v>
          </cell>
          <cell r="L397">
            <v>13568876</v>
          </cell>
          <cell r="M397">
            <v>7238756</v>
          </cell>
          <cell r="N397">
            <v>0</v>
          </cell>
          <cell r="O397">
            <v>7238756</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125495</v>
          </cell>
          <cell r="AL397">
            <v>0</v>
          </cell>
          <cell r="AM397">
            <v>125495</v>
          </cell>
          <cell r="AN397">
            <v>3982</v>
          </cell>
          <cell r="AO397">
            <v>0</v>
          </cell>
          <cell r="AP397">
            <v>3982</v>
          </cell>
          <cell r="AQ397">
            <v>0</v>
          </cell>
          <cell r="AR397">
            <v>0</v>
          </cell>
          <cell r="AS397">
            <v>0</v>
          </cell>
          <cell r="AT397">
            <v>80878</v>
          </cell>
          <cell r="AU397">
            <v>0</v>
          </cell>
          <cell r="AV397">
            <v>80878</v>
          </cell>
          <cell r="AW397">
            <v>0</v>
          </cell>
          <cell r="AX397">
            <v>0</v>
          </cell>
          <cell r="AY397">
            <v>0</v>
          </cell>
          <cell r="AZ397">
            <v>0</v>
          </cell>
          <cell r="BA397">
            <v>0</v>
          </cell>
          <cell r="BB397">
            <v>0</v>
          </cell>
          <cell r="BC397">
            <v>0</v>
          </cell>
          <cell r="BD397">
            <v>0</v>
          </cell>
          <cell r="BE397">
            <v>0</v>
          </cell>
          <cell r="BF397">
            <v>0</v>
          </cell>
          <cell r="BG397">
            <v>0</v>
          </cell>
          <cell r="BH397">
            <v>0</v>
          </cell>
          <cell r="BI397">
            <v>594058</v>
          </cell>
          <cell r="BJ397">
            <v>0</v>
          </cell>
          <cell r="BK397">
            <v>594058</v>
          </cell>
          <cell r="BL397">
            <v>0</v>
          </cell>
          <cell r="BM397">
            <v>0</v>
          </cell>
          <cell r="BN397">
            <v>0</v>
          </cell>
          <cell r="BO397">
            <v>-1462</v>
          </cell>
          <cell r="BP397">
            <v>0</v>
          </cell>
          <cell r="BQ397">
            <v>-1462</v>
          </cell>
          <cell r="BR397">
            <v>0</v>
          </cell>
          <cell r="BS397">
            <v>0</v>
          </cell>
          <cell r="BT397">
            <v>0</v>
          </cell>
          <cell r="BU397">
            <v>10384</v>
          </cell>
          <cell r="BV397">
            <v>0</v>
          </cell>
          <cell r="BW397">
            <v>10384</v>
          </cell>
          <cell r="BX397">
            <v>0</v>
          </cell>
          <cell r="BY397">
            <v>0</v>
          </cell>
          <cell r="BZ397">
            <v>0</v>
          </cell>
          <cell r="CA397">
            <v>21786878</v>
          </cell>
          <cell r="CB397">
            <v>0</v>
          </cell>
          <cell r="CC397">
            <v>21786878</v>
          </cell>
          <cell r="CD397">
            <v>0</v>
          </cell>
          <cell r="CE397">
            <v>0</v>
          </cell>
          <cell r="CF397">
            <v>0</v>
          </cell>
          <cell r="CG397">
            <v>21786878</v>
          </cell>
          <cell r="CH397">
            <v>0</v>
          </cell>
          <cell r="CI397">
            <v>21786878</v>
          </cell>
        </row>
        <row r="398">
          <cell r="C398" t="str">
            <v>Capital Tax</v>
          </cell>
          <cell r="D398">
            <v>165911</v>
          </cell>
          <cell r="E398">
            <v>0</v>
          </cell>
          <cell r="F398">
            <v>165911</v>
          </cell>
          <cell r="G398">
            <v>0</v>
          </cell>
          <cell r="H398">
            <v>0</v>
          </cell>
          <cell r="I398">
            <v>0</v>
          </cell>
          <cell r="J398">
            <v>13568876</v>
          </cell>
          <cell r="K398">
            <v>0</v>
          </cell>
          <cell r="L398">
            <v>13568876</v>
          </cell>
          <cell r="M398">
            <v>7238756</v>
          </cell>
          <cell r="N398">
            <v>0</v>
          </cell>
          <cell r="O398">
            <v>7238756</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125495</v>
          </cell>
          <cell r="AL398">
            <v>0</v>
          </cell>
          <cell r="AM398">
            <v>125495</v>
          </cell>
          <cell r="AN398">
            <v>3982</v>
          </cell>
          <cell r="AO398">
            <v>0</v>
          </cell>
          <cell r="AP398">
            <v>3982</v>
          </cell>
          <cell r="AQ398">
            <v>0</v>
          </cell>
          <cell r="AR398">
            <v>0</v>
          </cell>
          <cell r="AS398">
            <v>0</v>
          </cell>
          <cell r="AT398">
            <v>80878</v>
          </cell>
          <cell r="AU398">
            <v>0</v>
          </cell>
          <cell r="AV398">
            <v>80878</v>
          </cell>
          <cell r="AW398">
            <v>0</v>
          </cell>
          <cell r="AX398">
            <v>0</v>
          </cell>
          <cell r="AY398">
            <v>0</v>
          </cell>
          <cell r="AZ398">
            <v>0</v>
          </cell>
          <cell r="BA398">
            <v>0</v>
          </cell>
          <cell r="BB398">
            <v>0</v>
          </cell>
          <cell r="BC398">
            <v>0</v>
          </cell>
          <cell r="BD398">
            <v>0</v>
          </cell>
          <cell r="BE398">
            <v>0</v>
          </cell>
          <cell r="BF398">
            <v>0</v>
          </cell>
          <cell r="BG398">
            <v>0</v>
          </cell>
          <cell r="BH398">
            <v>0</v>
          </cell>
          <cell r="BI398">
            <v>594058</v>
          </cell>
          <cell r="BJ398">
            <v>0</v>
          </cell>
          <cell r="BK398">
            <v>594058</v>
          </cell>
          <cell r="BL398">
            <v>0</v>
          </cell>
          <cell r="BM398">
            <v>0</v>
          </cell>
          <cell r="BN398">
            <v>0</v>
          </cell>
          <cell r="BO398">
            <v>-1462</v>
          </cell>
          <cell r="BP398">
            <v>0</v>
          </cell>
          <cell r="BQ398">
            <v>-1462</v>
          </cell>
          <cell r="BR398">
            <v>0</v>
          </cell>
          <cell r="BS398">
            <v>0</v>
          </cell>
          <cell r="BT398">
            <v>0</v>
          </cell>
          <cell r="BU398">
            <v>10384</v>
          </cell>
          <cell r="BV398">
            <v>0</v>
          </cell>
          <cell r="BW398">
            <v>10384</v>
          </cell>
          <cell r="BX398">
            <v>0</v>
          </cell>
          <cell r="BY398">
            <v>0</v>
          </cell>
          <cell r="BZ398">
            <v>0</v>
          </cell>
          <cell r="CA398">
            <v>21786878</v>
          </cell>
          <cell r="CB398">
            <v>0</v>
          </cell>
          <cell r="CC398">
            <v>21786878</v>
          </cell>
          <cell r="CD398">
            <v>0</v>
          </cell>
          <cell r="CE398">
            <v>0</v>
          </cell>
          <cell r="CF398">
            <v>0</v>
          </cell>
          <cell r="CG398">
            <v>21786878</v>
          </cell>
          <cell r="CH398">
            <v>0</v>
          </cell>
          <cell r="CI398">
            <v>21786878</v>
          </cell>
        </row>
        <row r="399">
          <cell r="C399" t="str">
            <v>Total Costs</v>
          </cell>
          <cell r="D399">
            <v>-14218911.33</v>
          </cell>
          <cell r="E399">
            <v>0</v>
          </cell>
          <cell r="F399">
            <v>-14218911.33</v>
          </cell>
          <cell r="G399">
            <v>0</v>
          </cell>
          <cell r="H399">
            <v>0</v>
          </cell>
          <cell r="I399">
            <v>0</v>
          </cell>
          <cell r="J399">
            <v>337738658.25999999</v>
          </cell>
          <cell r="K399">
            <v>271180560.241</v>
          </cell>
          <cell r="L399">
            <v>608919218.50099993</v>
          </cell>
          <cell r="M399">
            <v>228235354.25999999</v>
          </cell>
          <cell r="N399">
            <v>281033698.89799994</v>
          </cell>
          <cell r="O399">
            <v>509269053.15799993</v>
          </cell>
          <cell r="P399">
            <v>1474344276.296</v>
          </cell>
          <cell r="Q399">
            <v>-14325830.779999999</v>
          </cell>
          <cell r="R399">
            <v>1460018445.516</v>
          </cell>
          <cell r="S399">
            <v>0</v>
          </cell>
          <cell r="T399">
            <v>0</v>
          </cell>
          <cell r="U399">
            <v>0</v>
          </cell>
          <cell r="V399">
            <v>0</v>
          </cell>
          <cell r="W399">
            <v>0</v>
          </cell>
          <cell r="X399">
            <v>0</v>
          </cell>
          <cell r="Y399">
            <v>186140.71</v>
          </cell>
          <cell r="Z399">
            <v>244700.36</v>
          </cell>
          <cell r="AA399">
            <v>430841.06999999995</v>
          </cell>
          <cell r="AB399">
            <v>0</v>
          </cell>
          <cell r="AC399">
            <v>0</v>
          </cell>
          <cell r="AD399">
            <v>0</v>
          </cell>
          <cell r="AE399">
            <v>0</v>
          </cell>
          <cell r="AF399">
            <v>0</v>
          </cell>
          <cell r="AG399">
            <v>0</v>
          </cell>
          <cell r="AH399">
            <v>538133128.71500003</v>
          </cell>
          <cell r="AI399">
            <v>-538133128.71899998</v>
          </cell>
          <cell r="AJ399">
            <v>-3.9999485015869141E-3</v>
          </cell>
          <cell r="AK399">
            <v>22573890.569999997</v>
          </cell>
          <cell r="AL399">
            <v>0</v>
          </cell>
          <cell r="AM399">
            <v>22573890.569999997</v>
          </cell>
          <cell r="AN399">
            <v>242222.47</v>
          </cell>
          <cell r="AO399">
            <v>0</v>
          </cell>
          <cell r="AP399">
            <v>242222.47</v>
          </cell>
          <cell r="AQ399">
            <v>0</v>
          </cell>
          <cell r="AR399">
            <v>0</v>
          </cell>
          <cell r="AS399">
            <v>0</v>
          </cell>
          <cell r="AT399">
            <v>25082959.300999999</v>
          </cell>
          <cell r="AU399">
            <v>0</v>
          </cell>
          <cell r="AV399">
            <v>25082959.300999999</v>
          </cell>
          <cell r="AW399">
            <v>0</v>
          </cell>
          <cell r="AX399">
            <v>0</v>
          </cell>
          <cell r="AY399">
            <v>0</v>
          </cell>
          <cell r="AZ399">
            <v>0.42</v>
          </cell>
          <cell r="BA399">
            <v>0</v>
          </cell>
          <cell r="BB399">
            <v>0.42</v>
          </cell>
          <cell r="BC399">
            <v>0</v>
          </cell>
          <cell r="BD399">
            <v>0</v>
          </cell>
          <cell r="BE399">
            <v>0</v>
          </cell>
          <cell r="BF399">
            <v>0</v>
          </cell>
          <cell r="BG399">
            <v>0</v>
          </cell>
          <cell r="BH399">
            <v>0</v>
          </cell>
          <cell r="BI399">
            <v>251537522.41</v>
          </cell>
          <cell r="BJ399">
            <v>0</v>
          </cell>
          <cell r="BK399">
            <v>251537522.41</v>
          </cell>
          <cell r="BL399">
            <v>0</v>
          </cell>
          <cell r="BM399">
            <v>0</v>
          </cell>
          <cell r="BN399">
            <v>0</v>
          </cell>
          <cell r="BO399">
            <v>-1362.72</v>
          </cell>
          <cell r="BP399">
            <v>0</v>
          </cell>
          <cell r="BQ399">
            <v>-1362.72</v>
          </cell>
          <cell r="BR399">
            <v>0</v>
          </cell>
          <cell r="BS399">
            <v>0</v>
          </cell>
          <cell r="BT399">
            <v>0</v>
          </cell>
          <cell r="BU399">
            <v>10384</v>
          </cell>
          <cell r="BV399">
            <v>0</v>
          </cell>
          <cell r="BW399">
            <v>10384</v>
          </cell>
          <cell r="BX399">
            <v>0</v>
          </cell>
          <cell r="BY399">
            <v>0</v>
          </cell>
          <cell r="BZ399">
            <v>0</v>
          </cell>
          <cell r="CA399">
            <v>2863864263.3620009</v>
          </cell>
          <cell r="CB399">
            <v>1.0058283805847168E-7</v>
          </cell>
          <cell r="CC399">
            <v>2863864263.3620009</v>
          </cell>
          <cell r="CD399">
            <v>-5897109.79</v>
          </cell>
          <cell r="CE399">
            <v>0</v>
          </cell>
          <cell r="CF399">
            <v>-5897109.79</v>
          </cell>
          <cell r="CG399">
            <v>2857967153.5719995</v>
          </cell>
          <cell r="CH399">
            <v>8.3731720224022865E-8</v>
          </cell>
          <cell r="CI399">
            <v>2857967153.5719995</v>
          </cell>
        </row>
        <row r="401">
          <cell r="C401" t="str">
            <v>Net (Income) Loss Before Tax</v>
          </cell>
          <cell r="F401">
            <v>-277614916.75999999</v>
          </cell>
          <cell r="I401">
            <v>0</v>
          </cell>
          <cell r="L401">
            <v>-381217556.09300005</v>
          </cell>
          <cell r="O401">
            <v>384844308.48099995</v>
          </cell>
          <cell r="R401">
            <v>-507171227.60399985</v>
          </cell>
          <cell r="U401">
            <v>0</v>
          </cell>
          <cell r="X401">
            <v>0</v>
          </cell>
          <cell r="AA401">
            <v>-769158.9</v>
          </cell>
          <cell r="AD401">
            <v>0</v>
          </cell>
          <cell r="AG401">
            <v>0</v>
          </cell>
          <cell r="AJ401">
            <v>-3.9999485015869141E-3</v>
          </cell>
          <cell r="AM401">
            <v>2671968.6399999969</v>
          </cell>
          <cell r="AP401">
            <v>190902.91</v>
          </cell>
          <cell r="AS401">
            <v>-8.0399999999999991</v>
          </cell>
          <cell r="AV401">
            <v>-321379.99899999797</v>
          </cell>
          <cell r="AY401">
            <v>0</v>
          </cell>
          <cell r="BB401">
            <v>0.42</v>
          </cell>
          <cell r="BE401">
            <v>0</v>
          </cell>
          <cell r="BH401">
            <v>0</v>
          </cell>
          <cell r="BK401">
            <v>-16695277.110000014</v>
          </cell>
          <cell r="BN401">
            <v>0</v>
          </cell>
          <cell r="BQ401">
            <v>-1362.72</v>
          </cell>
          <cell r="BT401">
            <v>0</v>
          </cell>
          <cell r="BW401">
            <v>10384</v>
          </cell>
          <cell r="BZ401">
            <v>0</v>
          </cell>
          <cell r="CC401">
            <v>-796073322.77899837</v>
          </cell>
          <cell r="CF401">
            <v>263410308.04999998</v>
          </cell>
          <cell r="CI401">
            <v>-532663014.72900057</v>
          </cell>
        </row>
        <row r="402">
          <cell r="B402" t="str">
            <v>694000</v>
          </cell>
          <cell r="C402" t="str">
            <v>Income Tax Expense</v>
          </cell>
          <cell r="D402">
            <v>-0.36</v>
          </cell>
          <cell r="E402">
            <v>0</v>
          </cell>
          <cell r="F402">
            <v>-0.36</v>
          </cell>
          <cell r="G402">
            <v>0</v>
          </cell>
          <cell r="H402">
            <v>0</v>
          </cell>
          <cell r="I402">
            <v>0</v>
          </cell>
          <cell r="J402">
            <v>114440330.18000001</v>
          </cell>
          <cell r="K402">
            <v>0</v>
          </cell>
          <cell r="L402">
            <v>114440330.18000001</v>
          </cell>
          <cell r="M402">
            <v>-149025748.84999999</v>
          </cell>
          <cell r="N402">
            <v>0</v>
          </cell>
          <cell r="O402">
            <v>-149025748.84999999</v>
          </cell>
          <cell r="P402">
            <v>195970796.59</v>
          </cell>
          <cell r="Q402">
            <v>0</v>
          </cell>
          <cell r="R402">
            <v>195970796.59</v>
          </cell>
          <cell r="S402">
            <v>0</v>
          </cell>
          <cell r="T402">
            <v>0</v>
          </cell>
          <cell r="U402">
            <v>0</v>
          </cell>
          <cell r="V402">
            <v>0</v>
          </cell>
          <cell r="W402">
            <v>0</v>
          </cell>
          <cell r="X402">
            <v>0</v>
          </cell>
          <cell r="Y402">
            <v>278442.15000000002</v>
          </cell>
          <cell r="Z402">
            <v>0</v>
          </cell>
          <cell r="AA402">
            <v>278442.15000000002</v>
          </cell>
          <cell r="AB402">
            <v>0</v>
          </cell>
          <cell r="AC402">
            <v>0</v>
          </cell>
          <cell r="AD402">
            <v>0</v>
          </cell>
          <cell r="AE402">
            <v>0</v>
          </cell>
          <cell r="AF402">
            <v>0</v>
          </cell>
          <cell r="AG402">
            <v>0</v>
          </cell>
          <cell r="AH402">
            <v>0</v>
          </cell>
          <cell r="AI402">
            <v>0</v>
          </cell>
          <cell r="AJ402">
            <v>0</v>
          </cell>
          <cell r="AK402">
            <v>113655</v>
          </cell>
          <cell r="AL402">
            <v>0</v>
          </cell>
          <cell r="AM402">
            <v>113655</v>
          </cell>
          <cell r="AN402">
            <v>0</v>
          </cell>
          <cell r="AO402">
            <v>0</v>
          </cell>
          <cell r="AP402">
            <v>0</v>
          </cell>
          <cell r="AQ402">
            <v>0</v>
          </cell>
          <cell r="AR402">
            <v>0</v>
          </cell>
          <cell r="AS402">
            <v>0</v>
          </cell>
          <cell r="AT402">
            <v>321380</v>
          </cell>
          <cell r="AU402">
            <v>0</v>
          </cell>
          <cell r="AV402">
            <v>321380</v>
          </cell>
          <cell r="AW402">
            <v>0</v>
          </cell>
          <cell r="AX402">
            <v>0</v>
          </cell>
          <cell r="AY402">
            <v>0</v>
          </cell>
          <cell r="AZ402">
            <v>0</v>
          </cell>
          <cell r="BA402">
            <v>0</v>
          </cell>
          <cell r="BB402">
            <v>0</v>
          </cell>
          <cell r="BC402">
            <v>0</v>
          </cell>
          <cell r="BD402">
            <v>0</v>
          </cell>
          <cell r="BE402">
            <v>0</v>
          </cell>
          <cell r="BF402">
            <v>0</v>
          </cell>
          <cell r="BG402">
            <v>0</v>
          </cell>
          <cell r="BH402">
            <v>0</v>
          </cell>
          <cell r="BI402">
            <v>7345922</v>
          </cell>
          <cell r="BJ402">
            <v>0</v>
          </cell>
          <cell r="BK402">
            <v>7345922</v>
          </cell>
          <cell r="BL402">
            <v>0</v>
          </cell>
          <cell r="BM402">
            <v>0</v>
          </cell>
          <cell r="BN402">
            <v>0</v>
          </cell>
          <cell r="BO402">
            <v>-926.35</v>
          </cell>
          <cell r="BP402">
            <v>0</v>
          </cell>
          <cell r="BQ402">
            <v>-926.35</v>
          </cell>
          <cell r="BR402">
            <v>0</v>
          </cell>
          <cell r="BS402">
            <v>0</v>
          </cell>
          <cell r="BT402">
            <v>0</v>
          </cell>
          <cell r="BU402">
            <v>0</v>
          </cell>
          <cell r="BV402">
            <v>0</v>
          </cell>
          <cell r="BW402">
            <v>0</v>
          </cell>
          <cell r="BX402">
            <v>0</v>
          </cell>
          <cell r="BY402">
            <v>0</v>
          </cell>
          <cell r="BZ402">
            <v>0</v>
          </cell>
          <cell r="CA402">
            <v>169443850.36000004</v>
          </cell>
          <cell r="CB402">
            <v>0</v>
          </cell>
          <cell r="CC402">
            <v>169443850.36000004</v>
          </cell>
          <cell r="CD402">
            <v>0</v>
          </cell>
          <cell r="CE402">
            <v>0</v>
          </cell>
          <cell r="CF402">
            <v>0</v>
          </cell>
          <cell r="CG402">
            <v>169443850.36000001</v>
          </cell>
          <cell r="CH402">
            <v>0</v>
          </cell>
          <cell r="CI402">
            <v>169443850.36000001</v>
          </cell>
        </row>
        <row r="403">
          <cell r="B403" t="str">
            <v>694010</v>
          </cell>
          <cell r="C403" t="str">
            <v>Income Tax Credit</v>
          </cell>
          <cell r="D403">
            <v>-15548645</v>
          </cell>
          <cell r="E403">
            <v>0</v>
          </cell>
          <cell r="F403">
            <v>-15548645</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-15548645</v>
          </cell>
          <cell r="CB403">
            <v>0</v>
          </cell>
          <cell r="CC403">
            <v>-15548645</v>
          </cell>
          <cell r="CD403">
            <v>0</v>
          </cell>
          <cell r="CE403">
            <v>0</v>
          </cell>
          <cell r="CF403">
            <v>0</v>
          </cell>
          <cell r="CG403">
            <v>-15548645</v>
          </cell>
          <cell r="CH403">
            <v>0</v>
          </cell>
          <cell r="CI403">
            <v>-15548645</v>
          </cell>
        </row>
        <row r="404">
          <cell r="C404" t="str">
            <v>Income Tax</v>
          </cell>
          <cell r="D404">
            <v>-15548645.359999999</v>
          </cell>
          <cell r="E404">
            <v>0</v>
          </cell>
          <cell r="F404">
            <v>-15548645.359999999</v>
          </cell>
          <cell r="G404">
            <v>0</v>
          </cell>
          <cell r="H404">
            <v>0</v>
          </cell>
          <cell r="I404">
            <v>0</v>
          </cell>
          <cell r="J404">
            <v>114440330.18000001</v>
          </cell>
          <cell r="K404">
            <v>0</v>
          </cell>
          <cell r="L404">
            <v>114440330.18000001</v>
          </cell>
          <cell r="M404">
            <v>-149025748.84999999</v>
          </cell>
          <cell r="N404">
            <v>0</v>
          </cell>
          <cell r="O404">
            <v>-149025748.84999999</v>
          </cell>
          <cell r="P404">
            <v>195970796.59</v>
          </cell>
          <cell r="Q404">
            <v>0</v>
          </cell>
          <cell r="R404">
            <v>195970796.59</v>
          </cell>
          <cell r="S404">
            <v>0</v>
          </cell>
          <cell r="T404">
            <v>0</v>
          </cell>
          <cell r="U404">
            <v>0</v>
          </cell>
          <cell r="V404">
            <v>0</v>
          </cell>
          <cell r="W404">
            <v>0</v>
          </cell>
          <cell r="X404">
            <v>0</v>
          </cell>
          <cell r="Y404">
            <v>278442.15000000002</v>
          </cell>
          <cell r="Z404">
            <v>0</v>
          </cell>
          <cell r="AA404">
            <v>278442.15000000002</v>
          </cell>
          <cell r="AB404">
            <v>0</v>
          </cell>
          <cell r="AC404">
            <v>0</v>
          </cell>
          <cell r="AD404">
            <v>0</v>
          </cell>
          <cell r="AE404">
            <v>0</v>
          </cell>
          <cell r="AF404">
            <v>0</v>
          </cell>
          <cell r="AG404">
            <v>0</v>
          </cell>
          <cell r="AH404">
            <v>0</v>
          </cell>
          <cell r="AI404">
            <v>0</v>
          </cell>
          <cell r="AJ404">
            <v>0</v>
          </cell>
          <cell r="AK404">
            <v>113655</v>
          </cell>
          <cell r="AL404">
            <v>0</v>
          </cell>
          <cell r="AM404">
            <v>113655</v>
          </cell>
          <cell r="AN404">
            <v>0</v>
          </cell>
          <cell r="AO404">
            <v>0</v>
          </cell>
          <cell r="AP404">
            <v>0</v>
          </cell>
          <cell r="AQ404">
            <v>0</v>
          </cell>
          <cell r="AR404">
            <v>0</v>
          </cell>
          <cell r="AS404">
            <v>0</v>
          </cell>
          <cell r="AT404">
            <v>321380</v>
          </cell>
          <cell r="AU404">
            <v>0</v>
          </cell>
          <cell r="AV404">
            <v>321380</v>
          </cell>
          <cell r="AW404">
            <v>0</v>
          </cell>
          <cell r="AX404">
            <v>0</v>
          </cell>
          <cell r="AY404">
            <v>0</v>
          </cell>
          <cell r="AZ404">
            <v>0</v>
          </cell>
          <cell r="BA404">
            <v>0</v>
          </cell>
          <cell r="BB404">
            <v>0</v>
          </cell>
          <cell r="BC404">
            <v>0</v>
          </cell>
          <cell r="BD404">
            <v>0</v>
          </cell>
          <cell r="BE404">
            <v>0</v>
          </cell>
          <cell r="BF404">
            <v>0</v>
          </cell>
          <cell r="BG404">
            <v>0</v>
          </cell>
          <cell r="BH404">
            <v>0</v>
          </cell>
          <cell r="BI404">
            <v>7345922</v>
          </cell>
          <cell r="BJ404">
            <v>0</v>
          </cell>
          <cell r="BK404">
            <v>7345922</v>
          </cell>
          <cell r="BL404">
            <v>0</v>
          </cell>
          <cell r="BM404">
            <v>0</v>
          </cell>
          <cell r="BN404">
            <v>0</v>
          </cell>
          <cell r="BO404">
            <v>-926.35</v>
          </cell>
          <cell r="BP404">
            <v>0</v>
          </cell>
          <cell r="BQ404">
            <v>-926.35</v>
          </cell>
          <cell r="BR404">
            <v>0</v>
          </cell>
          <cell r="BS404">
            <v>0</v>
          </cell>
          <cell r="BT404">
            <v>0</v>
          </cell>
          <cell r="BU404">
            <v>0</v>
          </cell>
          <cell r="BV404">
            <v>0</v>
          </cell>
          <cell r="BW404">
            <v>0</v>
          </cell>
          <cell r="BX404">
            <v>0</v>
          </cell>
          <cell r="BY404">
            <v>0</v>
          </cell>
          <cell r="BZ404">
            <v>0</v>
          </cell>
          <cell r="CA404">
            <v>153895205.36000004</v>
          </cell>
          <cell r="CB404">
            <v>0</v>
          </cell>
          <cell r="CC404">
            <v>153895205.36000004</v>
          </cell>
          <cell r="CD404">
            <v>0</v>
          </cell>
          <cell r="CE404">
            <v>0</v>
          </cell>
          <cell r="CF404">
            <v>0</v>
          </cell>
          <cell r="CG404">
            <v>153895205.36000001</v>
          </cell>
          <cell r="CH404">
            <v>0</v>
          </cell>
          <cell r="CI404">
            <v>153895205.36000001</v>
          </cell>
        </row>
        <row r="405">
          <cell r="C405" t="str">
            <v>Net (Income) Loss After Tax</v>
          </cell>
          <cell r="F405">
            <v>-293163562.12</v>
          </cell>
          <cell r="I405">
            <v>0</v>
          </cell>
          <cell r="L405">
            <v>-266777225.91300005</v>
          </cell>
          <cell r="O405">
            <v>235818559.63099995</v>
          </cell>
          <cell r="R405">
            <v>-311200431.01399982</v>
          </cell>
          <cell r="U405">
            <v>0</v>
          </cell>
          <cell r="X405">
            <v>0</v>
          </cell>
          <cell r="AA405">
            <v>-490716.75</v>
          </cell>
          <cell r="AD405">
            <v>0</v>
          </cell>
          <cell r="AG405">
            <v>0</v>
          </cell>
          <cell r="AJ405">
            <v>-3.9999485015869141E-3</v>
          </cell>
          <cell r="AM405">
            <v>2785623.6399999969</v>
          </cell>
          <cell r="AP405">
            <v>190902.91</v>
          </cell>
          <cell r="AS405">
            <v>-8.0399999999999991</v>
          </cell>
          <cell r="AV405">
            <v>1.0000020265579224E-3</v>
          </cell>
          <cell r="AY405">
            <v>0</v>
          </cell>
          <cell r="BB405">
            <v>0.42</v>
          </cell>
          <cell r="BE405">
            <v>0</v>
          </cell>
          <cell r="BH405">
            <v>0</v>
          </cell>
          <cell r="BK405">
            <v>-9349355.1100000143</v>
          </cell>
          <cell r="BN405">
            <v>0</v>
          </cell>
          <cell r="BQ405">
            <v>-2289.0700000000002</v>
          </cell>
          <cell r="BT405">
            <v>0</v>
          </cell>
          <cell r="BW405">
            <v>10384</v>
          </cell>
          <cell r="BZ405">
            <v>0</v>
          </cell>
          <cell r="CC405">
            <v>-642178117.41899836</v>
          </cell>
          <cell r="CF405">
            <v>263410308.04999998</v>
          </cell>
          <cell r="CI405">
            <v>-378767809.36900055</v>
          </cell>
        </row>
        <row r="406">
          <cell r="C406" t="str">
            <v>Dividends</v>
          </cell>
          <cell r="F406">
            <v>0</v>
          </cell>
          <cell r="I406">
            <v>0</v>
          </cell>
          <cell r="L406">
            <v>0</v>
          </cell>
          <cell r="O406">
            <v>0</v>
          </cell>
          <cell r="R406">
            <v>0</v>
          </cell>
          <cell r="U406">
            <v>0</v>
          </cell>
          <cell r="X406">
            <v>0</v>
          </cell>
          <cell r="AA406">
            <v>0</v>
          </cell>
          <cell r="AD406">
            <v>0</v>
          </cell>
          <cell r="AG406">
            <v>0</v>
          </cell>
          <cell r="AJ406">
            <v>0</v>
          </cell>
          <cell r="AM406">
            <v>0</v>
          </cell>
          <cell r="AP406">
            <v>0</v>
          </cell>
          <cell r="AS406">
            <v>0</v>
          </cell>
          <cell r="AV406">
            <v>0</v>
          </cell>
          <cell r="AY406">
            <v>0</v>
          </cell>
          <cell r="BB406">
            <v>0</v>
          </cell>
          <cell r="BE406">
            <v>0</v>
          </cell>
          <cell r="BH406">
            <v>0</v>
          </cell>
          <cell r="BK406">
            <v>0</v>
          </cell>
          <cell r="BN406">
            <v>0</v>
          </cell>
          <cell r="BQ406">
            <v>0</v>
          </cell>
          <cell r="BT406">
            <v>0</v>
          </cell>
          <cell r="BW406">
            <v>0</v>
          </cell>
          <cell r="BZ406">
            <v>0</v>
          </cell>
          <cell r="CC406">
            <v>0</v>
          </cell>
          <cell r="CF406">
            <v>0</v>
          </cell>
          <cell r="CI406">
            <v>0</v>
          </cell>
        </row>
        <row r="407">
          <cell r="C407" t="str">
            <v>Trial Balance</v>
          </cell>
          <cell r="F407">
            <v>0</v>
          </cell>
          <cell r="I407">
            <v>0</v>
          </cell>
          <cell r="L407">
            <v>0</v>
          </cell>
          <cell r="O407">
            <v>0</v>
          </cell>
          <cell r="R407">
            <v>0</v>
          </cell>
          <cell r="U407">
            <v>0</v>
          </cell>
          <cell r="X407">
            <v>0</v>
          </cell>
          <cell r="AA407">
            <v>0</v>
          </cell>
          <cell r="AD407">
            <v>0</v>
          </cell>
          <cell r="AG407">
            <v>0</v>
          </cell>
          <cell r="AJ407">
            <v>0</v>
          </cell>
          <cell r="AM407">
            <v>0</v>
          </cell>
          <cell r="AP407">
            <v>0</v>
          </cell>
          <cell r="AS407">
            <v>0</v>
          </cell>
          <cell r="AV407">
            <v>0</v>
          </cell>
          <cell r="AY407">
            <v>0</v>
          </cell>
          <cell r="BB407">
            <v>0</v>
          </cell>
          <cell r="BE407">
            <v>0</v>
          </cell>
          <cell r="BH407">
            <v>0</v>
          </cell>
          <cell r="BK407">
            <v>0</v>
          </cell>
          <cell r="BN407">
            <v>0</v>
          </cell>
          <cell r="BQ407">
            <v>0</v>
          </cell>
          <cell r="BT407">
            <v>0</v>
          </cell>
          <cell r="BW407">
            <v>0</v>
          </cell>
          <cell r="BZ407">
            <v>0</v>
          </cell>
          <cell r="CC407">
            <v>0</v>
          </cell>
          <cell r="CF407">
            <v>0</v>
          </cell>
          <cell r="CI407">
            <v>0</v>
          </cell>
        </row>
        <row r="409">
          <cell r="C409" t="str">
            <v>Fixed assets</v>
          </cell>
        </row>
        <row r="410">
          <cell r="B410" t="str">
            <v>110100</v>
          </cell>
          <cell r="C410" t="str">
            <v>MAJOR FIXED ASSETS CAPITAL</v>
          </cell>
          <cell r="D410">
            <v>1098198.93</v>
          </cell>
          <cell r="E410">
            <v>0</v>
          </cell>
          <cell r="F410">
            <v>1098198.93</v>
          </cell>
          <cell r="G410">
            <v>0</v>
          </cell>
          <cell r="H410">
            <v>0</v>
          </cell>
          <cell r="I410">
            <v>0</v>
          </cell>
          <cell r="J410">
            <v>9132160484.1700001</v>
          </cell>
          <cell r="K410">
            <v>88111133.040000007</v>
          </cell>
          <cell r="L410">
            <v>9220271617.210001</v>
          </cell>
          <cell r="M410">
            <v>5049810927.0799999</v>
          </cell>
          <cell r="N410">
            <v>78136287.790000007</v>
          </cell>
          <cell r="O410">
            <v>5127947214.8699999</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166247420.84</v>
          </cell>
          <cell r="AI410">
            <v>-166247420.83000001</v>
          </cell>
          <cell r="AJ410">
            <v>9.9999904632568359E-3</v>
          </cell>
          <cell r="AK410">
            <v>82518920.75</v>
          </cell>
          <cell r="AL410">
            <v>0</v>
          </cell>
          <cell r="AM410">
            <v>82518920.75</v>
          </cell>
          <cell r="AN410">
            <v>1826200.77</v>
          </cell>
          <cell r="AO410">
            <v>0</v>
          </cell>
          <cell r="AP410">
            <v>1826200.77</v>
          </cell>
          <cell r="AQ410">
            <v>0</v>
          </cell>
          <cell r="AR410">
            <v>0</v>
          </cell>
          <cell r="AS410">
            <v>0</v>
          </cell>
          <cell r="AT410">
            <v>37062152.340000004</v>
          </cell>
          <cell r="AU410">
            <v>0</v>
          </cell>
          <cell r="AV410">
            <v>37062152.340000004</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14482015005.460001</v>
          </cell>
          <cell r="CB410">
            <v>0</v>
          </cell>
          <cell r="CC410">
            <v>14482015005.460001</v>
          </cell>
          <cell r="CD410">
            <v>0</v>
          </cell>
          <cell r="CE410">
            <v>0</v>
          </cell>
          <cell r="CF410">
            <v>0</v>
          </cell>
          <cell r="CG410">
            <v>14482015005.459999</v>
          </cell>
          <cell r="CH410">
            <v>0</v>
          </cell>
          <cell r="CI410">
            <v>14482015005.459999</v>
          </cell>
        </row>
        <row r="411">
          <cell r="B411" t="str">
            <v>110190</v>
          </cell>
          <cell r="C411" t="str">
            <v>Constructed Assets Suspense</v>
          </cell>
          <cell r="D411">
            <v>0</v>
          </cell>
          <cell r="E411">
            <v>0</v>
          </cell>
          <cell r="F411">
            <v>0</v>
          </cell>
          <cell r="G411">
            <v>0</v>
          </cell>
          <cell r="H411">
            <v>0</v>
          </cell>
          <cell r="I411">
            <v>0</v>
          </cell>
          <cell r="J411">
            <v>-506700</v>
          </cell>
          <cell r="K411">
            <v>-1670301.5460000001</v>
          </cell>
          <cell r="L411">
            <v>-2177001.5460000001</v>
          </cell>
          <cell r="M411">
            <v>-5175511.57</v>
          </cell>
          <cell r="N411">
            <v>-1481210.8</v>
          </cell>
          <cell r="O411">
            <v>-6656722.3700000001</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-3151512.35</v>
          </cell>
          <cell r="AI411">
            <v>3151512.3459999999</v>
          </cell>
          <cell r="AJ411">
            <v>-4.0000001899898052E-3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346440546.25999999</v>
          </cell>
          <cell r="BJ411">
            <v>0</v>
          </cell>
          <cell r="BK411">
            <v>346440546.25999999</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337606822.33999997</v>
          </cell>
          <cell r="CB411">
            <v>0</v>
          </cell>
          <cell r="CC411">
            <v>337606822.33999997</v>
          </cell>
          <cell r="CD411">
            <v>0</v>
          </cell>
          <cell r="CE411">
            <v>0</v>
          </cell>
          <cell r="CF411">
            <v>0</v>
          </cell>
          <cell r="CG411">
            <v>337606822.33999997</v>
          </cell>
          <cell r="CH411">
            <v>-2.3283064365386963E-10</v>
          </cell>
          <cell r="CI411">
            <v>337606822.33999997</v>
          </cell>
        </row>
        <row r="412">
          <cell r="B412" t="str">
            <v>110200</v>
          </cell>
          <cell r="C412" t="str">
            <v>Minor Fixed Assets Capital</v>
          </cell>
          <cell r="D412">
            <v>0</v>
          </cell>
          <cell r="E412">
            <v>0</v>
          </cell>
          <cell r="F412">
            <v>0</v>
          </cell>
          <cell r="G412">
            <v>0</v>
          </cell>
          <cell r="H412">
            <v>0</v>
          </cell>
          <cell r="I412">
            <v>0</v>
          </cell>
          <cell r="J412">
            <v>0</v>
          </cell>
          <cell r="K412">
            <v>69543658.447999999</v>
          </cell>
          <cell r="L412">
            <v>69543658.447999999</v>
          </cell>
          <cell r="M412">
            <v>0</v>
          </cell>
          <cell r="N412">
            <v>78421572.290000007</v>
          </cell>
          <cell r="O412">
            <v>78421572.290000007</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147965230.75999999</v>
          </cell>
          <cell r="AI412">
            <v>-147965230.73800001</v>
          </cell>
          <cell r="AJ412">
            <v>2.1999984979629517E-2</v>
          </cell>
          <cell r="AK412">
            <v>1809538.68</v>
          </cell>
          <cell r="AL412">
            <v>0</v>
          </cell>
          <cell r="AM412">
            <v>1809538.68</v>
          </cell>
          <cell r="AN412">
            <v>0</v>
          </cell>
          <cell r="AO412">
            <v>0</v>
          </cell>
          <cell r="AP412">
            <v>0</v>
          </cell>
          <cell r="AQ412">
            <v>0</v>
          </cell>
          <cell r="AR412">
            <v>0</v>
          </cell>
          <cell r="AS412">
            <v>0</v>
          </cell>
          <cell r="AT412">
            <v>1195131.5</v>
          </cell>
          <cell r="AU412">
            <v>0</v>
          </cell>
          <cell r="AV412">
            <v>1195131.5</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150969900.94</v>
          </cell>
          <cell r="CB412">
            <v>0</v>
          </cell>
          <cell r="CC412">
            <v>150969900.94</v>
          </cell>
          <cell r="CD412">
            <v>0</v>
          </cell>
          <cell r="CE412">
            <v>0</v>
          </cell>
          <cell r="CF412">
            <v>0</v>
          </cell>
          <cell r="CG412">
            <v>150969900.94</v>
          </cell>
          <cell r="CH412">
            <v>0</v>
          </cell>
          <cell r="CI412">
            <v>150969900.94</v>
          </cell>
        </row>
        <row r="413">
          <cell r="B413" t="str">
            <v>110270</v>
          </cell>
          <cell r="C413" t="str">
            <v>Purch Susp Comp H/ware</v>
          </cell>
          <cell r="D413">
            <v>0</v>
          </cell>
          <cell r="E413">
            <v>0</v>
          </cell>
          <cell r="F413">
            <v>0</v>
          </cell>
          <cell r="G413">
            <v>0</v>
          </cell>
          <cell r="H413">
            <v>0</v>
          </cell>
          <cell r="I413">
            <v>0</v>
          </cell>
          <cell r="J413">
            <v>0</v>
          </cell>
          <cell r="K413">
            <v>-21378.334999999999</v>
          </cell>
          <cell r="L413">
            <v>-21378.334999999999</v>
          </cell>
          <cell r="M413">
            <v>0</v>
          </cell>
          <cell r="N413">
            <v>-24107.49</v>
          </cell>
          <cell r="O413">
            <v>-24107.49</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-45485.82</v>
          </cell>
          <cell r="AI413">
            <v>45485.824999999997</v>
          </cell>
          <cell r="AJ413">
            <v>4.9999999973806553E-3</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2483233.17</v>
          </cell>
          <cell r="BJ413">
            <v>0</v>
          </cell>
          <cell r="BK413">
            <v>2483233.17</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2437747.35</v>
          </cell>
          <cell r="CB413">
            <v>0</v>
          </cell>
          <cell r="CC413">
            <v>2437747.35</v>
          </cell>
          <cell r="CD413">
            <v>0</v>
          </cell>
          <cell r="CE413">
            <v>0</v>
          </cell>
          <cell r="CF413">
            <v>0</v>
          </cell>
          <cell r="CG413">
            <v>2437747.35</v>
          </cell>
          <cell r="CH413">
            <v>-3.637978807091713E-12</v>
          </cell>
          <cell r="CI413">
            <v>2437747.35</v>
          </cell>
        </row>
        <row r="414">
          <cell r="B414" t="str">
            <v>110271</v>
          </cell>
          <cell r="C414" t="str">
            <v>Purch Susp Comp Appl S/ware</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127667.12</v>
          </cell>
          <cell r="BJ414">
            <v>0</v>
          </cell>
          <cell r="BK414">
            <v>127667.12</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127667.12</v>
          </cell>
          <cell r="CB414">
            <v>0</v>
          </cell>
          <cell r="CC414">
            <v>127667.12</v>
          </cell>
          <cell r="CD414">
            <v>0</v>
          </cell>
          <cell r="CE414">
            <v>0</v>
          </cell>
          <cell r="CF414">
            <v>0</v>
          </cell>
          <cell r="CG414">
            <v>127667.12</v>
          </cell>
          <cell r="CH414">
            <v>0</v>
          </cell>
          <cell r="CI414">
            <v>127667.12</v>
          </cell>
        </row>
        <row r="415">
          <cell r="B415" t="str">
            <v>110280</v>
          </cell>
          <cell r="C415" t="str">
            <v>Purch'D Asset Susp:Office Equp</v>
          </cell>
          <cell r="D415">
            <v>0</v>
          </cell>
          <cell r="E415">
            <v>0</v>
          </cell>
          <cell r="F415">
            <v>0</v>
          </cell>
          <cell r="G415">
            <v>0</v>
          </cell>
          <cell r="H415">
            <v>0</v>
          </cell>
          <cell r="I415">
            <v>0</v>
          </cell>
          <cell r="J415">
            <v>0</v>
          </cell>
          <cell r="K415">
            <v>5.0000000000000001E-3</v>
          </cell>
          <cell r="L415">
            <v>5.0000000000000001E-3</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-5.0000000000000001E-3</v>
          </cell>
          <cell r="AJ415">
            <v>-5.0000000000000001E-3</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1492083.82</v>
          </cell>
          <cell r="BJ415">
            <v>0</v>
          </cell>
          <cell r="BK415">
            <v>1492083.82</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1492083.82</v>
          </cell>
          <cell r="CB415">
            <v>0</v>
          </cell>
          <cell r="CC415">
            <v>1492083.82</v>
          </cell>
          <cell r="CD415">
            <v>0</v>
          </cell>
          <cell r="CE415">
            <v>0</v>
          </cell>
          <cell r="CF415">
            <v>0</v>
          </cell>
          <cell r="CG415">
            <v>1492083.82</v>
          </cell>
          <cell r="CH415">
            <v>0</v>
          </cell>
          <cell r="CI415">
            <v>1492083.82</v>
          </cell>
        </row>
        <row r="416">
          <cell r="B416" t="str">
            <v>110290</v>
          </cell>
          <cell r="C416" t="str">
            <v>Purch Susp Stores Srvc Eqmt</v>
          </cell>
          <cell r="D416">
            <v>0</v>
          </cell>
          <cell r="E416">
            <v>0</v>
          </cell>
          <cell r="F416">
            <v>0</v>
          </cell>
          <cell r="G416">
            <v>0</v>
          </cell>
          <cell r="H416">
            <v>0</v>
          </cell>
          <cell r="I416">
            <v>0</v>
          </cell>
          <cell r="J416">
            <v>0</v>
          </cell>
          <cell r="K416">
            <v>35859.120000000003</v>
          </cell>
          <cell r="L416">
            <v>35859.120000000003</v>
          </cell>
          <cell r="M416">
            <v>0</v>
          </cell>
          <cell r="N416">
            <v>40436.879999999997</v>
          </cell>
          <cell r="O416">
            <v>40436.879999999997</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76296</v>
          </cell>
          <cell r="AI416">
            <v>-76296</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76296</v>
          </cell>
          <cell r="CB416">
            <v>0</v>
          </cell>
          <cell r="CC416">
            <v>76296</v>
          </cell>
          <cell r="CD416">
            <v>0</v>
          </cell>
          <cell r="CE416">
            <v>0</v>
          </cell>
          <cell r="CF416">
            <v>0</v>
          </cell>
          <cell r="CG416">
            <v>76296</v>
          </cell>
          <cell r="CH416">
            <v>0</v>
          </cell>
          <cell r="CI416">
            <v>76296</v>
          </cell>
        </row>
        <row r="417">
          <cell r="B417" t="str">
            <v>110291</v>
          </cell>
          <cell r="C417" t="str">
            <v>Purch Sus Meas &amp; Test Serv Eq</v>
          </cell>
          <cell r="D417">
            <v>0</v>
          </cell>
          <cell r="E417">
            <v>0</v>
          </cell>
          <cell r="F417">
            <v>0</v>
          </cell>
          <cell r="G417">
            <v>0</v>
          </cell>
          <cell r="H417">
            <v>0</v>
          </cell>
          <cell r="I417">
            <v>0</v>
          </cell>
          <cell r="J417">
            <v>0</v>
          </cell>
          <cell r="K417">
            <v>7320.2450000000008</v>
          </cell>
          <cell r="L417">
            <v>7320.2450000000008</v>
          </cell>
          <cell r="M417">
            <v>0</v>
          </cell>
          <cell r="N417">
            <v>8254.75</v>
          </cell>
          <cell r="O417">
            <v>8254.75</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15575</v>
          </cell>
          <cell r="AI417">
            <v>-15574.994999999999</v>
          </cell>
          <cell r="AJ417">
            <v>5.0000000010186341E-3</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15575</v>
          </cell>
          <cell r="CB417">
            <v>1.8189894035458565E-12</v>
          </cell>
          <cell r="CC417">
            <v>15575.000000000002</v>
          </cell>
          <cell r="CD417">
            <v>0</v>
          </cell>
          <cell r="CE417">
            <v>0</v>
          </cell>
          <cell r="CF417">
            <v>0</v>
          </cell>
          <cell r="CG417">
            <v>15575</v>
          </cell>
          <cell r="CH417">
            <v>1.8189894035458565E-12</v>
          </cell>
          <cell r="CI417">
            <v>15575.000000000002</v>
          </cell>
        </row>
        <row r="418">
          <cell r="B418" t="str">
            <v>110292</v>
          </cell>
          <cell r="C418" t="str">
            <v>Purch Susp Misc Srvc Eqmp</v>
          </cell>
          <cell r="D418">
            <v>0</v>
          </cell>
          <cell r="E418">
            <v>0</v>
          </cell>
          <cell r="F418">
            <v>0</v>
          </cell>
          <cell r="G418">
            <v>0</v>
          </cell>
          <cell r="H418">
            <v>0</v>
          </cell>
          <cell r="I418">
            <v>0</v>
          </cell>
          <cell r="J418">
            <v>0</v>
          </cell>
          <cell r="K418">
            <v>17434.650000000001</v>
          </cell>
          <cell r="L418">
            <v>17434.650000000001</v>
          </cell>
          <cell r="M418">
            <v>0</v>
          </cell>
          <cell r="N418">
            <v>19660.349999999999</v>
          </cell>
          <cell r="O418">
            <v>19660.349999999999</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37095</v>
          </cell>
          <cell r="AI418">
            <v>-37095</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14910.87</v>
          </cell>
          <cell r="BJ418">
            <v>0</v>
          </cell>
          <cell r="BK418">
            <v>14910.87</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52005.87</v>
          </cell>
          <cell r="CB418">
            <v>0</v>
          </cell>
          <cell r="CC418">
            <v>52005.87</v>
          </cell>
          <cell r="CD418">
            <v>0</v>
          </cell>
          <cell r="CE418">
            <v>0</v>
          </cell>
          <cell r="CF418">
            <v>0</v>
          </cell>
          <cell r="CG418">
            <v>52005.87</v>
          </cell>
          <cell r="CH418">
            <v>3.637978807091713E-12</v>
          </cell>
          <cell r="CI418">
            <v>52005.87000000001</v>
          </cell>
        </row>
        <row r="419">
          <cell r="B419" t="str">
            <v>110300</v>
          </cell>
          <cell r="C419" t="str">
            <v>T&amp;We Capital</v>
          </cell>
          <cell r="D419">
            <v>0</v>
          </cell>
          <cell r="E419">
            <v>0</v>
          </cell>
          <cell r="F419">
            <v>0</v>
          </cell>
          <cell r="G419">
            <v>0</v>
          </cell>
          <cell r="H419">
            <v>0</v>
          </cell>
          <cell r="I419">
            <v>0</v>
          </cell>
          <cell r="J419">
            <v>0</v>
          </cell>
          <cell r="K419">
            <v>66901613</v>
          </cell>
          <cell r="L419">
            <v>66901613</v>
          </cell>
          <cell r="M419">
            <v>0</v>
          </cell>
          <cell r="N419">
            <v>200704839</v>
          </cell>
          <cell r="O419">
            <v>200704839</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267606452.00999999</v>
          </cell>
          <cell r="AI419">
            <v>-267606452</v>
          </cell>
          <cell r="AJ419">
            <v>9.9999904632568359E-3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267606452.00999999</v>
          </cell>
          <cell r="CB419">
            <v>0</v>
          </cell>
          <cell r="CC419">
            <v>267606452.00999999</v>
          </cell>
          <cell r="CD419">
            <v>0</v>
          </cell>
          <cell r="CE419">
            <v>0</v>
          </cell>
          <cell r="CF419">
            <v>0</v>
          </cell>
          <cell r="CG419">
            <v>267606452.00999999</v>
          </cell>
          <cell r="CH419">
            <v>0</v>
          </cell>
          <cell r="CI419">
            <v>267606452.00999999</v>
          </cell>
        </row>
        <row r="420">
          <cell r="B420" t="str">
            <v>110390</v>
          </cell>
          <cell r="C420" t="str">
            <v>Purch Susp T&amp;WE Trans Eqmt</v>
          </cell>
          <cell r="D420">
            <v>0</v>
          </cell>
          <cell r="E420">
            <v>0</v>
          </cell>
          <cell r="F420">
            <v>0</v>
          </cell>
          <cell r="G420">
            <v>0</v>
          </cell>
          <cell r="H420">
            <v>0</v>
          </cell>
          <cell r="I420">
            <v>0</v>
          </cell>
          <cell r="J420">
            <v>0</v>
          </cell>
          <cell r="K420">
            <v>2454.37</v>
          </cell>
          <cell r="L420">
            <v>2454.37</v>
          </cell>
          <cell r="M420">
            <v>0</v>
          </cell>
          <cell r="N420">
            <v>7363.11</v>
          </cell>
          <cell r="O420">
            <v>7363.11</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9817.48</v>
          </cell>
          <cell r="AI420">
            <v>-9817.48</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26121755.68</v>
          </cell>
          <cell r="BJ420">
            <v>0</v>
          </cell>
          <cell r="BK420">
            <v>26121755.68</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26131573.16</v>
          </cell>
          <cell r="CB420">
            <v>0</v>
          </cell>
          <cell r="CC420">
            <v>26131573.16</v>
          </cell>
          <cell r="CD420">
            <v>0</v>
          </cell>
          <cell r="CE420">
            <v>0</v>
          </cell>
          <cell r="CF420">
            <v>0</v>
          </cell>
          <cell r="CG420">
            <v>26131573.16</v>
          </cell>
          <cell r="CH420">
            <v>9.0949470177292824E-13</v>
          </cell>
          <cell r="CI420">
            <v>26131573.16</v>
          </cell>
        </row>
        <row r="421">
          <cell r="B421" t="str">
            <v>110400</v>
          </cell>
          <cell r="C421" t="str">
            <v>Rental Tools Capital</v>
          </cell>
          <cell r="D421">
            <v>0</v>
          </cell>
          <cell r="E421">
            <v>0</v>
          </cell>
          <cell r="F421">
            <v>0</v>
          </cell>
          <cell r="G421">
            <v>0</v>
          </cell>
          <cell r="H421">
            <v>0</v>
          </cell>
          <cell r="I421">
            <v>0</v>
          </cell>
          <cell r="J421">
            <v>0</v>
          </cell>
          <cell r="K421">
            <v>3336899.0860000001</v>
          </cell>
          <cell r="L421">
            <v>3336899.0860000001</v>
          </cell>
          <cell r="M421">
            <v>0</v>
          </cell>
          <cell r="N421">
            <v>3762886.2</v>
          </cell>
          <cell r="O421">
            <v>3762886.2</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7099785.2999999998</v>
          </cell>
          <cell r="AI421">
            <v>-7099785.2860000003</v>
          </cell>
          <cell r="AJ421">
            <v>1.39999995008111E-2</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7099785.2999999998</v>
          </cell>
          <cell r="CB421">
            <v>0</v>
          </cell>
          <cell r="CC421">
            <v>7099785.2999999998</v>
          </cell>
          <cell r="CD421">
            <v>0</v>
          </cell>
          <cell r="CE421">
            <v>0</v>
          </cell>
          <cell r="CF421">
            <v>0</v>
          </cell>
          <cell r="CG421">
            <v>7099785.2999999998</v>
          </cell>
          <cell r="CH421">
            <v>0</v>
          </cell>
          <cell r="CI421">
            <v>7099785.2999999998</v>
          </cell>
        </row>
        <row r="422">
          <cell r="B422" t="str">
            <v>110490</v>
          </cell>
          <cell r="C422" t="str">
            <v>Purch Assets Susp-Rental Tools</v>
          </cell>
          <cell r="D422">
            <v>0</v>
          </cell>
          <cell r="E422">
            <v>0</v>
          </cell>
          <cell r="F422">
            <v>0</v>
          </cell>
          <cell r="G422">
            <v>0</v>
          </cell>
          <cell r="H422">
            <v>0</v>
          </cell>
          <cell r="I422">
            <v>0</v>
          </cell>
          <cell r="J422">
            <v>0</v>
          </cell>
          <cell r="K422">
            <v>16285.5</v>
          </cell>
          <cell r="L422">
            <v>16285.5</v>
          </cell>
          <cell r="M422">
            <v>0</v>
          </cell>
          <cell r="N422">
            <v>18364.5</v>
          </cell>
          <cell r="O422">
            <v>18364.5</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34650</v>
          </cell>
          <cell r="AI422">
            <v>-34650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1897388.2</v>
          </cell>
          <cell r="BJ422">
            <v>0</v>
          </cell>
          <cell r="BK422">
            <v>1897388.2</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1932038.2</v>
          </cell>
          <cell r="CB422">
            <v>0</v>
          </cell>
          <cell r="CC422">
            <v>1932038.2</v>
          </cell>
          <cell r="CD422">
            <v>0</v>
          </cell>
          <cell r="CE422">
            <v>0</v>
          </cell>
          <cell r="CF422">
            <v>0</v>
          </cell>
          <cell r="CG422">
            <v>1932038.2</v>
          </cell>
          <cell r="CH422">
            <v>0</v>
          </cell>
          <cell r="CI422">
            <v>1932038.2</v>
          </cell>
        </row>
        <row r="423">
          <cell r="B423" t="str">
            <v>181320</v>
          </cell>
          <cell r="C423" t="str">
            <v>Fut Use-Land - Stations</v>
          </cell>
          <cell r="D423">
            <v>3907856.76</v>
          </cell>
          <cell r="E423">
            <v>0</v>
          </cell>
          <cell r="F423">
            <v>3907856.76</v>
          </cell>
          <cell r="G423">
            <v>0</v>
          </cell>
          <cell r="H423">
            <v>0</v>
          </cell>
          <cell r="I423">
            <v>0</v>
          </cell>
          <cell r="J423">
            <v>1823006.52</v>
          </cell>
          <cell r="K423">
            <v>0</v>
          </cell>
          <cell r="L423">
            <v>1823006.52</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5730863.2799999993</v>
          </cell>
          <cell r="CB423">
            <v>0</v>
          </cell>
          <cell r="CC423">
            <v>5730863.2799999993</v>
          </cell>
          <cell r="CD423">
            <v>0</v>
          </cell>
          <cell r="CE423">
            <v>0</v>
          </cell>
          <cell r="CF423">
            <v>0</v>
          </cell>
          <cell r="CG423">
            <v>5730863.2799999993</v>
          </cell>
          <cell r="CH423">
            <v>0</v>
          </cell>
          <cell r="CI423">
            <v>5730863.2799999993</v>
          </cell>
        </row>
        <row r="424">
          <cell r="B424" t="str">
            <v>181330</v>
          </cell>
          <cell r="C424" t="str">
            <v>Fut Use-Land - Trans Lines Lv</v>
          </cell>
          <cell r="D424">
            <v>1856755</v>
          </cell>
          <cell r="E424">
            <v>0</v>
          </cell>
          <cell r="F424">
            <v>1856755</v>
          </cell>
          <cell r="G424">
            <v>0</v>
          </cell>
          <cell r="H424">
            <v>0</v>
          </cell>
          <cell r="I424">
            <v>0</v>
          </cell>
          <cell r="J424">
            <v>60205218.509999998</v>
          </cell>
          <cell r="K424">
            <v>0</v>
          </cell>
          <cell r="L424">
            <v>60205218.509999998</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62061973.509999998</v>
          </cell>
          <cell r="CB424">
            <v>0</v>
          </cell>
          <cell r="CC424">
            <v>62061973.509999998</v>
          </cell>
          <cell r="CD424">
            <v>0</v>
          </cell>
          <cell r="CE424">
            <v>0</v>
          </cell>
          <cell r="CF424">
            <v>0</v>
          </cell>
          <cell r="CG424">
            <v>62061973.509999998</v>
          </cell>
          <cell r="CH424">
            <v>0</v>
          </cell>
          <cell r="CI424">
            <v>62061973.509999998</v>
          </cell>
        </row>
        <row r="425">
          <cell r="B425" t="str">
            <v>181340</v>
          </cell>
          <cell r="C425" t="str">
            <v>Fut Use-Land - Service Bldgs</v>
          </cell>
          <cell r="D425">
            <v>0</v>
          </cell>
          <cell r="E425">
            <v>0</v>
          </cell>
          <cell r="F425">
            <v>0</v>
          </cell>
          <cell r="G425">
            <v>0</v>
          </cell>
          <cell r="H425">
            <v>0</v>
          </cell>
          <cell r="I425">
            <v>0</v>
          </cell>
          <cell r="J425">
            <v>0</v>
          </cell>
          <cell r="K425">
            <v>0</v>
          </cell>
          <cell r="L425">
            <v>0</v>
          </cell>
          <cell r="M425">
            <v>140000</v>
          </cell>
          <cell r="N425">
            <v>0</v>
          </cell>
          <cell r="O425">
            <v>140000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140000</v>
          </cell>
          <cell r="CB425">
            <v>0</v>
          </cell>
          <cell r="CC425">
            <v>140000</v>
          </cell>
          <cell r="CD425">
            <v>0</v>
          </cell>
          <cell r="CE425">
            <v>0</v>
          </cell>
          <cell r="CF425">
            <v>0</v>
          </cell>
          <cell r="CG425">
            <v>140000</v>
          </cell>
          <cell r="CH425">
            <v>0</v>
          </cell>
          <cell r="CI425">
            <v>140000</v>
          </cell>
        </row>
        <row r="426">
          <cell r="B426" t="str">
            <v>181370</v>
          </cell>
          <cell r="C426" t="str">
            <v>Fut Use-Land - Stations Lv</v>
          </cell>
          <cell r="D426">
            <v>0</v>
          </cell>
          <cell r="E426">
            <v>0</v>
          </cell>
          <cell r="F426">
            <v>0</v>
          </cell>
          <cell r="G426">
            <v>0</v>
          </cell>
          <cell r="H426">
            <v>0</v>
          </cell>
          <cell r="I426">
            <v>0</v>
          </cell>
          <cell r="J426">
            <v>0</v>
          </cell>
          <cell r="K426">
            <v>0</v>
          </cell>
          <cell r="L426">
            <v>0</v>
          </cell>
          <cell r="M426">
            <v>416752</v>
          </cell>
          <cell r="N426">
            <v>0</v>
          </cell>
          <cell r="O426">
            <v>416752</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416752</v>
          </cell>
          <cell r="CB426">
            <v>0</v>
          </cell>
          <cell r="CC426">
            <v>416752</v>
          </cell>
          <cell r="CD426">
            <v>0</v>
          </cell>
          <cell r="CE426">
            <v>0</v>
          </cell>
          <cell r="CF426">
            <v>0</v>
          </cell>
          <cell r="CG426">
            <v>416752</v>
          </cell>
          <cell r="CH426">
            <v>0</v>
          </cell>
          <cell r="CI426">
            <v>416752</v>
          </cell>
        </row>
        <row r="427">
          <cell r="C427" t="str">
            <v>Fixed assets in service</v>
          </cell>
          <cell r="D427">
            <v>6862810.6899999995</v>
          </cell>
          <cell r="E427">
            <v>0</v>
          </cell>
          <cell r="F427">
            <v>6862810.6899999995</v>
          </cell>
          <cell r="G427">
            <v>0</v>
          </cell>
          <cell r="H427">
            <v>0</v>
          </cell>
          <cell r="I427">
            <v>0</v>
          </cell>
          <cell r="J427">
            <v>9193682009.2000008</v>
          </cell>
          <cell r="K427">
            <v>226280977.583</v>
          </cell>
          <cell r="L427">
            <v>9419962986.7830009</v>
          </cell>
          <cell r="M427">
            <v>5045192167.5100002</v>
          </cell>
          <cell r="N427">
            <v>359614346.57999998</v>
          </cell>
          <cell r="O427">
            <v>5404806514.0900002</v>
          </cell>
          <cell r="P427">
            <v>0</v>
          </cell>
          <cell r="Q427">
            <v>0</v>
          </cell>
          <cell r="R427">
            <v>0</v>
          </cell>
          <cell r="S427">
            <v>0</v>
          </cell>
          <cell r="T427">
            <v>0</v>
          </cell>
          <cell r="U427">
            <v>0</v>
          </cell>
          <cell r="V427">
            <v>0</v>
          </cell>
          <cell r="W427">
            <v>0</v>
          </cell>
          <cell r="X427">
            <v>0</v>
          </cell>
          <cell r="Y427">
            <v>11290700.58</v>
          </cell>
          <cell r="Z427">
            <v>0</v>
          </cell>
          <cell r="AA427">
            <v>11290700.58</v>
          </cell>
          <cell r="AB427">
            <v>0</v>
          </cell>
          <cell r="AC427">
            <v>0</v>
          </cell>
          <cell r="AD427">
            <v>0</v>
          </cell>
          <cell r="AE427">
            <v>0</v>
          </cell>
          <cell r="AF427">
            <v>0</v>
          </cell>
          <cell r="AG427">
            <v>0</v>
          </cell>
          <cell r="AH427">
            <v>585895324.22000003</v>
          </cell>
          <cell r="AI427">
            <v>-585895324.16300011</v>
          </cell>
          <cell r="AJ427">
            <v>5.6999921798706055E-2</v>
          </cell>
          <cell r="AK427">
            <v>84328459.430000007</v>
          </cell>
          <cell r="AL427">
            <v>0</v>
          </cell>
          <cell r="AM427">
            <v>84328459.430000007</v>
          </cell>
          <cell r="AN427">
            <v>1826200.77</v>
          </cell>
          <cell r="AO427">
            <v>0</v>
          </cell>
          <cell r="AP427">
            <v>1826200.77</v>
          </cell>
          <cell r="AQ427">
            <v>0</v>
          </cell>
          <cell r="AR427">
            <v>0</v>
          </cell>
          <cell r="AS427">
            <v>0</v>
          </cell>
          <cell r="AT427">
            <v>38257283.840000004</v>
          </cell>
          <cell r="AU427">
            <v>0</v>
          </cell>
          <cell r="AV427">
            <v>38257283.840000004</v>
          </cell>
          <cell r="AW427">
            <v>0</v>
          </cell>
          <cell r="AX427">
            <v>0</v>
          </cell>
          <cell r="AY427">
            <v>0</v>
          </cell>
          <cell r="AZ427">
            <v>0</v>
          </cell>
          <cell r="BA427">
            <v>0</v>
          </cell>
          <cell r="BB427">
            <v>0</v>
          </cell>
          <cell r="BC427">
            <v>0</v>
          </cell>
          <cell r="BD427">
            <v>0</v>
          </cell>
          <cell r="BE427">
            <v>0</v>
          </cell>
          <cell r="BF427">
            <v>0</v>
          </cell>
          <cell r="BG427">
            <v>0</v>
          </cell>
          <cell r="BH427">
            <v>0</v>
          </cell>
          <cell r="BI427">
            <v>378577585.12</v>
          </cell>
          <cell r="BJ427">
            <v>0</v>
          </cell>
          <cell r="BK427">
            <v>378577585.12</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15345912541.360004</v>
          </cell>
          <cell r="CB427">
            <v>9.1269612312316895E-8</v>
          </cell>
          <cell r="CC427">
            <v>15345912541.360004</v>
          </cell>
          <cell r="CD427">
            <v>0</v>
          </cell>
          <cell r="CE427">
            <v>0</v>
          </cell>
          <cell r="CF427">
            <v>0</v>
          </cell>
          <cell r="CG427">
            <v>15345912541.360001</v>
          </cell>
          <cell r="CH427">
            <v>-3.2130628824234009E-8</v>
          </cell>
          <cell r="CI427">
            <v>15345912541.360001</v>
          </cell>
        </row>
        <row r="428">
          <cell r="B428" t="str">
            <v>140100</v>
          </cell>
          <cell r="C428" t="str">
            <v>Maj Fix Assets Acc Dep</v>
          </cell>
          <cell r="D428">
            <v>-17299.240000000002</v>
          </cell>
          <cell r="E428">
            <v>0</v>
          </cell>
          <cell r="F428">
            <v>-17299.240000000002</v>
          </cell>
          <cell r="G428">
            <v>0</v>
          </cell>
          <cell r="H428">
            <v>0</v>
          </cell>
          <cell r="I428">
            <v>0</v>
          </cell>
          <cell r="J428">
            <v>-3245012557.7189999</v>
          </cell>
          <cell r="K428">
            <v>-51350409.322999999</v>
          </cell>
          <cell r="L428">
            <v>-3296362967.0419998</v>
          </cell>
          <cell r="M428">
            <v>-1918449297.402</v>
          </cell>
          <cell r="N428">
            <v>-45537155.439999998</v>
          </cell>
          <cell r="O428">
            <v>-1963986452.842</v>
          </cell>
          <cell r="P428">
            <v>0</v>
          </cell>
          <cell r="Q428">
            <v>0</v>
          </cell>
          <cell r="R428">
            <v>0</v>
          </cell>
          <cell r="S428">
            <v>0</v>
          </cell>
          <cell r="T428">
            <v>0</v>
          </cell>
          <cell r="U428">
            <v>0</v>
          </cell>
          <cell r="V428">
            <v>0</v>
          </cell>
          <cell r="W428">
            <v>0</v>
          </cell>
          <cell r="X428">
            <v>0</v>
          </cell>
          <cell r="Y428">
            <v>-979565.21</v>
          </cell>
          <cell r="Z428">
            <v>0</v>
          </cell>
          <cell r="AA428">
            <v>-979565.21</v>
          </cell>
          <cell r="AB428">
            <v>0</v>
          </cell>
          <cell r="AC428">
            <v>0</v>
          </cell>
          <cell r="AD428">
            <v>0</v>
          </cell>
          <cell r="AE428">
            <v>0</v>
          </cell>
          <cell r="AF428">
            <v>0</v>
          </cell>
          <cell r="AG428">
            <v>0</v>
          </cell>
          <cell r="AH428">
            <v>-96887564.761999995</v>
          </cell>
          <cell r="AI428">
            <v>96887564.762999997</v>
          </cell>
          <cell r="AJ428">
            <v>1.0000020265579224E-3</v>
          </cell>
          <cell r="AK428">
            <v>-11557014.529999999</v>
          </cell>
          <cell r="AL428">
            <v>0</v>
          </cell>
          <cell r="AM428">
            <v>-11557014.529999999</v>
          </cell>
          <cell r="AN428">
            <v>-235991.75</v>
          </cell>
          <cell r="AO428">
            <v>0</v>
          </cell>
          <cell r="AP428">
            <v>-235991.75</v>
          </cell>
          <cell r="AQ428">
            <v>0</v>
          </cell>
          <cell r="AR428">
            <v>0</v>
          </cell>
          <cell r="AS428">
            <v>0</v>
          </cell>
          <cell r="AT428">
            <v>-15352875.218</v>
          </cell>
          <cell r="AU428">
            <v>0</v>
          </cell>
          <cell r="AV428">
            <v>-15352875.218</v>
          </cell>
          <cell r="AW428">
            <v>0</v>
          </cell>
          <cell r="AX428">
            <v>0</v>
          </cell>
          <cell r="AY428">
            <v>0</v>
          </cell>
          <cell r="AZ428">
            <v>0</v>
          </cell>
          <cell r="BA428">
            <v>0</v>
          </cell>
          <cell r="BB428">
            <v>0</v>
          </cell>
          <cell r="BC428">
            <v>0</v>
          </cell>
          <cell r="BD428">
            <v>0</v>
          </cell>
          <cell r="BE428">
            <v>0</v>
          </cell>
          <cell r="BF428">
            <v>0.01</v>
          </cell>
          <cell r="BG428">
            <v>0</v>
          </cell>
          <cell r="BH428">
            <v>0.01</v>
          </cell>
          <cell r="BI428">
            <v>-147105314.16</v>
          </cell>
          <cell r="BJ428">
            <v>0</v>
          </cell>
          <cell r="BK428">
            <v>-147105314.16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-5435597479.980999</v>
          </cell>
          <cell r="CB428">
            <v>0</v>
          </cell>
          <cell r="CC428">
            <v>-5435597479.980999</v>
          </cell>
          <cell r="CD428">
            <v>0</v>
          </cell>
          <cell r="CE428">
            <v>0</v>
          </cell>
          <cell r="CF428">
            <v>0</v>
          </cell>
          <cell r="CG428">
            <v>-5435597479.9809999</v>
          </cell>
          <cell r="CH428">
            <v>0</v>
          </cell>
          <cell r="CI428">
            <v>-5435597479.9809999</v>
          </cell>
        </row>
        <row r="429">
          <cell r="B429" t="str">
            <v>140200</v>
          </cell>
          <cell r="C429" t="str">
            <v>Minor Fixed Assets Acc Dep</v>
          </cell>
          <cell r="D429">
            <v>-0.01</v>
          </cell>
          <cell r="E429">
            <v>0</v>
          </cell>
          <cell r="F429">
            <v>-0.01</v>
          </cell>
          <cell r="G429">
            <v>0.91</v>
          </cell>
          <cell r="H429">
            <v>-0.90800000000000003</v>
          </cell>
          <cell r="I429">
            <v>2.0000000000000018E-3</v>
          </cell>
          <cell r="J429">
            <v>-0.1</v>
          </cell>
          <cell r="K429">
            <v>-52287144.373999998</v>
          </cell>
          <cell r="L429">
            <v>-52287144.473999999</v>
          </cell>
          <cell r="M429">
            <v>0.19</v>
          </cell>
          <cell r="N429">
            <v>-58962098.969999999</v>
          </cell>
          <cell r="O429">
            <v>-58962098.780000001</v>
          </cell>
          <cell r="P429">
            <v>0.03</v>
          </cell>
          <cell r="Q429">
            <v>0</v>
          </cell>
          <cell r="R429">
            <v>0.03</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-111249244.26000001</v>
          </cell>
          <cell r="AI429">
            <v>111249244.252</v>
          </cell>
          <cell r="AJ429">
            <v>-8.0000013113021851E-3</v>
          </cell>
          <cell r="AK429">
            <v>-1106631.67</v>
          </cell>
          <cell r="AL429">
            <v>0</v>
          </cell>
          <cell r="AM429">
            <v>-1106631.67</v>
          </cell>
          <cell r="AN429">
            <v>0</v>
          </cell>
          <cell r="AO429">
            <v>0</v>
          </cell>
          <cell r="AP429">
            <v>0</v>
          </cell>
          <cell r="AQ429">
            <v>0</v>
          </cell>
          <cell r="AR429">
            <v>0</v>
          </cell>
          <cell r="AS429">
            <v>0</v>
          </cell>
          <cell r="AT429">
            <v>-828813.81</v>
          </cell>
          <cell r="AU429">
            <v>0</v>
          </cell>
          <cell r="AV429">
            <v>-828813.81</v>
          </cell>
          <cell r="AW429">
            <v>0</v>
          </cell>
          <cell r="AX429">
            <v>0</v>
          </cell>
          <cell r="AY429">
            <v>0</v>
          </cell>
          <cell r="AZ429">
            <v>0</v>
          </cell>
          <cell r="BA429">
            <v>0</v>
          </cell>
          <cell r="BB429">
            <v>0</v>
          </cell>
          <cell r="BC429">
            <v>0</v>
          </cell>
          <cell r="BD429">
            <v>0</v>
          </cell>
          <cell r="BE429">
            <v>0</v>
          </cell>
          <cell r="BF429">
            <v>0.11</v>
          </cell>
          <cell r="BG429">
            <v>0</v>
          </cell>
          <cell r="BH429">
            <v>0.11</v>
          </cell>
          <cell r="BI429">
            <v>-1183636.56</v>
          </cell>
          <cell r="BJ429">
            <v>0</v>
          </cell>
          <cell r="BK429">
            <v>-1183636.56</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-114368325.17000002</v>
          </cell>
          <cell r="CB429">
            <v>0</v>
          </cell>
          <cell r="CC429">
            <v>-114368325.17000002</v>
          </cell>
          <cell r="CD429">
            <v>0</v>
          </cell>
          <cell r="CE429">
            <v>0</v>
          </cell>
          <cell r="CF429">
            <v>0</v>
          </cell>
          <cell r="CG429">
            <v>-114368325.17</v>
          </cell>
          <cell r="CH429">
            <v>7.4505805969238281E-9</v>
          </cell>
          <cell r="CI429">
            <v>-114368325.16999999</v>
          </cell>
        </row>
        <row r="430">
          <cell r="B430" t="str">
            <v>140300</v>
          </cell>
          <cell r="C430" t="str">
            <v>T&amp;We Acc Dep</v>
          </cell>
          <cell r="D430">
            <v>0</v>
          </cell>
          <cell r="E430">
            <v>0</v>
          </cell>
          <cell r="F430">
            <v>0</v>
          </cell>
          <cell r="G430">
            <v>0</v>
          </cell>
          <cell r="H430">
            <v>0</v>
          </cell>
          <cell r="I430">
            <v>0</v>
          </cell>
          <cell r="J430">
            <v>0</v>
          </cell>
          <cell r="K430">
            <v>-40354254.869999997</v>
          </cell>
          <cell r="L430">
            <v>-40354254.869999997</v>
          </cell>
          <cell r="M430">
            <v>0</v>
          </cell>
          <cell r="N430">
            <v>-121062764.61</v>
          </cell>
          <cell r="O430">
            <v>-121062764.61</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-161417019.49000001</v>
          </cell>
          <cell r="AI430">
            <v>161417019.47999999</v>
          </cell>
          <cell r="AJ430">
            <v>-1.0000020265579224E-2</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-17194404.84</v>
          </cell>
          <cell r="BJ430">
            <v>0</v>
          </cell>
          <cell r="BK430">
            <v>-17194404.84</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-178611424.33000001</v>
          </cell>
          <cell r="CB430">
            <v>0</v>
          </cell>
          <cell r="CC430">
            <v>-178611424.33000001</v>
          </cell>
          <cell r="CD430">
            <v>0</v>
          </cell>
          <cell r="CE430">
            <v>0</v>
          </cell>
          <cell r="CF430">
            <v>0</v>
          </cell>
          <cell r="CG430">
            <v>-178611424.33000001</v>
          </cell>
          <cell r="CH430">
            <v>-1.4901161193847656E-8</v>
          </cell>
          <cell r="CI430">
            <v>-178611424.33000004</v>
          </cell>
        </row>
        <row r="431">
          <cell r="B431" t="str">
            <v>140400</v>
          </cell>
          <cell r="C431" t="str">
            <v>Tools Acc Dep</v>
          </cell>
          <cell r="D431">
            <v>0</v>
          </cell>
          <cell r="E431">
            <v>0</v>
          </cell>
          <cell r="F431">
            <v>0</v>
          </cell>
          <cell r="G431">
            <v>0</v>
          </cell>
          <cell r="H431">
            <v>0</v>
          </cell>
          <cell r="I431">
            <v>0</v>
          </cell>
          <cell r="J431">
            <v>0</v>
          </cell>
          <cell r="K431">
            <v>-2777142.97</v>
          </cell>
          <cell r="L431">
            <v>-2777142.97</v>
          </cell>
          <cell r="M431">
            <v>0</v>
          </cell>
          <cell r="N431">
            <v>-3131671.86</v>
          </cell>
          <cell r="O431">
            <v>-3131671.86</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-5908814.8300000001</v>
          </cell>
          <cell r="AI431">
            <v>5908814.8300000001</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-5908814.8300000001</v>
          </cell>
          <cell r="CB431">
            <v>0</v>
          </cell>
          <cell r="CC431">
            <v>-5908814.8300000001</v>
          </cell>
          <cell r="CD431">
            <v>0</v>
          </cell>
          <cell r="CE431">
            <v>0</v>
          </cell>
          <cell r="CF431">
            <v>0</v>
          </cell>
          <cell r="CG431">
            <v>-5908814.8300000001</v>
          </cell>
          <cell r="CH431">
            <v>4.6566128730773926E-10</v>
          </cell>
          <cell r="CI431">
            <v>-5908814.8300000001</v>
          </cell>
        </row>
        <row r="432">
          <cell r="C432" t="str">
            <v>Less: accumulated depreciation</v>
          </cell>
          <cell r="D432">
            <v>-17299.25</v>
          </cell>
          <cell r="E432">
            <v>0</v>
          </cell>
          <cell r="F432">
            <v>-17299.25</v>
          </cell>
          <cell r="G432">
            <v>0.91</v>
          </cell>
          <cell r="H432">
            <v>-0.90800000000000003</v>
          </cell>
          <cell r="I432">
            <v>2.0000000000000018E-3</v>
          </cell>
          <cell r="J432">
            <v>-3245012557.8189998</v>
          </cell>
          <cell r="K432">
            <v>-146768951.537</v>
          </cell>
          <cell r="L432">
            <v>-3391781509.3559999</v>
          </cell>
          <cell r="M432">
            <v>-1918449297.2119999</v>
          </cell>
          <cell r="N432">
            <v>-228693690.88</v>
          </cell>
          <cell r="O432">
            <v>-2147142988.092</v>
          </cell>
          <cell r="P432">
            <v>0.03</v>
          </cell>
          <cell r="Q432">
            <v>0</v>
          </cell>
          <cell r="R432">
            <v>0.03</v>
          </cell>
          <cell r="S432">
            <v>0</v>
          </cell>
          <cell r="T432">
            <v>0</v>
          </cell>
          <cell r="U432">
            <v>0</v>
          </cell>
          <cell r="V432">
            <v>0</v>
          </cell>
          <cell r="W432">
            <v>0</v>
          </cell>
          <cell r="X432">
            <v>0</v>
          </cell>
          <cell r="Y432">
            <v>-979565.21</v>
          </cell>
          <cell r="Z432">
            <v>0</v>
          </cell>
          <cell r="AA432">
            <v>-979565.21</v>
          </cell>
          <cell r="AB432">
            <v>0</v>
          </cell>
          <cell r="AC432">
            <v>0</v>
          </cell>
          <cell r="AD432">
            <v>0</v>
          </cell>
          <cell r="AE432">
            <v>0</v>
          </cell>
          <cell r="AF432">
            <v>0</v>
          </cell>
          <cell r="AG432">
            <v>0</v>
          </cell>
          <cell r="AH432">
            <v>-375462643.34200001</v>
          </cell>
          <cell r="AI432">
            <v>375462643.32499999</v>
          </cell>
          <cell r="AJ432">
            <v>-1.7000019550323486E-2</v>
          </cell>
          <cell r="AK432">
            <v>-12663646.199999999</v>
          </cell>
          <cell r="AL432">
            <v>0</v>
          </cell>
          <cell r="AM432">
            <v>-12663646.199999999</v>
          </cell>
          <cell r="AN432">
            <v>-235991.75</v>
          </cell>
          <cell r="AO432">
            <v>0</v>
          </cell>
          <cell r="AP432">
            <v>-235991.75</v>
          </cell>
          <cell r="AQ432">
            <v>0</v>
          </cell>
          <cell r="AR432">
            <v>0</v>
          </cell>
          <cell r="AS432">
            <v>0</v>
          </cell>
          <cell r="AT432">
            <v>-16181689.028000001</v>
          </cell>
          <cell r="AU432">
            <v>0</v>
          </cell>
          <cell r="AV432">
            <v>-16181689.028000001</v>
          </cell>
          <cell r="AW432">
            <v>0</v>
          </cell>
          <cell r="AX432">
            <v>0</v>
          </cell>
          <cell r="AY432">
            <v>0</v>
          </cell>
          <cell r="AZ432">
            <v>0</v>
          </cell>
          <cell r="BA432">
            <v>0</v>
          </cell>
          <cell r="BB432">
            <v>0</v>
          </cell>
          <cell r="BC432">
            <v>0</v>
          </cell>
          <cell r="BD432">
            <v>0</v>
          </cell>
          <cell r="BE432">
            <v>0</v>
          </cell>
          <cell r="BF432">
            <v>0.12</v>
          </cell>
          <cell r="BG432">
            <v>0</v>
          </cell>
          <cell r="BH432">
            <v>0.12</v>
          </cell>
          <cell r="BI432">
            <v>-165483355.56</v>
          </cell>
          <cell r="BJ432">
            <v>0</v>
          </cell>
          <cell r="BK432">
            <v>-165483355.56</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-5734486044.3110018</v>
          </cell>
          <cell r="CB432">
            <v>1.6763806343078613E-8</v>
          </cell>
          <cell r="CC432">
            <v>-5734486044.3110018</v>
          </cell>
          <cell r="CD432">
            <v>0</v>
          </cell>
          <cell r="CE432">
            <v>0</v>
          </cell>
          <cell r="CF432">
            <v>0</v>
          </cell>
          <cell r="CG432">
            <v>-5734486044.3109999</v>
          </cell>
          <cell r="CH432">
            <v>-3.0267983675003052E-8</v>
          </cell>
          <cell r="CI432">
            <v>-5734486044.3109999</v>
          </cell>
        </row>
        <row r="433">
          <cell r="B433" t="str">
            <v>174000</v>
          </cell>
          <cell r="C433" t="str">
            <v>Wip susp (clrd by intgr PC)</v>
          </cell>
          <cell r="D433">
            <v>0</v>
          </cell>
          <cell r="E433">
            <v>0</v>
          </cell>
          <cell r="F433">
            <v>0</v>
          </cell>
          <cell r="G433">
            <v>0</v>
          </cell>
          <cell r="H433">
            <v>0</v>
          </cell>
          <cell r="I433">
            <v>0</v>
          </cell>
          <cell r="J433">
            <v>0</v>
          </cell>
          <cell r="K433">
            <v>0.02</v>
          </cell>
          <cell r="L433">
            <v>0.02</v>
          </cell>
          <cell r="M433">
            <v>0</v>
          </cell>
          <cell r="N433">
            <v>0.03</v>
          </cell>
          <cell r="O433">
            <v>0.03</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0.05</v>
          </cell>
          <cell r="AI433">
            <v>-0.05</v>
          </cell>
          <cell r="AJ433">
            <v>0</v>
          </cell>
          <cell r="AK433">
            <v>-44405</v>
          </cell>
          <cell r="AL433">
            <v>0</v>
          </cell>
          <cell r="AM433">
            <v>-44405</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-44404.95</v>
          </cell>
          <cell r="CB433">
            <v>0</v>
          </cell>
          <cell r="CC433">
            <v>-44404.95</v>
          </cell>
          <cell r="CD433">
            <v>0</v>
          </cell>
          <cell r="CE433">
            <v>0</v>
          </cell>
          <cell r="CF433">
            <v>0</v>
          </cell>
          <cell r="CG433">
            <v>-44404.95</v>
          </cell>
          <cell r="CH433">
            <v>-3.4694469519536142E-18</v>
          </cell>
          <cell r="CI433">
            <v>-44404.95</v>
          </cell>
        </row>
        <row r="434">
          <cell r="B434" t="str">
            <v>174020</v>
          </cell>
          <cell r="C434" t="str">
            <v>WIP (proj cost) - to be billed</v>
          </cell>
          <cell r="D434">
            <v>0</v>
          </cell>
          <cell r="E434">
            <v>0</v>
          </cell>
          <cell r="F434">
            <v>0</v>
          </cell>
          <cell r="G434">
            <v>0</v>
          </cell>
          <cell r="H434">
            <v>0</v>
          </cell>
          <cell r="I434">
            <v>0</v>
          </cell>
          <cell r="J434">
            <v>0</v>
          </cell>
          <cell r="K434">
            <v>21504.527999999998</v>
          </cell>
          <cell r="L434">
            <v>21504.527999999998</v>
          </cell>
          <cell r="M434">
            <v>0</v>
          </cell>
          <cell r="N434">
            <v>32256.79</v>
          </cell>
          <cell r="O434">
            <v>32256.79</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53761.294000000002</v>
          </cell>
          <cell r="AI434">
            <v>-53761.317999999999</v>
          </cell>
          <cell r="AJ434">
            <v>-2.3999999997613486E-2</v>
          </cell>
          <cell r="AK434">
            <v>0</v>
          </cell>
          <cell r="AL434">
            <v>0</v>
          </cell>
          <cell r="AM434">
            <v>0</v>
          </cell>
          <cell r="AN434">
            <v>0</v>
          </cell>
          <cell r="AO434">
            <v>0</v>
          </cell>
          <cell r="AP434">
            <v>0</v>
          </cell>
          <cell r="AQ434">
            <v>0</v>
          </cell>
          <cell r="AR434">
            <v>0</v>
          </cell>
          <cell r="AS434">
            <v>0</v>
          </cell>
          <cell r="AT434">
            <v>-1.1000000000000001E-2</v>
          </cell>
          <cell r="AU434">
            <v>0</v>
          </cell>
          <cell r="AV434">
            <v>-1.1000000000000001E-2</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53761.283000000003</v>
          </cell>
          <cell r="CB434">
            <v>0</v>
          </cell>
          <cell r="CC434">
            <v>53761.283000000003</v>
          </cell>
          <cell r="CD434">
            <v>0</v>
          </cell>
          <cell r="CE434">
            <v>0</v>
          </cell>
          <cell r="CF434">
            <v>0</v>
          </cell>
          <cell r="CG434">
            <v>53761.283000000003</v>
          </cell>
          <cell r="CH434">
            <v>0</v>
          </cell>
          <cell r="CI434">
            <v>53761.283000000003</v>
          </cell>
        </row>
        <row r="435">
          <cell r="B435" t="str">
            <v>174050</v>
          </cell>
          <cell r="C435" t="str">
            <v>CIP (PROJ COST) TO BE CAPTALZE</v>
          </cell>
          <cell r="D435">
            <v>0</v>
          </cell>
          <cell r="E435">
            <v>0</v>
          </cell>
          <cell r="F435">
            <v>0</v>
          </cell>
          <cell r="G435">
            <v>1.9E-2</v>
          </cell>
          <cell r="H435">
            <v>-1.8000000000000002E-2</v>
          </cell>
          <cell r="I435">
            <v>9.9999999999999742E-4</v>
          </cell>
          <cell r="J435">
            <v>1301197.7420000001</v>
          </cell>
          <cell r="K435">
            <v>156060526.77200001</v>
          </cell>
          <cell r="L435">
            <v>157361724.51400003</v>
          </cell>
          <cell r="M435">
            <v>503647.38900000002</v>
          </cell>
          <cell r="N435">
            <v>234090790.16</v>
          </cell>
          <cell r="O435">
            <v>234594437.54899999</v>
          </cell>
          <cell r="P435">
            <v>0</v>
          </cell>
          <cell r="Q435">
            <v>0</v>
          </cell>
          <cell r="R435">
            <v>0</v>
          </cell>
          <cell r="S435">
            <v>574.54300000000001</v>
          </cell>
          <cell r="T435">
            <v>-574.53600000000006</v>
          </cell>
          <cell r="U435">
            <v>6.9999999999481588E-3</v>
          </cell>
          <cell r="V435">
            <v>-1E-3</v>
          </cell>
          <cell r="W435">
            <v>0</v>
          </cell>
          <cell r="X435">
            <v>-1E-3</v>
          </cell>
          <cell r="Y435">
            <v>0</v>
          </cell>
          <cell r="Z435">
            <v>0</v>
          </cell>
          <cell r="AA435">
            <v>0</v>
          </cell>
          <cell r="AB435">
            <v>0</v>
          </cell>
          <cell r="AC435">
            <v>0</v>
          </cell>
          <cell r="AD435">
            <v>0</v>
          </cell>
          <cell r="AE435">
            <v>0</v>
          </cell>
          <cell r="AF435">
            <v>0</v>
          </cell>
          <cell r="AG435">
            <v>0</v>
          </cell>
          <cell r="AH435">
            <v>390148047.15499997</v>
          </cell>
          <cell r="AI435">
            <v>-390150742.37800002</v>
          </cell>
          <cell r="AJ435">
            <v>-2695.2230000495911</v>
          </cell>
          <cell r="AK435">
            <v>3695138.32</v>
          </cell>
          <cell r="AL435">
            <v>0</v>
          </cell>
          <cell r="AM435">
            <v>3695138.32</v>
          </cell>
          <cell r="AN435">
            <v>0</v>
          </cell>
          <cell r="AO435">
            <v>0</v>
          </cell>
          <cell r="AP435">
            <v>0</v>
          </cell>
          <cell r="AQ435">
            <v>0</v>
          </cell>
          <cell r="AR435">
            <v>0</v>
          </cell>
          <cell r="AS435">
            <v>0</v>
          </cell>
          <cell r="AT435">
            <v>3195249.1340000001</v>
          </cell>
          <cell r="AU435">
            <v>0</v>
          </cell>
          <cell r="AV435">
            <v>3195249.1340000001</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398843854.301</v>
          </cell>
          <cell r="CB435">
            <v>0</v>
          </cell>
          <cell r="CC435">
            <v>398843854.301</v>
          </cell>
          <cell r="CD435">
            <v>0</v>
          </cell>
          <cell r="CE435">
            <v>0</v>
          </cell>
          <cell r="CF435">
            <v>0</v>
          </cell>
          <cell r="CG435">
            <v>398843854.30099994</v>
          </cell>
          <cell r="CH435">
            <v>0</v>
          </cell>
          <cell r="CI435">
            <v>398843854.30099994</v>
          </cell>
        </row>
        <row r="436">
          <cell r="B436" t="str">
            <v>174090</v>
          </cell>
          <cell r="C436" t="str">
            <v>CIP/WIP MISC -NOT IN PROJ COST</v>
          </cell>
          <cell r="D436">
            <v>0</v>
          </cell>
          <cell r="E436">
            <v>0</v>
          </cell>
          <cell r="F436">
            <v>0</v>
          </cell>
          <cell r="G436">
            <v>0</v>
          </cell>
          <cell r="H436">
            <v>0</v>
          </cell>
          <cell r="I436">
            <v>0</v>
          </cell>
          <cell r="J436">
            <v>-0.01</v>
          </cell>
          <cell r="K436">
            <v>0</v>
          </cell>
          <cell r="L436">
            <v>-0.01</v>
          </cell>
          <cell r="M436">
            <v>2807155.98</v>
          </cell>
          <cell r="N436">
            <v>0</v>
          </cell>
          <cell r="O436">
            <v>2807155.98</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-1636439.3</v>
          </cell>
          <cell r="AU436">
            <v>0</v>
          </cell>
          <cell r="AV436">
            <v>-1636439.3</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1170716.67</v>
          </cell>
          <cell r="CB436">
            <v>0</v>
          </cell>
          <cell r="CC436">
            <v>1170716.67</v>
          </cell>
          <cell r="CD436">
            <v>0</v>
          </cell>
          <cell r="CE436">
            <v>0</v>
          </cell>
          <cell r="CF436">
            <v>0</v>
          </cell>
          <cell r="CG436">
            <v>1170716.67</v>
          </cell>
          <cell r="CH436">
            <v>0</v>
          </cell>
          <cell r="CI436">
            <v>1170716.67</v>
          </cell>
        </row>
        <row r="437">
          <cell r="B437" t="str">
            <v>174999</v>
          </cell>
          <cell r="C437" t="str">
            <v>Bus Model Allocation Control</v>
          </cell>
          <cell r="D437">
            <v>0</v>
          </cell>
          <cell r="E437">
            <v>0</v>
          </cell>
          <cell r="F437">
            <v>0</v>
          </cell>
          <cell r="G437">
            <v>0</v>
          </cell>
          <cell r="H437">
            <v>0</v>
          </cell>
          <cell r="I437">
            <v>0</v>
          </cell>
          <cell r="J437">
            <v>-1301197.8500000001</v>
          </cell>
          <cell r="K437">
            <v>134160832.855</v>
          </cell>
          <cell r="L437">
            <v>132859635.00500001</v>
          </cell>
          <cell r="M437">
            <v>-503647.46</v>
          </cell>
          <cell r="N437">
            <v>-136885940.287</v>
          </cell>
          <cell r="O437">
            <v>-137389587.74700001</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-2725107.44</v>
          </cell>
          <cell r="AI437">
            <v>2725107.4410000001</v>
          </cell>
          <cell r="AJ437">
            <v>1.0000001639127731E-3</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-4529952.75</v>
          </cell>
          <cell r="CB437">
            <v>9.0000038035213947E-3</v>
          </cell>
          <cell r="CC437">
            <v>-4529952.7409999967</v>
          </cell>
          <cell r="CD437">
            <v>0</v>
          </cell>
          <cell r="CE437">
            <v>0</v>
          </cell>
          <cell r="CF437">
            <v>0</v>
          </cell>
          <cell r="CG437">
            <v>-4529952.75</v>
          </cell>
          <cell r="CH437">
            <v>9.0000033378601074E-3</v>
          </cell>
          <cell r="CI437">
            <v>-4529952.7409999967</v>
          </cell>
        </row>
        <row r="438">
          <cell r="C438" t="str">
            <v>Construction in progress</v>
          </cell>
          <cell r="D438">
            <v>0</v>
          </cell>
          <cell r="E438">
            <v>0</v>
          </cell>
          <cell r="F438">
            <v>0</v>
          </cell>
          <cell r="G438">
            <v>1.9E-2</v>
          </cell>
          <cell r="H438">
            <v>-1.8000000000000002E-2</v>
          </cell>
          <cell r="I438">
            <v>9.9999999999999742E-4</v>
          </cell>
          <cell r="J438">
            <v>-0.11800000001676381</v>
          </cell>
          <cell r="K438">
            <v>290242864.17500001</v>
          </cell>
          <cell r="L438">
            <v>290242864.05700004</v>
          </cell>
          <cell r="M438">
            <v>2807155.909</v>
          </cell>
          <cell r="N438">
            <v>97237106.692999989</v>
          </cell>
          <cell r="O438">
            <v>100044262.60199998</v>
          </cell>
          <cell r="P438">
            <v>0</v>
          </cell>
          <cell r="Q438">
            <v>0</v>
          </cell>
          <cell r="R438">
            <v>0</v>
          </cell>
          <cell r="S438">
            <v>574.54300000000001</v>
          </cell>
          <cell r="T438">
            <v>-574.53600000000006</v>
          </cell>
          <cell r="U438">
            <v>6.9999999999481588E-3</v>
          </cell>
          <cell r="V438">
            <v>-1E-3</v>
          </cell>
          <cell r="W438">
            <v>0</v>
          </cell>
          <cell r="X438">
            <v>-1E-3</v>
          </cell>
          <cell r="Y438">
            <v>0</v>
          </cell>
          <cell r="Z438">
            <v>0</v>
          </cell>
          <cell r="AA438">
            <v>0</v>
          </cell>
          <cell r="AB438">
            <v>0</v>
          </cell>
          <cell r="AC438">
            <v>0</v>
          </cell>
          <cell r="AD438">
            <v>0</v>
          </cell>
          <cell r="AE438">
            <v>0</v>
          </cell>
          <cell r="AF438">
            <v>0</v>
          </cell>
          <cell r="AG438">
            <v>0</v>
          </cell>
          <cell r="AH438">
            <v>387476701.05899996</v>
          </cell>
          <cell r="AI438">
            <v>-387479396.30500001</v>
          </cell>
          <cell r="AJ438">
            <v>-2695.2460000514984</v>
          </cell>
          <cell r="AK438">
            <v>3650733.32</v>
          </cell>
          <cell r="AL438">
            <v>0</v>
          </cell>
          <cell r="AM438">
            <v>3650733.32</v>
          </cell>
          <cell r="AN438">
            <v>0</v>
          </cell>
          <cell r="AO438">
            <v>0</v>
          </cell>
          <cell r="AP438">
            <v>0</v>
          </cell>
          <cell r="AQ438">
            <v>0</v>
          </cell>
          <cell r="AR438">
            <v>0</v>
          </cell>
          <cell r="AS438">
            <v>0</v>
          </cell>
          <cell r="AT438">
            <v>1558809.8230000001</v>
          </cell>
          <cell r="AU438">
            <v>0</v>
          </cell>
          <cell r="AV438">
            <v>1558809.8230000001</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395493974.55400002</v>
          </cell>
          <cell r="CB438">
            <v>8.9998994953930378E-3</v>
          </cell>
          <cell r="CC438">
            <v>395493974.5629999</v>
          </cell>
          <cell r="CD438">
            <v>0</v>
          </cell>
          <cell r="CE438">
            <v>0</v>
          </cell>
          <cell r="CF438">
            <v>0</v>
          </cell>
          <cell r="CG438">
            <v>395493974.55399996</v>
          </cell>
          <cell r="CH438">
            <v>9.0000033378601074E-3</v>
          </cell>
          <cell r="CI438">
            <v>395493974.56299996</v>
          </cell>
        </row>
        <row r="439">
          <cell r="C439" t="str">
            <v>Total Fixed assets</v>
          </cell>
          <cell r="D439">
            <v>6845511.4400000004</v>
          </cell>
          <cell r="E439">
            <v>0</v>
          </cell>
          <cell r="F439">
            <v>6845511.4400000004</v>
          </cell>
          <cell r="G439">
            <v>0.92900000000000005</v>
          </cell>
          <cell r="H439">
            <v>-0.92600000000000005</v>
          </cell>
          <cell r="I439">
            <v>3.0000000000000027E-3</v>
          </cell>
          <cell r="J439">
            <v>5948669451.2630005</v>
          </cell>
          <cell r="K439">
            <v>369754890.22100002</v>
          </cell>
          <cell r="L439">
            <v>6318424341.4840002</v>
          </cell>
          <cell r="M439">
            <v>3129550026.2070003</v>
          </cell>
          <cell r="N439">
            <v>228157762.39300001</v>
          </cell>
          <cell r="O439">
            <v>3357707788.6000004</v>
          </cell>
          <cell r="P439">
            <v>0.03</v>
          </cell>
          <cell r="Q439">
            <v>0</v>
          </cell>
          <cell r="R439">
            <v>0.03</v>
          </cell>
          <cell r="S439">
            <v>574.54300000000001</v>
          </cell>
          <cell r="T439">
            <v>-574.53600000000006</v>
          </cell>
          <cell r="U439">
            <v>6.9999999999481588E-3</v>
          </cell>
          <cell r="V439">
            <v>-1E-3</v>
          </cell>
          <cell r="W439">
            <v>0</v>
          </cell>
          <cell r="X439">
            <v>-1E-3</v>
          </cell>
          <cell r="Y439">
            <v>10311135.370000001</v>
          </cell>
          <cell r="Z439">
            <v>0</v>
          </cell>
          <cell r="AA439">
            <v>10311135.370000001</v>
          </cell>
          <cell r="AB439">
            <v>0</v>
          </cell>
          <cell r="AC439">
            <v>0</v>
          </cell>
          <cell r="AD439">
            <v>0</v>
          </cell>
          <cell r="AE439">
            <v>0</v>
          </cell>
          <cell r="AF439">
            <v>0</v>
          </cell>
          <cell r="AG439">
            <v>0</v>
          </cell>
          <cell r="AH439">
            <v>597909381.93700004</v>
          </cell>
          <cell r="AI439">
            <v>-597912077.14300001</v>
          </cell>
          <cell r="AJ439">
            <v>-2695.2059999704361</v>
          </cell>
          <cell r="AK439">
            <v>75315546.550000012</v>
          </cell>
          <cell r="AL439">
            <v>0</v>
          </cell>
          <cell r="AM439">
            <v>75315546.550000012</v>
          </cell>
          <cell r="AN439">
            <v>1590209.02</v>
          </cell>
          <cell r="AO439">
            <v>0</v>
          </cell>
          <cell r="AP439">
            <v>1590209.02</v>
          </cell>
          <cell r="AQ439">
            <v>0</v>
          </cell>
          <cell r="AR439">
            <v>0</v>
          </cell>
          <cell r="AS439">
            <v>0</v>
          </cell>
          <cell r="AT439">
            <v>23634404.635000002</v>
          </cell>
          <cell r="AU439">
            <v>0</v>
          </cell>
          <cell r="AV439">
            <v>23634404.635000002</v>
          </cell>
          <cell r="AW439">
            <v>0</v>
          </cell>
          <cell r="AX439">
            <v>0</v>
          </cell>
          <cell r="AY439">
            <v>0</v>
          </cell>
          <cell r="AZ439">
            <v>0</v>
          </cell>
          <cell r="BA439">
            <v>0</v>
          </cell>
          <cell r="BB439">
            <v>0</v>
          </cell>
          <cell r="BC439">
            <v>0</v>
          </cell>
          <cell r="BD439">
            <v>0</v>
          </cell>
          <cell r="BE439">
            <v>0</v>
          </cell>
          <cell r="BF439">
            <v>0.12</v>
          </cell>
          <cell r="BG439">
            <v>0</v>
          </cell>
          <cell r="BH439">
            <v>0.12</v>
          </cell>
          <cell r="BI439">
            <v>213094229.56</v>
          </cell>
          <cell r="BJ439">
            <v>0</v>
          </cell>
          <cell r="BK439">
            <v>213094229.56</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10006920471.603004</v>
          </cell>
          <cell r="CB439">
            <v>8.999943733215332E-3</v>
          </cell>
          <cell r="CC439">
            <v>10006920471.612005</v>
          </cell>
          <cell r="CD439">
            <v>0</v>
          </cell>
          <cell r="CE439">
            <v>0</v>
          </cell>
          <cell r="CF439">
            <v>0</v>
          </cell>
          <cell r="CG439">
            <v>10006920471.603001</v>
          </cell>
          <cell r="CH439">
            <v>9.0000033378601074E-3</v>
          </cell>
          <cell r="CI439">
            <v>10006920471.612001</v>
          </cell>
        </row>
        <row r="441">
          <cell r="C441" t="str">
            <v>Current assets</v>
          </cell>
        </row>
        <row r="442">
          <cell r="B442" t="str">
            <v>202010</v>
          </cell>
          <cell r="C442" t="str">
            <v>Short Term Invest &amp; Mkt Val Ls</v>
          </cell>
          <cell r="D442">
            <v>360933222.5</v>
          </cell>
          <cell r="E442">
            <v>0</v>
          </cell>
          <cell r="F442">
            <v>360933222.5</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360933222.5</v>
          </cell>
          <cell r="CB442">
            <v>0</v>
          </cell>
          <cell r="CC442">
            <v>360933222.5</v>
          </cell>
          <cell r="CD442">
            <v>0</v>
          </cell>
          <cell r="CE442">
            <v>0</v>
          </cell>
          <cell r="CF442">
            <v>0</v>
          </cell>
          <cell r="CG442">
            <v>360933222.5</v>
          </cell>
          <cell r="CH442">
            <v>0</v>
          </cell>
          <cell r="CI442">
            <v>360933222.5</v>
          </cell>
        </row>
        <row r="443">
          <cell r="B443" t="str">
            <v>203010</v>
          </cell>
          <cell r="C443" t="str">
            <v>AP US Bank - Cheques and Wires</v>
          </cell>
          <cell r="D443">
            <v>-309244.88</v>
          </cell>
          <cell r="E443">
            <v>0</v>
          </cell>
          <cell r="F443">
            <v>-309244.88</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-309244.88</v>
          </cell>
          <cell r="CB443">
            <v>0</v>
          </cell>
          <cell r="CC443">
            <v>-309244.88</v>
          </cell>
          <cell r="CD443">
            <v>0</v>
          </cell>
          <cell r="CE443">
            <v>0</v>
          </cell>
          <cell r="CF443">
            <v>0</v>
          </cell>
          <cell r="CG443">
            <v>-309244.88</v>
          </cell>
          <cell r="CH443">
            <v>0</v>
          </cell>
          <cell r="CI443">
            <v>-309244.88</v>
          </cell>
        </row>
        <row r="444">
          <cell r="B444" t="str">
            <v>203020</v>
          </cell>
          <cell r="C444" t="str">
            <v>USD Bank A/C Lake Erie Project</v>
          </cell>
          <cell r="D444">
            <v>131.31</v>
          </cell>
          <cell r="E444">
            <v>0</v>
          </cell>
          <cell r="F444">
            <v>131.31</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131.31</v>
          </cell>
          <cell r="CB444">
            <v>0</v>
          </cell>
          <cell r="CC444">
            <v>131.31</v>
          </cell>
          <cell r="CD444">
            <v>0</v>
          </cell>
          <cell r="CE444">
            <v>0</v>
          </cell>
          <cell r="CF444">
            <v>0</v>
          </cell>
          <cell r="CG444">
            <v>131.31</v>
          </cell>
          <cell r="CH444">
            <v>0</v>
          </cell>
          <cell r="CI444">
            <v>131.31</v>
          </cell>
        </row>
        <row r="445">
          <cell r="B445" t="str">
            <v>203080</v>
          </cell>
          <cell r="C445" t="str">
            <v>TD General USD</v>
          </cell>
          <cell r="D445">
            <v>269530.96999999997</v>
          </cell>
          <cell r="E445">
            <v>0</v>
          </cell>
          <cell r="F445">
            <v>269530.96999999997</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269530.96999999997</v>
          </cell>
          <cell r="CB445">
            <v>0</v>
          </cell>
          <cell r="CC445">
            <v>269530.96999999997</v>
          </cell>
          <cell r="CD445">
            <v>0</v>
          </cell>
          <cell r="CE445">
            <v>0</v>
          </cell>
          <cell r="CF445">
            <v>0</v>
          </cell>
          <cell r="CG445">
            <v>269530.96999999997</v>
          </cell>
          <cell r="CH445">
            <v>0</v>
          </cell>
          <cell r="CI445">
            <v>269530.96999999997</v>
          </cell>
        </row>
        <row r="446">
          <cell r="B446" t="str">
            <v>203160</v>
          </cell>
          <cell r="C446" t="str">
            <v>TD A/R Finance USD</v>
          </cell>
          <cell r="D446">
            <v>68631.66</v>
          </cell>
          <cell r="E446">
            <v>0</v>
          </cell>
          <cell r="F446">
            <v>68631.66</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68631.66</v>
          </cell>
          <cell r="CB446">
            <v>0</v>
          </cell>
          <cell r="CC446">
            <v>68631.66</v>
          </cell>
          <cell r="CD446">
            <v>0</v>
          </cell>
          <cell r="CE446">
            <v>0</v>
          </cell>
          <cell r="CF446">
            <v>0</v>
          </cell>
          <cell r="CG446">
            <v>68631.66</v>
          </cell>
          <cell r="CH446">
            <v>0</v>
          </cell>
          <cell r="CI446">
            <v>68631.66</v>
          </cell>
        </row>
        <row r="447">
          <cell r="B447" t="str">
            <v>204000</v>
          </cell>
          <cell r="C447" t="str">
            <v>General Bank Accounts</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-1348645.22</v>
          </cell>
          <cell r="BJ447">
            <v>0</v>
          </cell>
          <cell r="BK447">
            <v>-1348645.22</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-1348645.22</v>
          </cell>
          <cell r="CB447">
            <v>0</v>
          </cell>
          <cell r="CC447">
            <v>-1348645.22</v>
          </cell>
          <cell r="CD447">
            <v>0</v>
          </cell>
          <cell r="CE447">
            <v>0</v>
          </cell>
          <cell r="CF447">
            <v>0</v>
          </cell>
          <cell r="CG447">
            <v>-1348645.22</v>
          </cell>
          <cell r="CH447">
            <v>0</v>
          </cell>
          <cell r="CI447">
            <v>-1348645.22</v>
          </cell>
        </row>
        <row r="448">
          <cell r="B448" t="str">
            <v>204010</v>
          </cell>
          <cell r="C448" t="str">
            <v>CIBC Customer Care ARP</v>
          </cell>
          <cell r="D448">
            <v>28344.11</v>
          </cell>
          <cell r="E448">
            <v>0</v>
          </cell>
          <cell r="F448">
            <v>28344.11</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28344.11</v>
          </cell>
          <cell r="CB448">
            <v>0</v>
          </cell>
          <cell r="CC448">
            <v>28344.11</v>
          </cell>
          <cell r="CD448">
            <v>0</v>
          </cell>
          <cell r="CE448">
            <v>0</v>
          </cell>
          <cell r="CF448">
            <v>0</v>
          </cell>
          <cell r="CG448">
            <v>28344.11</v>
          </cell>
          <cell r="CH448">
            <v>0</v>
          </cell>
          <cell r="CI448">
            <v>28344.11</v>
          </cell>
        </row>
        <row r="449">
          <cell r="B449" t="str">
            <v>204020</v>
          </cell>
          <cell r="C449" t="str">
            <v>CIBC Customer Care PAP/EFT</v>
          </cell>
          <cell r="D449">
            <v>32746.94</v>
          </cell>
          <cell r="E449">
            <v>0</v>
          </cell>
          <cell r="F449">
            <v>32746.94</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32746.94</v>
          </cell>
          <cell r="CB449">
            <v>0</v>
          </cell>
          <cell r="CC449">
            <v>32746.94</v>
          </cell>
          <cell r="CD449">
            <v>0</v>
          </cell>
          <cell r="CE449">
            <v>0</v>
          </cell>
          <cell r="CF449">
            <v>0</v>
          </cell>
          <cell r="CG449">
            <v>32746.94</v>
          </cell>
          <cell r="CH449">
            <v>0</v>
          </cell>
          <cell r="CI449">
            <v>32746.94</v>
          </cell>
        </row>
        <row r="450">
          <cell r="B450" t="str">
            <v>204030</v>
          </cell>
          <cell r="C450" t="str">
            <v>CIBC Customer Care Refunds</v>
          </cell>
          <cell r="D450">
            <v>-547229.72</v>
          </cell>
          <cell r="E450">
            <v>0</v>
          </cell>
          <cell r="F450">
            <v>-547229.72</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-547229.72</v>
          </cell>
          <cell r="CB450">
            <v>0</v>
          </cell>
          <cell r="CC450">
            <v>-547229.72</v>
          </cell>
          <cell r="CD450">
            <v>0</v>
          </cell>
          <cell r="CE450">
            <v>0</v>
          </cell>
          <cell r="CF450">
            <v>0</v>
          </cell>
          <cell r="CG450">
            <v>-547229.72</v>
          </cell>
          <cell r="CH450">
            <v>0</v>
          </cell>
          <cell r="CI450">
            <v>-547229.72</v>
          </cell>
        </row>
        <row r="451">
          <cell r="B451" t="str">
            <v>204050</v>
          </cell>
          <cell r="C451" t="str">
            <v>CIBC A/R Finance</v>
          </cell>
          <cell r="D451">
            <v>-637430.82999999996</v>
          </cell>
          <cell r="E451">
            <v>0</v>
          </cell>
          <cell r="F451">
            <v>-637430.82999999996</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-637430.82999999996</v>
          </cell>
          <cell r="CB451">
            <v>0</v>
          </cell>
          <cell r="CC451">
            <v>-637430.82999999996</v>
          </cell>
          <cell r="CD451">
            <v>0</v>
          </cell>
          <cell r="CE451">
            <v>0</v>
          </cell>
          <cell r="CF451">
            <v>0</v>
          </cell>
          <cell r="CG451">
            <v>-637430.82999999996</v>
          </cell>
          <cell r="CH451">
            <v>0</v>
          </cell>
          <cell r="CI451">
            <v>-637430.82999999996</v>
          </cell>
        </row>
        <row r="452">
          <cell r="B452" t="str">
            <v>204070</v>
          </cell>
          <cell r="C452" t="str">
            <v>AP EFT</v>
          </cell>
          <cell r="D452">
            <v>7148.4</v>
          </cell>
          <cell r="E452">
            <v>0</v>
          </cell>
          <cell r="F452">
            <v>7148.4</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7148.4</v>
          </cell>
          <cell r="CB452">
            <v>0</v>
          </cell>
          <cell r="CC452">
            <v>7148.4</v>
          </cell>
          <cell r="CD452">
            <v>0</v>
          </cell>
          <cell r="CE452">
            <v>0</v>
          </cell>
          <cell r="CF452">
            <v>0</v>
          </cell>
          <cell r="CG452">
            <v>7148.4</v>
          </cell>
          <cell r="CH452">
            <v>0</v>
          </cell>
          <cell r="CI452">
            <v>7148.4</v>
          </cell>
        </row>
        <row r="453">
          <cell r="B453" t="str">
            <v>204080</v>
          </cell>
          <cell r="C453" t="str">
            <v>Pensioner Pay Bank Account</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row>
        <row r="454">
          <cell r="B454" t="str">
            <v>204090</v>
          </cell>
          <cell r="C454" t="str">
            <v>CIBC General</v>
          </cell>
          <cell r="D454">
            <v>0.34</v>
          </cell>
          <cell r="E454">
            <v>0</v>
          </cell>
          <cell r="F454">
            <v>0.34</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0.34</v>
          </cell>
          <cell r="CB454">
            <v>0</v>
          </cell>
          <cell r="CC454">
            <v>0.34</v>
          </cell>
          <cell r="CD454">
            <v>0</v>
          </cell>
          <cell r="CE454">
            <v>0</v>
          </cell>
          <cell r="CF454">
            <v>0</v>
          </cell>
          <cell r="CG454">
            <v>0.34</v>
          </cell>
          <cell r="CH454">
            <v>0</v>
          </cell>
          <cell r="CI454">
            <v>0.34</v>
          </cell>
        </row>
        <row r="455">
          <cell r="B455" t="str">
            <v>204130</v>
          </cell>
          <cell r="C455" t="str">
            <v>BMO Interac</v>
          </cell>
          <cell r="D455">
            <v>0.08</v>
          </cell>
          <cell r="E455">
            <v>0</v>
          </cell>
          <cell r="F455">
            <v>0.08</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0.08</v>
          </cell>
          <cell r="CB455">
            <v>0</v>
          </cell>
          <cell r="CC455">
            <v>0.08</v>
          </cell>
          <cell r="CD455">
            <v>0</v>
          </cell>
          <cell r="CE455">
            <v>0</v>
          </cell>
          <cell r="CF455">
            <v>0</v>
          </cell>
          <cell r="CG455">
            <v>0.08</v>
          </cell>
          <cell r="CH455">
            <v>0</v>
          </cell>
          <cell r="CI455">
            <v>0.08</v>
          </cell>
        </row>
        <row r="456">
          <cell r="B456" t="str">
            <v>204140</v>
          </cell>
          <cell r="C456" t="str">
            <v>AP Canadian Bank - Wires</v>
          </cell>
          <cell r="D456">
            <v>-4557647.7300000004</v>
          </cell>
          <cell r="E456">
            <v>0</v>
          </cell>
          <cell r="F456">
            <v>-4557647.7300000004</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-40505.39</v>
          </cell>
          <cell r="AC456">
            <v>0</v>
          </cell>
          <cell r="AD456">
            <v>-40505.39</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-4598153.12</v>
          </cell>
          <cell r="CB456">
            <v>0</v>
          </cell>
          <cell r="CC456">
            <v>-4598153.12</v>
          </cell>
          <cell r="CD456">
            <v>0</v>
          </cell>
          <cell r="CE456">
            <v>0</v>
          </cell>
          <cell r="CF456">
            <v>0</v>
          </cell>
          <cell r="CG456">
            <v>-4598153.12</v>
          </cell>
          <cell r="CH456">
            <v>0</v>
          </cell>
          <cell r="CI456">
            <v>-4598153.12</v>
          </cell>
        </row>
        <row r="457">
          <cell r="B457" t="str">
            <v>204150</v>
          </cell>
          <cell r="C457" t="str">
            <v>OH Energy Co. - Bank Acct</v>
          </cell>
          <cell r="D457">
            <v>116985.79</v>
          </cell>
          <cell r="E457">
            <v>0</v>
          </cell>
          <cell r="F457">
            <v>116985.79</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116985.79</v>
          </cell>
          <cell r="CB457">
            <v>0</v>
          </cell>
          <cell r="CC457">
            <v>116985.79</v>
          </cell>
          <cell r="CD457">
            <v>0</v>
          </cell>
          <cell r="CE457">
            <v>0</v>
          </cell>
          <cell r="CF457">
            <v>0</v>
          </cell>
          <cell r="CG457">
            <v>116985.79</v>
          </cell>
          <cell r="CH457">
            <v>0</v>
          </cell>
          <cell r="CI457">
            <v>116985.79</v>
          </cell>
        </row>
        <row r="458">
          <cell r="B458" t="str">
            <v>204190</v>
          </cell>
          <cell r="C458" t="str">
            <v>AP Canadian TD  Bank</v>
          </cell>
          <cell r="D458">
            <v>-7414266.0099999998</v>
          </cell>
          <cell r="E458">
            <v>0</v>
          </cell>
          <cell r="F458">
            <v>-7414266.0099999998</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-7414266.0099999998</v>
          </cell>
          <cell r="CB458">
            <v>0</v>
          </cell>
          <cell r="CC458">
            <v>-7414266.0099999998</v>
          </cell>
          <cell r="CD458">
            <v>0</v>
          </cell>
          <cell r="CE458">
            <v>0</v>
          </cell>
          <cell r="CF458">
            <v>0</v>
          </cell>
          <cell r="CG458">
            <v>-7414266.0099999998</v>
          </cell>
          <cell r="CH458">
            <v>0</v>
          </cell>
          <cell r="CI458">
            <v>-7414266.0099999998</v>
          </cell>
        </row>
        <row r="459">
          <cell r="B459" t="str">
            <v>204200</v>
          </cell>
          <cell r="C459" t="str">
            <v>CIBC Payroll Account</v>
          </cell>
          <cell r="D459">
            <v>-233675.78</v>
          </cell>
          <cell r="E459">
            <v>0</v>
          </cell>
          <cell r="F459">
            <v>-233675.78</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-233675.78</v>
          </cell>
          <cell r="CB459">
            <v>0</v>
          </cell>
          <cell r="CC459">
            <v>-233675.78</v>
          </cell>
          <cell r="CD459">
            <v>0</v>
          </cell>
          <cell r="CE459">
            <v>0</v>
          </cell>
          <cell r="CF459">
            <v>0</v>
          </cell>
          <cell r="CG459">
            <v>-233675.78</v>
          </cell>
          <cell r="CH459">
            <v>0</v>
          </cell>
          <cell r="CI459">
            <v>-233675.78</v>
          </cell>
        </row>
        <row r="460">
          <cell r="B460" t="str">
            <v>204210</v>
          </cell>
          <cell r="C460" t="str">
            <v>AP Canadian Bank - Cheques</v>
          </cell>
          <cell r="D460">
            <v>-0.06</v>
          </cell>
          <cell r="E460">
            <v>0</v>
          </cell>
          <cell r="F460">
            <v>-0.06</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-0.06</v>
          </cell>
          <cell r="CB460">
            <v>0</v>
          </cell>
          <cell r="CC460">
            <v>-0.06</v>
          </cell>
          <cell r="CD460">
            <v>0</v>
          </cell>
          <cell r="CE460">
            <v>0</v>
          </cell>
          <cell r="CF460">
            <v>0</v>
          </cell>
          <cell r="CG460">
            <v>-0.06</v>
          </cell>
          <cell r="CH460">
            <v>0</v>
          </cell>
          <cell r="CI460">
            <v>-0.06</v>
          </cell>
        </row>
        <row r="461">
          <cell r="B461" t="str">
            <v>204220</v>
          </cell>
          <cell r="C461" t="str">
            <v>Credit Card Bank Account</v>
          </cell>
          <cell r="D461">
            <v>57630.3</v>
          </cell>
          <cell r="E461">
            <v>0</v>
          </cell>
          <cell r="F461">
            <v>57630.3</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57630.3</v>
          </cell>
          <cell r="CB461">
            <v>0</v>
          </cell>
          <cell r="CC461">
            <v>57630.3</v>
          </cell>
          <cell r="CD461">
            <v>0</v>
          </cell>
          <cell r="CE461">
            <v>0</v>
          </cell>
          <cell r="CF461">
            <v>0</v>
          </cell>
          <cell r="CG461">
            <v>57630.3</v>
          </cell>
          <cell r="CH461">
            <v>0</v>
          </cell>
          <cell r="CI461">
            <v>57630.3</v>
          </cell>
        </row>
        <row r="462">
          <cell r="B462" t="str">
            <v>204530</v>
          </cell>
          <cell r="C462" t="str">
            <v>CSS Credit Card Pilot Project</v>
          </cell>
          <cell r="D462">
            <v>-9826.68</v>
          </cell>
          <cell r="E462">
            <v>0</v>
          </cell>
          <cell r="F462">
            <v>-9826.68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-9826.68</v>
          </cell>
          <cell r="CB462">
            <v>0</v>
          </cell>
          <cell r="CC462">
            <v>-9826.68</v>
          </cell>
          <cell r="CD462">
            <v>0</v>
          </cell>
          <cell r="CE462">
            <v>0</v>
          </cell>
          <cell r="CF462">
            <v>0</v>
          </cell>
          <cell r="CG462">
            <v>-9826.68</v>
          </cell>
          <cell r="CH462">
            <v>0</v>
          </cell>
          <cell r="CI462">
            <v>-9826.68</v>
          </cell>
        </row>
        <row r="463">
          <cell r="B463" t="str">
            <v>204920</v>
          </cell>
          <cell r="C463" t="str">
            <v>HO Inc in Trust for HO Pen Pln</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row>
        <row r="464">
          <cell r="B464" t="str">
            <v>205000</v>
          </cell>
          <cell r="C464" t="str">
            <v>Permanent Advances</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600</v>
          </cell>
          <cell r="BJ464">
            <v>0</v>
          </cell>
          <cell r="BK464">
            <v>600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600</v>
          </cell>
          <cell r="CB464">
            <v>0</v>
          </cell>
          <cell r="CC464">
            <v>600</v>
          </cell>
          <cell r="CD464">
            <v>0</v>
          </cell>
          <cell r="CE464">
            <v>0</v>
          </cell>
          <cell r="CF464">
            <v>0</v>
          </cell>
          <cell r="CG464">
            <v>600</v>
          </cell>
          <cell r="CH464">
            <v>0</v>
          </cell>
          <cell r="CI464">
            <v>600</v>
          </cell>
        </row>
        <row r="465">
          <cell r="C465" t="str">
            <v>Cash and cash equivalents</v>
          </cell>
          <cell r="D465">
            <v>347805050.71000004</v>
          </cell>
          <cell r="E465">
            <v>0</v>
          </cell>
          <cell r="F465">
            <v>347805050.71000004</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-40505.39</v>
          </cell>
          <cell r="AC465">
            <v>0</v>
          </cell>
          <cell r="AD465">
            <v>-40505.39</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-1348045.22</v>
          </cell>
          <cell r="BJ465">
            <v>0</v>
          </cell>
          <cell r="BK465">
            <v>-1348045.22</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346416500.10000002</v>
          </cell>
          <cell r="CB465">
            <v>0</v>
          </cell>
          <cell r="CC465">
            <v>346416500.10000002</v>
          </cell>
          <cell r="CD465">
            <v>0</v>
          </cell>
          <cell r="CE465">
            <v>0</v>
          </cell>
          <cell r="CF465">
            <v>0</v>
          </cell>
          <cell r="CG465">
            <v>346416500.10000002</v>
          </cell>
          <cell r="CH465">
            <v>0</v>
          </cell>
          <cell r="CI465">
            <v>346416500.10000002</v>
          </cell>
        </row>
        <row r="466">
          <cell r="B466" t="str">
            <v>356100</v>
          </cell>
          <cell r="C466" t="str">
            <v>Interco Demand Loan DueTo/From</v>
          </cell>
          <cell r="D466">
            <v>89038293.480000004</v>
          </cell>
          <cell r="E466">
            <v>0</v>
          </cell>
          <cell r="F466">
            <v>89038293.480000004</v>
          </cell>
          <cell r="G466">
            <v>-0.23</v>
          </cell>
          <cell r="H466">
            <v>0.22900000000000001</v>
          </cell>
          <cell r="I466">
            <v>-1.0000000000000009E-3</v>
          </cell>
          <cell r="J466">
            <v>326333069.83999997</v>
          </cell>
          <cell r="K466">
            <v>-298560270.06300002</v>
          </cell>
          <cell r="L466">
            <v>27772799.77699995</v>
          </cell>
          <cell r="M466">
            <v>-1568257182.0799999</v>
          </cell>
          <cell r="N466">
            <v>-112511635.505</v>
          </cell>
          <cell r="O466">
            <v>-1680768817.585</v>
          </cell>
          <cell r="P466">
            <v>1616998070.3499999</v>
          </cell>
          <cell r="Q466">
            <v>14325830.779999999</v>
          </cell>
          <cell r="R466">
            <v>1631323901.1299999</v>
          </cell>
          <cell r="S466">
            <v>-574.54</v>
          </cell>
          <cell r="T466">
            <v>574.53600000000006</v>
          </cell>
          <cell r="U466">
            <v>-3.9999999999054126E-3</v>
          </cell>
          <cell r="V466">
            <v>0.1</v>
          </cell>
          <cell r="W466">
            <v>-0.10200000000000001</v>
          </cell>
          <cell r="X466">
            <v>-2.0000000000000018E-3</v>
          </cell>
          <cell r="Y466">
            <v>-7828308.3700000001</v>
          </cell>
          <cell r="Z466">
            <v>-244700.36</v>
          </cell>
          <cell r="AA466">
            <v>-8073008.7300000004</v>
          </cell>
          <cell r="AB466">
            <v>-0.77</v>
          </cell>
          <cell r="AC466">
            <v>0</v>
          </cell>
          <cell r="AD466">
            <v>-0.77</v>
          </cell>
          <cell r="AE466">
            <v>0</v>
          </cell>
          <cell r="AF466">
            <v>2E-3</v>
          </cell>
          <cell r="AG466">
            <v>2E-3</v>
          </cell>
          <cell r="AH466">
            <v>-396990200.33999997</v>
          </cell>
          <cell r="AI466">
            <v>396990200.47899997</v>
          </cell>
          <cell r="AJ466">
            <v>0.13899999856948853</v>
          </cell>
          <cell r="AK466">
            <v>-78478676.459999993</v>
          </cell>
          <cell r="AL466">
            <v>0</v>
          </cell>
          <cell r="AM466">
            <v>-78478676.459999993</v>
          </cell>
          <cell r="AN466">
            <v>-2374233.13</v>
          </cell>
          <cell r="AO466">
            <v>0</v>
          </cell>
          <cell r="AP466">
            <v>-2374233.13</v>
          </cell>
          <cell r="AQ466">
            <v>5.87</v>
          </cell>
          <cell r="AR466">
            <v>0</v>
          </cell>
          <cell r="AS466">
            <v>5.87</v>
          </cell>
          <cell r="AT466">
            <v>21695751.280000001</v>
          </cell>
          <cell r="AU466">
            <v>0</v>
          </cell>
          <cell r="AV466">
            <v>21695751.280000001</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38098.699999999997</v>
          </cell>
          <cell r="BP466">
            <v>0</v>
          </cell>
          <cell r="BQ466">
            <v>38098.699999999997</v>
          </cell>
          <cell r="BR466">
            <v>0.4</v>
          </cell>
          <cell r="BS466">
            <v>0</v>
          </cell>
          <cell r="BT466">
            <v>0.4</v>
          </cell>
          <cell r="BU466">
            <v>-52499.62</v>
          </cell>
          <cell r="BV466">
            <v>0</v>
          </cell>
          <cell r="BW466">
            <v>-52499.62</v>
          </cell>
          <cell r="BX466">
            <v>272.02999999999997</v>
          </cell>
          <cell r="BY466">
            <v>0</v>
          </cell>
          <cell r="BZ466">
            <v>272.02999999999997</v>
          </cell>
          <cell r="CA466">
            <v>121886.50999979139</v>
          </cell>
          <cell r="CB466">
            <v>-4.000075489282608E-3</v>
          </cell>
          <cell r="CC466">
            <v>121886.5059997159</v>
          </cell>
          <cell r="CD466">
            <v>-125767.51</v>
          </cell>
          <cell r="CE466">
            <v>0</v>
          </cell>
          <cell r="CF466">
            <v>-125767.51</v>
          </cell>
          <cell r="CG466">
            <v>-3880.999999986589</v>
          </cell>
          <cell r="CH466">
            <v>-3.9999951124191357E-3</v>
          </cell>
          <cell r="CI466">
            <v>-3881.0039999817013</v>
          </cell>
        </row>
        <row r="467">
          <cell r="B467" t="str">
            <v>356101</v>
          </cell>
          <cell r="C467" t="str">
            <v>Inter-Co Susp - Asset Mgmt</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-0.15</v>
          </cell>
          <cell r="BY467">
            <v>0</v>
          </cell>
          <cell r="BZ467">
            <v>-0.15</v>
          </cell>
          <cell r="CA467">
            <v>-0.15</v>
          </cell>
          <cell r="CB467">
            <v>0</v>
          </cell>
          <cell r="CC467">
            <v>-0.15</v>
          </cell>
          <cell r="CD467">
            <v>-0.44</v>
          </cell>
          <cell r="CE467">
            <v>0</v>
          </cell>
          <cell r="CF467">
            <v>-0.44</v>
          </cell>
          <cell r="CG467">
            <v>-0.59</v>
          </cell>
          <cell r="CH467">
            <v>0</v>
          </cell>
          <cell r="CI467">
            <v>-0.59</v>
          </cell>
        </row>
        <row r="468">
          <cell r="C468" t="str">
            <v>Intercompany loan demand facility</v>
          </cell>
          <cell r="D468">
            <v>89038293.480000004</v>
          </cell>
          <cell r="E468">
            <v>0</v>
          </cell>
          <cell r="F468">
            <v>89038293.480000004</v>
          </cell>
          <cell r="G468">
            <v>-0.23</v>
          </cell>
          <cell r="H468">
            <v>0.22900000000000001</v>
          </cell>
          <cell r="I468">
            <v>-1.0000000000000009E-3</v>
          </cell>
          <cell r="J468">
            <v>326333069.83999997</v>
          </cell>
          <cell r="K468">
            <v>-298560270.06300002</v>
          </cell>
          <cell r="L468">
            <v>27772799.77699995</v>
          </cell>
          <cell r="M468">
            <v>-1568257182.0799999</v>
          </cell>
          <cell r="N468">
            <v>-112511635.505</v>
          </cell>
          <cell r="O468">
            <v>-1680768817.585</v>
          </cell>
          <cell r="P468">
            <v>1616998070.3499999</v>
          </cell>
          <cell r="Q468">
            <v>14325830.779999999</v>
          </cell>
          <cell r="R468">
            <v>1631323901.1299999</v>
          </cell>
          <cell r="S468">
            <v>-574.54</v>
          </cell>
          <cell r="T468">
            <v>574.53600000000006</v>
          </cell>
          <cell r="U468">
            <v>-3.9999999999054126E-3</v>
          </cell>
          <cell r="V468">
            <v>0.1</v>
          </cell>
          <cell r="W468">
            <v>-0.10200000000000001</v>
          </cell>
          <cell r="X468">
            <v>-2.0000000000000018E-3</v>
          </cell>
          <cell r="Y468">
            <v>-7828308.3700000001</v>
          </cell>
          <cell r="Z468">
            <v>-244700.36</v>
          </cell>
          <cell r="AA468">
            <v>-8073008.7300000004</v>
          </cell>
          <cell r="AB468">
            <v>-0.77</v>
          </cell>
          <cell r="AC468">
            <v>0</v>
          </cell>
          <cell r="AD468">
            <v>-0.77</v>
          </cell>
          <cell r="AE468">
            <v>0</v>
          </cell>
          <cell r="AF468">
            <v>2E-3</v>
          </cell>
          <cell r="AG468">
            <v>2E-3</v>
          </cell>
          <cell r="AH468">
            <v>-396990200.33999997</v>
          </cell>
          <cell r="AI468">
            <v>396990200.47899997</v>
          </cell>
          <cell r="AJ468">
            <v>0.13899999856948853</v>
          </cell>
          <cell r="AK468">
            <v>-78478676.459999993</v>
          </cell>
          <cell r="AL468">
            <v>0</v>
          </cell>
          <cell r="AM468">
            <v>-78478676.459999993</v>
          </cell>
          <cell r="AN468">
            <v>-2374233.13</v>
          </cell>
          <cell r="AO468">
            <v>0</v>
          </cell>
          <cell r="AP468">
            <v>-2374233.13</v>
          </cell>
          <cell r="AQ468">
            <v>5.87</v>
          </cell>
          <cell r="AR468">
            <v>0</v>
          </cell>
          <cell r="AS468">
            <v>5.87</v>
          </cell>
          <cell r="AT468">
            <v>21695751.280000001</v>
          </cell>
          <cell r="AU468">
            <v>0</v>
          </cell>
          <cell r="AV468">
            <v>21695751.280000001</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38098.699999999997</v>
          </cell>
          <cell r="BP468">
            <v>0</v>
          </cell>
          <cell r="BQ468">
            <v>38098.699999999997</v>
          </cell>
          <cell r="BR468">
            <v>0.4</v>
          </cell>
          <cell r="BS468">
            <v>0</v>
          </cell>
          <cell r="BT468">
            <v>0.4</v>
          </cell>
          <cell r="BU468">
            <v>-52499.62</v>
          </cell>
          <cell r="BV468">
            <v>0</v>
          </cell>
          <cell r="BW468">
            <v>-52499.62</v>
          </cell>
          <cell r="BX468">
            <v>271.88</v>
          </cell>
          <cell r="BY468">
            <v>0</v>
          </cell>
          <cell r="BZ468">
            <v>271.88</v>
          </cell>
          <cell r="CA468">
            <v>121886.3599997914</v>
          </cell>
          <cell r="CB468">
            <v>-4.000075489282608E-3</v>
          </cell>
          <cell r="CC468">
            <v>121886.3559997159</v>
          </cell>
          <cell r="CD468">
            <v>-125767.95</v>
          </cell>
          <cell r="CE468">
            <v>0</v>
          </cell>
          <cell r="CF468">
            <v>-125767.95</v>
          </cell>
          <cell r="CG468">
            <v>-3881.589999960363</v>
          </cell>
          <cell r="CH468">
            <v>-3.9999951124191357E-3</v>
          </cell>
          <cell r="CI468">
            <v>-3881.5939999554753</v>
          </cell>
        </row>
        <row r="469">
          <cell r="B469" t="str">
            <v>211000</v>
          </cell>
          <cell r="C469" t="str">
            <v>Accts Receivable Misc - Ar:M</v>
          </cell>
          <cell r="D469">
            <v>0</v>
          </cell>
          <cell r="E469">
            <v>0</v>
          </cell>
          <cell r="F469">
            <v>0</v>
          </cell>
          <cell r="G469">
            <v>0</v>
          </cell>
          <cell r="H469">
            <v>0</v>
          </cell>
          <cell r="I469">
            <v>0</v>
          </cell>
          <cell r="J469">
            <v>-40565.35</v>
          </cell>
          <cell r="K469">
            <v>1443241.493</v>
          </cell>
          <cell r="L469">
            <v>1402676.1429999999</v>
          </cell>
          <cell r="M469">
            <v>-18198.55</v>
          </cell>
          <cell r="N469">
            <v>365331.8</v>
          </cell>
          <cell r="O469">
            <v>347133.25</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1808573.29</v>
          </cell>
          <cell r="AI469">
            <v>-1808573.2930000001</v>
          </cell>
          <cell r="AJ469">
            <v>-3.0000000260770321E-3</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1749809.39</v>
          </cell>
          <cell r="CB469">
            <v>0</v>
          </cell>
          <cell r="CC469">
            <v>1749809.39</v>
          </cell>
          <cell r="CD469">
            <v>0</v>
          </cell>
          <cell r="CE469">
            <v>0</v>
          </cell>
          <cell r="CF469">
            <v>0</v>
          </cell>
          <cell r="CG469">
            <v>1749809.39</v>
          </cell>
          <cell r="CH469">
            <v>-5.8207660913467407E-11</v>
          </cell>
          <cell r="CI469">
            <v>1749809.39</v>
          </cell>
        </row>
        <row r="470">
          <cell r="B470" t="str">
            <v>211010</v>
          </cell>
          <cell r="C470" t="str">
            <v>AR - TX &amp; RRRP Revenue - IMO</v>
          </cell>
          <cell r="D470">
            <v>0</v>
          </cell>
          <cell r="E470">
            <v>0</v>
          </cell>
          <cell r="F470">
            <v>0</v>
          </cell>
          <cell r="G470">
            <v>0</v>
          </cell>
          <cell r="H470">
            <v>0</v>
          </cell>
          <cell r="I470">
            <v>0</v>
          </cell>
          <cell r="J470">
            <v>111609165.154</v>
          </cell>
          <cell r="K470">
            <v>0</v>
          </cell>
          <cell r="L470">
            <v>111609165.154</v>
          </cell>
          <cell r="M470">
            <v>11696973.789999999</v>
          </cell>
          <cell r="N470">
            <v>0</v>
          </cell>
          <cell r="O470">
            <v>11696973.789999999</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123306138.94400001</v>
          </cell>
          <cell r="CB470">
            <v>0</v>
          </cell>
          <cell r="CC470">
            <v>123306138.94400001</v>
          </cell>
          <cell r="CD470">
            <v>0</v>
          </cell>
          <cell r="CE470">
            <v>0</v>
          </cell>
          <cell r="CF470">
            <v>0</v>
          </cell>
          <cell r="CG470">
            <v>123306138.94400001</v>
          </cell>
          <cell r="CH470">
            <v>0</v>
          </cell>
          <cell r="CI470">
            <v>123306138.94400001</v>
          </cell>
        </row>
        <row r="471">
          <cell r="B471" t="str">
            <v>211050</v>
          </cell>
          <cell r="C471" t="str">
            <v>Inter Company A/R</v>
          </cell>
          <cell r="D471">
            <v>4441250</v>
          </cell>
          <cell r="E471">
            <v>0</v>
          </cell>
          <cell r="F471">
            <v>4441250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4441250</v>
          </cell>
          <cell r="CB471">
            <v>0</v>
          </cell>
          <cell r="CC471">
            <v>4441250</v>
          </cell>
          <cell r="CD471">
            <v>-4441250</v>
          </cell>
          <cell r="CE471">
            <v>0</v>
          </cell>
          <cell r="CF471">
            <v>-4441250</v>
          </cell>
          <cell r="CG471">
            <v>0</v>
          </cell>
          <cell r="CH471">
            <v>0</v>
          </cell>
          <cell r="CI471">
            <v>0</v>
          </cell>
        </row>
        <row r="472">
          <cell r="B472" t="str">
            <v>211800</v>
          </cell>
          <cell r="C472" t="str">
            <v>A/R - Hydro One Networks Inc.</v>
          </cell>
          <cell r="D472">
            <v>0</v>
          </cell>
          <cell r="E472">
            <v>0</v>
          </cell>
          <cell r="F472">
            <v>0</v>
          </cell>
          <cell r="G472">
            <v>0</v>
          </cell>
          <cell r="H472">
            <v>0</v>
          </cell>
          <cell r="I472">
            <v>0</v>
          </cell>
          <cell r="J472">
            <v>0</v>
          </cell>
          <cell r="K472">
            <v>-0.128</v>
          </cell>
          <cell r="L472">
            <v>-0.128</v>
          </cell>
          <cell r="M472">
            <v>0</v>
          </cell>
          <cell r="N472">
            <v>-0.03</v>
          </cell>
          <cell r="O472">
            <v>-0.03</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-0.16</v>
          </cell>
          <cell r="AI472">
            <v>0.158</v>
          </cell>
          <cell r="AJ472">
            <v>-2.0000000000000018E-3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-0.16</v>
          </cell>
          <cell r="CB472">
            <v>0</v>
          </cell>
          <cell r="CC472">
            <v>-0.16</v>
          </cell>
          <cell r="CD472">
            <v>0</v>
          </cell>
          <cell r="CE472">
            <v>0</v>
          </cell>
          <cell r="CF472">
            <v>0</v>
          </cell>
          <cell r="CG472">
            <v>-0.16</v>
          </cell>
          <cell r="CH472">
            <v>0</v>
          </cell>
          <cell r="CI472">
            <v>-0.16</v>
          </cell>
        </row>
        <row r="473">
          <cell r="B473" t="str">
            <v>211810</v>
          </cell>
          <cell r="C473" t="str">
            <v>A/R - TX</v>
          </cell>
          <cell r="D473">
            <v>0</v>
          </cell>
          <cell r="E473">
            <v>0</v>
          </cell>
          <cell r="F473">
            <v>0</v>
          </cell>
          <cell r="G473">
            <v>0</v>
          </cell>
          <cell r="H473">
            <v>0</v>
          </cell>
          <cell r="I473">
            <v>0</v>
          </cell>
          <cell r="J473">
            <v>502268.7</v>
          </cell>
          <cell r="K473">
            <v>4799191.6069999998</v>
          </cell>
          <cell r="L473">
            <v>5301460.307</v>
          </cell>
          <cell r="M473">
            <v>0</v>
          </cell>
          <cell r="N473">
            <v>1214832.96</v>
          </cell>
          <cell r="O473">
            <v>1214832.96</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6014024.5599999996</v>
          </cell>
          <cell r="AI473">
            <v>-6014024.5669999998</v>
          </cell>
          <cell r="AJ473">
            <v>-7.0000002160668373E-3</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6516293.2599999998</v>
          </cell>
          <cell r="CB473">
            <v>0</v>
          </cell>
          <cell r="CC473">
            <v>6516293.2599999998</v>
          </cell>
          <cell r="CD473">
            <v>0</v>
          </cell>
          <cell r="CE473">
            <v>0</v>
          </cell>
          <cell r="CF473">
            <v>0</v>
          </cell>
          <cell r="CG473">
            <v>6516293.2599999998</v>
          </cell>
          <cell r="CH473">
            <v>0</v>
          </cell>
          <cell r="CI473">
            <v>6516293.2599999998</v>
          </cell>
        </row>
        <row r="474">
          <cell r="B474" t="str">
            <v>211820</v>
          </cell>
          <cell r="C474" t="str">
            <v>A/R - DX</v>
          </cell>
          <cell r="D474">
            <v>0</v>
          </cell>
          <cell r="E474">
            <v>0</v>
          </cell>
          <cell r="F474">
            <v>0</v>
          </cell>
          <cell r="G474">
            <v>0</v>
          </cell>
          <cell r="H474">
            <v>0</v>
          </cell>
          <cell r="I474">
            <v>0</v>
          </cell>
          <cell r="J474">
            <v>-749</v>
          </cell>
          <cell r="K474">
            <v>-1845908.9180000001</v>
          </cell>
          <cell r="L474">
            <v>-1846657.9180000001</v>
          </cell>
          <cell r="M474">
            <v>565375.82999999996</v>
          </cell>
          <cell r="N474">
            <v>-467260.15</v>
          </cell>
          <cell r="O474">
            <v>98115.679999999935</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-2310285.42</v>
          </cell>
          <cell r="AI474">
            <v>2313169.068</v>
          </cell>
          <cell r="AJ474">
            <v>2883.6480000000447</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-1745658.59</v>
          </cell>
          <cell r="CB474">
            <v>0</v>
          </cell>
          <cell r="CC474">
            <v>-1745658.59</v>
          </cell>
          <cell r="CD474">
            <v>0</v>
          </cell>
          <cell r="CE474">
            <v>0</v>
          </cell>
          <cell r="CF474">
            <v>0</v>
          </cell>
          <cell r="CG474">
            <v>-1745658.59</v>
          </cell>
          <cell r="CH474">
            <v>-1.1641532182693481E-10</v>
          </cell>
          <cell r="CI474">
            <v>-1745658.5900000003</v>
          </cell>
        </row>
        <row r="475">
          <cell r="B475" t="str">
            <v>211830</v>
          </cell>
          <cell r="C475" t="str">
            <v>A/R - Remotes</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2081240.46</v>
          </cell>
          <cell r="AU475">
            <v>0</v>
          </cell>
          <cell r="AV475">
            <v>2081240.46</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2081240.46</v>
          </cell>
          <cell r="CB475">
            <v>0</v>
          </cell>
          <cell r="CC475">
            <v>2081240.46</v>
          </cell>
          <cell r="CD475">
            <v>0</v>
          </cell>
          <cell r="CE475">
            <v>0</v>
          </cell>
          <cell r="CF475">
            <v>0</v>
          </cell>
          <cell r="CG475">
            <v>2081240.46</v>
          </cell>
          <cell r="CH475">
            <v>0</v>
          </cell>
          <cell r="CI475">
            <v>2081240.46</v>
          </cell>
        </row>
        <row r="476">
          <cell r="B476" t="str">
            <v>211840</v>
          </cell>
          <cell r="C476" t="str">
            <v>A/R - Telecom</v>
          </cell>
          <cell r="D476">
            <v>0</v>
          </cell>
          <cell r="E476">
            <v>0</v>
          </cell>
          <cell r="F476">
            <v>0</v>
          </cell>
          <cell r="G476">
            <v>0</v>
          </cell>
          <cell r="H476">
            <v>0</v>
          </cell>
          <cell r="I476">
            <v>0</v>
          </cell>
          <cell r="J476">
            <v>0</v>
          </cell>
          <cell r="K476">
            <v>15369.48</v>
          </cell>
          <cell r="L476">
            <v>15369.48</v>
          </cell>
          <cell r="M476">
            <v>0</v>
          </cell>
          <cell r="N476">
            <v>3890.52</v>
          </cell>
          <cell r="O476">
            <v>3890.52</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19260</v>
          </cell>
          <cell r="AI476">
            <v>-19260</v>
          </cell>
          <cell r="AJ476">
            <v>0</v>
          </cell>
          <cell r="AK476">
            <v>926436.72</v>
          </cell>
          <cell r="AL476">
            <v>0</v>
          </cell>
          <cell r="AM476">
            <v>926436.72</v>
          </cell>
          <cell r="AN476">
            <v>6967.16</v>
          </cell>
          <cell r="AO476">
            <v>0</v>
          </cell>
          <cell r="AP476">
            <v>6967.16</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952663.88</v>
          </cell>
          <cell r="CB476">
            <v>0</v>
          </cell>
          <cell r="CC476">
            <v>952663.88</v>
          </cell>
          <cell r="CD476">
            <v>0</v>
          </cell>
          <cell r="CE476">
            <v>0</v>
          </cell>
          <cell r="CF476">
            <v>0</v>
          </cell>
          <cell r="CG476">
            <v>952663.88</v>
          </cell>
          <cell r="CH476">
            <v>-4.5474735088646412E-13</v>
          </cell>
          <cell r="CI476">
            <v>952663.88</v>
          </cell>
        </row>
        <row r="477">
          <cell r="B477" t="str">
            <v>211860</v>
          </cell>
          <cell r="C477" t="str">
            <v>A/R - Energy Company</v>
          </cell>
          <cell r="D477">
            <v>122920.4</v>
          </cell>
          <cell r="E477">
            <v>0</v>
          </cell>
          <cell r="F477">
            <v>122920.4</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122920.4</v>
          </cell>
          <cell r="CB477">
            <v>0</v>
          </cell>
          <cell r="CC477">
            <v>122920.4</v>
          </cell>
          <cell r="CD477">
            <v>0</v>
          </cell>
          <cell r="CE477">
            <v>0</v>
          </cell>
          <cell r="CF477">
            <v>0</v>
          </cell>
          <cell r="CG477">
            <v>122920.4</v>
          </cell>
          <cell r="CH477">
            <v>0</v>
          </cell>
          <cell r="CI477">
            <v>122920.4</v>
          </cell>
        </row>
        <row r="478">
          <cell r="B478" t="str">
            <v>211861</v>
          </cell>
          <cell r="C478" t="str">
            <v>OHE - Res Products &amp; Services</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-2E-3</v>
          </cell>
          <cell r="AR478">
            <v>0</v>
          </cell>
          <cell r="AS478">
            <v>-2E-3</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-2E-3</v>
          </cell>
          <cell r="CB478">
            <v>0</v>
          </cell>
          <cell r="CC478">
            <v>-2E-3</v>
          </cell>
          <cell r="CD478">
            <v>0</v>
          </cell>
          <cell r="CE478">
            <v>0</v>
          </cell>
          <cell r="CF478">
            <v>0</v>
          </cell>
          <cell r="CG478">
            <v>-2E-3</v>
          </cell>
          <cell r="CH478">
            <v>0</v>
          </cell>
          <cell r="CI478">
            <v>-2E-3</v>
          </cell>
        </row>
        <row r="479">
          <cell r="B479" t="str">
            <v>211863</v>
          </cell>
          <cell r="C479" t="str">
            <v>OHE Onsource</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3.0000000000000001E-3</v>
          </cell>
          <cell r="AR479">
            <v>0</v>
          </cell>
          <cell r="AS479">
            <v>3.0000000000000001E-3</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3.0000000000000001E-3</v>
          </cell>
          <cell r="CB479">
            <v>0</v>
          </cell>
          <cell r="CC479">
            <v>3.0000000000000001E-3</v>
          </cell>
          <cell r="CD479">
            <v>0</v>
          </cell>
          <cell r="CE479">
            <v>0</v>
          </cell>
          <cell r="CF479">
            <v>0</v>
          </cell>
          <cell r="CG479">
            <v>3.0000000000000001E-3</v>
          </cell>
          <cell r="CH479">
            <v>0</v>
          </cell>
          <cell r="CI479">
            <v>3.0000000000000001E-3</v>
          </cell>
        </row>
        <row r="480">
          <cell r="B480" t="str">
            <v>211871</v>
          </cell>
          <cell r="C480" t="str">
            <v>A/R -  DCB Retailers</v>
          </cell>
          <cell r="D480">
            <v>0</v>
          </cell>
          <cell r="E480">
            <v>0</v>
          </cell>
          <cell r="F480">
            <v>0</v>
          </cell>
          <cell r="G480">
            <v>0</v>
          </cell>
          <cell r="H480">
            <v>0</v>
          </cell>
          <cell r="I480">
            <v>0</v>
          </cell>
          <cell r="J480">
            <v>0</v>
          </cell>
          <cell r="K480">
            <v>0</v>
          </cell>
          <cell r="L480">
            <v>0</v>
          </cell>
          <cell r="M480">
            <v>0</v>
          </cell>
          <cell r="N480">
            <v>0</v>
          </cell>
          <cell r="O480">
            <v>0</v>
          </cell>
          <cell r="P480">
            <v>8288463.4299999997</v>
          </cell>
          <cell r="Q480">
            <v>0</v>
          </cell>
          <cell r="R480">
            <v>8288463.4299999997</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8288463.4299999997</v>
          </cell>
          <cell r="CB480">
            <v>0</v>
          </cell>
          <cell r="CC480">
            <v>8288463.4299999997</v>
          </cell>
          <cell r="CD480">
            <v>0</v>
          </cell>
          <cell r="CE480">
            <v>0</v>
          </cell>
          <cell r="CF480">
            <v>0</v>
          </cell>
          <cell r="CG480">
            <v>8288463.4299999997</v>
          </cell>
          <cell r="CH480">
            <v>0</v>
          </cell>
          <cell r="CI480">
            <v>8288463.4299999997</v>
          </cell>
        </row>
        <row r="481">
          <cell r="B481" t="str">
            <v>211885</v>
          </cell>
          <cell r="C481" t="str">
            <v>A/R -  Load Transfers</v>
          </cell>
          <cell r="D481">
            <v>0</v>
          </cell>
          <cell r="E481">
            <v>0</v>
          </cell>
          <cell r="F481">
            <v>0</v>
          </cell>
          <cell r="G481">
            <v>0</v>
          </cell>
          <cell r="H481">
            <v>0</v>
          </cell>
          <cell r="I481">
            <v>0</v>
          </cell>
          <cell r="J481">
            <v>0</v>
          </cell>
          <cell r="K481">
            <v>0</v>
          </cell>
          <cell r="L481">
            <v>0</v>
          </cell>
          <cell r="M481">
            <v>0</v>
          </cell>
          <cell r="N481">
            <v>0</v>
          </cell>
          <cell r="O481">
            <v>0</v>
          </cell>
          <cell r="P481">
            <v>1636613.77</v>
          </cell>
          <cell r="Q481">
            <v>0</v>
          </cell>
          <cell r="R481">
            <v>1636613.77</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4818.5</v>
          </cell>
          <cell r="AL481">
            <v>0</v>
          </cell>
          <cell r="AM481">
            <v>4818.5</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1641432.27</v>
          </cell>
          <cell r="CB481">
            <v>0</v>
          </cell>
          <cell r="CC481">
            <v>1641432.27</v>
          </cell>
          <cell r="CD481">
            <v>0</v>
          </cell>
          <cell r="CE481">
            <v>0</v>
          </cell>
          <cell r="CF481">
            <v>0</v>
          </cell>
          <cell r="CG481">
            <v>1641432.27</v>
          </cell>
          <cell r="CH481">
            <v>0</v>
          </cell>
          <cell r="CI481">
            <v>1641432.27</v>
          </cell>
        </row>
        <row r="482">
          <cell r="B482" t="str">
            <v>211890</v>
          </cell>
          <cell r="C482" t="str">
            <v>Pension Plan Billing</v>
          </cell>
          <cell r="D482">
            <v>22436</v>
          </cell>
          <cell r="E482">
            <v>0</v>
          </cell>
          <cell r="F482">
            <v>22436</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22436</v>
          </cell>
          <cell r="CB482">
            <v>0</v>
          </cell>
          <cell r="CC482">
            <v>22436</v>
          </cell>
          <cell r="CD482">
            <v>0</v>
          </cell>
          <cell r="CE482">
            <v>0</v>
          </cell>
          <cell r="CF482">
            <v>0</v>
          </cell>
          <cell r="CG482">
            <v>22436</v>
          </cell>
          <cell r="CH482">
            <v>0</v>
          </cell>
          <cell r="CI482">
            <v>22436</v>
          </cell>
        </row>
        <row r="483">
          <cell r="B483" t="str">
            <v>212010</v>
          </cell>
          <cell r="C483" t="str">
            <v>Accounts Receivable - CSS</v>
          </cell>
          <cell r="D483">
            <v>0</v>
          </cell>
          <cell r="E483">
            <v>0</v>
          </cell>
          <cell r="F483">
            <v>0</v>
          </cell>
          <cell r="G483">
            <v>0</v>
          </cell>
          <cell r="H483">
            <v>0</v>
          </cell>
          <cell r="I483">
            <v>0</v>
          </cell>
          <cell r="J483">
            <v>0</v>
          </cell>
          <cell r="K483">
            <v>0</v>
          </cell>
          <cell r="L483">
            <v>0</v>
          </cell>
          <cell r="M483">
            <v>0</v>
          </cell>
          <cell r="N483">
            <v>0</v>
          </cell>
          <cell r="O483">
            <v>0</v>
          </cell>
          <cell r="P483">
            <v>211570310.05000001</v>
          </cell>
          <cell r="Q483">
            <v>0</v>
          </cell>
          <cell r="R483">
            <v>211570310.05000001</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11218508.310000001</v>
          </cell>
          <cell r="AU483">
            <v>0</v>
          </cell>
          <cell r="AV483">
            <v>11218508.310000001</v>
          </cell>
          <cell r="AW483">
            <v>0</v>
          </cell>
          <cell r="AX483">
            <v>0</v>
          </cell>
          <cell r="AY483">
            <v>0</v>
          </cell>
          <cell r="AZ483">
            <v>0</v>
          </cell>
          <cell r="BA483">
            <v>0</v>
          </cell>
          <cell r="BB483">
            <v>0</v>
          </cell>
          <cell r="BC483">
            <v>0</v>
          </cell>
          <cell r="BD483">
            <v>0</v>
          </cell>
          <cell r="BE483">
            <v>0</v>
          </cell>
          <cell r="BF483">
            <v>0</v>
          </cell>
          <cell r="BG483">
            <v>0</v>
          </cell>
          <cell r="BH483">
            <v>0</v>
          </cell>
          <cell r="BI483">
            <v>53139309.899999999</v>
          </cell>
          <cell r="BJ483">
            <v>0</v>
          </cell>
          <cell r="BK483">
            <v>53139309.899999999</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275928128.25999999</v>
          </cell>
          <cell r="CB483">
            <v>0</v>
          </cell>
          <cell r="CC483">
            <v>275928128.25999999</v>
          </cell>
          <cell r="CD483">
            <v>0</v>
          </cell>
          <cell r="CE483">
            <v>0</v>
          </cell>
          <cell r="CF483">
            <v>0</v>
          </cell>
          <cell r="CG483">
            <v>275928128.25999999</v>
          </cell>
          <cell r="CH483">
            <v>0</v>
          </cell>
          <cell r="CI483">
            <v>275928128.25999999</v>
          </cell>
        </row>
        <row r="484">
          <cell r="B484" t="str">
            <v>212011</v>
          </cell>
          <cell r="C484" t="str">
            <v>A/R - Unbilled Retail Revenue</v>
          </cell>
          <cell r="D484">
            <v>0</v>
          </cell>
          <cell r="E484">
            <v>0</v>
          </cell>
          <cell r="F484">
            <v>0</v>
          </cell>
          <cell r="G484">
            <v>0</v>
          </cell>
          <cell r="H484">
            <v>0</v>
          </cell>
          <cell r="I484">
            <v>0</v>
          </cell>
          <cell r="J484">
            <v>0</v>
          </cell>
          <cell r="K484">
            <v>0</v>
          </cell>
          <cell r="L484">
            <v>0</v>
          </cell>
          <cell r="M484">
            <v>0</v>
          </cell>
          <cell r="N484">
            <v>0</v>
          </cell>
          <cell r="O484">
            <v>0</v>
          </cell>
          <cell r="P484">
            <v>278914379.68000001</v>
          </cell>
          <cell r="Q484">
            <v>0</v>
          </cell>
          <cell r="R484">
            <v>278914379.68000001</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7583442.4500000002</v>
          </cell>
          <cell r="BJ484">
            <v>0</v>
          </cell>
          <cell r="BK484">
            <v>7583442.4500000002</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286497822.13</v>
          </cell>
          <cell r="CB484">
            <v>0</v>
          </cell>
          <cell r="CC484">
            <v>286497822.13</v>
          </cell>
          <cell r="CD484">
            <v>0</v>
          </cell>
          <cell r="CE484">
            <v>0</v>
          </cell>
          <cell r="CF484">
            <v>0</v>
          </cell>
          <cell r="CG484">
            <v>286497822.13</v>
          </cell>
          <cell r="CH484">
            <v>0</v>
          </cell>
          <cell r="CI484">
            <v>286497822.13</v>
          </cell>
        </row>
        <row r="485">
          <cell r="B485" t="str">
            <v>212012</v>
          </cell>
          <cell r="C485" t="str">
            <v>A/R-Unbilled Deferred Revenue</v>
          </cell>
          <cell r="D485">
            <v>0</v>
          </cell>
          <cell r="E485">
            <v>0</v>
          </cell>
          <cell r="F485">
            <v>0</v>
          </cell>
          <cell r="G485">
            <v>0</v>
          </cell>
          <cell r="H485">
            <v>0</v>
          </cell>
          <cell r="I485">
            <v>0</v>
          </cell>
          <cell r="J485">
            <v>0</v>
          </cell>
          <cell r="K485">
            <v>0</v>
          </cell>
          <cell r="L485">
            <v>0</v>
          </cell>
          <cell r="M485">
            <v>0</v>
          </cell>
          <cell r="N485">
            <v>0</v>
          </cell>
          <cell r="O485">
            <v>0</v>
          </cell>
          <cell r="P485">
            <v>3629439.42</v>
          </cell>
          <cell r="Q485">
            <v>0</v>
          </cell>
          <cell r="R485">
            <v>3629439.42</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3629439.42</v>
          </cell>
          <cell r="CB485">
            <v>0</v>
          </cell>
          <cell r="CC485">
            <v>3629439.42</v>
          </cell>
          <cell r="CD485">
            <v>0</v>
          </cell>
          <cell r="CE485">
            <v>0</v>
          </cell>
          <cell r="CF485">
            <v>0</v>
          </cell>
          <cell r="CG485">
            <v>3629439.42</v>
          </cell>
          <cell r="CH485">
            <v>0</v>
          </cell>
          <cell r="CI485">
            <v>3629439.42</v>
          </cell>
        </row>
        <row r="486">
          <cell r="B486" t="str">
            <v>212015</v>
          </cell>
          <cell r="C486" t="str">
            <v>Retail sales - AR - RRA</v>
          </cell>
          <cell r="D486">
            <v>0</v>
          </cell>
          <cell r="E486">
            <v>0</v>
          </cell>
          <cell r="F486">
            <v>0</v>
          </cell>
          <cell r="G486">
            <v>0</v>
          </cell>
          <cell r="H486">
            <v>0</v>
          </cell>
          <cell r="I486">
            <v>0</v>
          </cell>
          <cell r="J486">
            <v>0</v>
          </cell>
          <cell r="K486">
            <v>0.34300000000000003</v>
          </cell>
          <cell r="L486">
            <v>0.34300000000000003</v>
          </cell>
          <cell r="M486">
            <v>0</v>
          </cell>
          <cell r="N486">
            <v>0.09</v>
          </cell>
          <cell r="O486">
            <v>0.09</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0.43</v>
          </cell>
          <cell r="AI486">
            <v>-0.433</v>
          </cell>
          <cell r="AJ486">
            <v>-3.0000000000000027E-3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0.43</v>
          </cell>
          <cell r="CB486">
            <v>5.5511151231257827E-17</v>
          </cell>
          <cell r="CC486">
            <v>0.43000000000000005</v>
          </cell>
          <cell r="CD486">
            <v>0</v>
          </cell>
          <cell r="CE486">
            <v>0</v>
          </cell>
          <cell r="CF486">
            <v>0</v>
          </cell>
          <cell r="CG486">
            <v>0.43</v>
          </cell>
          <cell r="CH486">
            <v>2.7755575615628914E-17</v>
          </cell>
          <cell r="CI486">
            <v>0.43000000000000005</v>
          </cell>
        </row>
        <row r="487">
          <cell r="B487" t="str">
            <v>212021</v>
          </cell>
          <cell r="C487" t="str">
            <v>Bill Susp MTO and Joint Use</v>
          </cell>
          <cell r="D487">
            <v>0</v>
          </cell>
          <cell r="E487">
            <v>0</v>
          </cell>
          <cell r="F487">
            <v>0</v>
          </cell>
          <cell r="G487">
            <v>0</v>
          </cell>
          <cell r="H487">
            <v>0</v>
          </cell>
          <cell r="I487">
            <v>0</v>
          </cell>
          <cell r="J487">
            <v>0</v>
          </cell>
          <cell r="K487">
            <v>4236994.5580000002</v>
          </cell>
          <cell r="L487">
            <v>4236994.5580000002</v>
          </cell>
          <cell r="M487">
            <v>0</v>
          </cell>
          <cell r="N487">
            <v>1072522.43</v>
          </cell>
          <cell r="O487">
            <v>1072522.43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5309517</v>
          </cell>
          <cell r="AI487">
            <v>-5309516.9879999999</v>
          </cell>
          <cell r="AJ487">
            <v>1.2000000104308128E-2</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5309517</v>
          </cell>
          <cell r="CB487">
            <v>0</v>
          </cell>
          <cell r="CC487">
            <v>5309517</v>
          </cell>
          <cell r="CD487">
            <v>0</v>
          </cell>
          <cell r="CE487">
            <v>0</v>
          </cell>
          <cell r="CF487">
            <v>0</v>
          </cell>
          <cell r="CG487">
            <v>5309517</v>
          </cell>
          <cell r="CH487">
            <v>2.3283064365386963E-10</v>
          </cell>
          <cell r="CI487">
            <v>5309517</v>
          </cell>
        </row>
        <row r="488">
          <cell r="B488" t="str">
            <v>212040</v>
          </cell>
          <cell r="C488" t="str">
            <v>Capital Contributions</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-178565.08</v>
          </cell>
          <cell r="BJ488">
            <v>0</v>
          </cell>
          <cell r="BK488">
            <v>-178565.08</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-178565.08</v>
          </cell>
          <cell r="CB488">
            <v>0</v>
          </cell>
          <cell r="CC488">
            <v>-178565.08</v>
          </cell>
          <cell r="CD488">
            <v>0</v>
          </cell>
          <cell r="CE488">
            <v>0</v>
          </cell>
          <cell r="CF488">
            <v>0</v>
          </cell>
          <cell r="CG488">
            <v>-178565.08</v>
          </cell>
          <cell r="CH488">
            <v>0</v>
          </cell>
          <cell r="CI488">
            <v>-178565.08</v>
          </cell>
        </row>
        <row r="489">
          <cell r="B489" t="str">
            <v>213000</v>
          </cell>
          <cell r="C489" t="str">
            <v>AR - Brampton Consolidation</v>
          </cell>
          <cell r="D489">
            <v>0</v>
          </cell>
          <cell r="E489">
            <v>0</v>
          </cell>
          <cell r="F489">
            <v>0</v>
          </cell>
          <cell r="G489">
            <v>0</v>
          </cell>
          <cell r="H489">
            <v>0</v>
          </cell>
          <cell r="I489">
            <v>0</v>
          </cell>
          <cell r="J489">
            <v>0</v>
          </cell>
          <cell r="K489">
            <v>38423.699999999997</v>
          </cell>
          <cell r="L489">
            <v>38423.699999999997</v>
          </cell>
          <cell r="M489">
            <v>0</v>
          </cell>
          <cell r="N489">
            <v>9726.2999999999993</v>
          </cell>
          <cell r="O489">
            <v>9726.2999999999993</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48150</v>
          </cell>
          <cell r="AI489">
            <v>-48150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3003485.78</v>
          </cell>
          <cell r="BJ489">
            <v>0</v>
          </cell>
          <cell r="BK489">
            <v>3003485.78</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3051635.78</v>
          </cell>
          <cell r="CB489">
            <v>7.2759576141834259E-12</v>
          </cell>
          <cell r="CC489">
            <v>3051635.78</v>
          </cell>
          <cell r="CD489">
            <v>0</v>
          </cell>
          <cell r="CE489">
            <v>0</v>
          </cell>
          <cell r="CF489">
            <v>0</v>
          </cell>
          <cell r="CG489">
            <v>3051635.78</v>
          </cell>
          <cell r="CH489">
            <v>5.4569682106375694E-12</v>
          </cell>
          <cell r="CI489">
            <v>3051635.78</v>
          </cell>
        </row>
        <row r="490">
          <cell r="B490" t="str">
            <v>213040</v>
          </cell>
          <cell r="C490" t="str">
            <v>Ar-Prov S Tx Refunds</v>
          </cell>
          <cell r="D490">
            <v>0</v>
          </cell>
          <cell r="E490">
            <v>0</v>
          </cell>
          <cell r="F490">
            <v>0</v>
          </cell>
          <cell r="G490">
            <v>0</v>
          </cell>
          <cell r="H490">
            <v>0</v>
          </cell>
          <cell r="I490">
            <v>0</v>
          </cell>
          <cell r="J490">
            <v>-1632</v>
          </cell>
          <cell r="K490">
            <v>0.184</v>
          </cell>
          <cell r="L490">
            <v>-1631.816</v>
          </cell>
          <cell r="M490">
            <v>-413</v>
          </cell>
          <cell r="N490">
            <v>0.05</v>
          </cell>
          <cell r="O490">
            <v>-412.95</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0.23</v>
          </cell>
          <cell r="AI490">
            <v>-0.23400000000000001</v>
          </cell>
          <cell r="AJ490">
            <v>-4.0000000000000036E-3</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-2044.77</v>
          </cell>
          <cell r="CB490">
            <v>-2.7755575615628914E-17</v>
          </cell>
          <cell r="CC490">
            <v>-2044.77</v>
          </cell>
          <cell r="CD490">
            <v>0</v>
          </cell>
          <cell r="CE490">
            <v>0</v>
          </cell>
          <cell r="CF490">
            <v>0</v>
          </cell>
          <cell r="CG490">
            <v>-2044.77</v>
          </cell>
          <cell r="CH490">
            <v>-1.3877787807814457E-17</v>
          </cell>
          <cell r="CI490">
            <v>-2044.77</v>
          </cell>
        </row>
        <row r="491">
          <cell r="B491" t="str">
            <v>213050</v>
          </cell>
          <cell r="C491" t="str">
            <v>Allow For Doubtful Accts</v>
          </cell>
          <cell r="D491">
            <v>0</v>
          </cell>
          <cell r="E491">
            <v>0</v>
          </cell>
          <cell r="F491">
            <v>0</v>
          </cell>
          <cell r="G491">
            <v>0</v>
          </cell>
          <cell r="H491">
            <v>0</v>
          </cell>
          <cell r="I491">
            <v>0</v>
          </cell>
          <cell r="J491">
            <v>0</v>
          </cell>
          <cell r="K491">
            <v>-165.298</v>
          </cell>
          <cell r="L491">
            <v>-165.298</v>
          </cell>
          <cell r="M491">
            <v>0</v>
          </cell>
          <cell r="N491">
            <v>-41.84</v>
          </cell>
          <cell r="O491">
            <v>-41.84</v>
          </cell>
          <cell r="P491">
            <v>-9023665.3900000006</v>
          </cell>
          <cell r="Q491">
            <v>0</v>
          </cell>
          <cell r="R491">
            <v>-9023665.3900000006</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-207.14</v>
          </cell>
          <cell r="AI491">
            <v>207.13800000000001</v>
          </cell>
          <cell r="AJ491">
            <v>-1.999999999981128E-3</v>
          </cell>
          <cell r="AK491">
            <v>-30000</v>
          </cell>
          <cell r="AL491">
            <v>0</v>
          </cell>
          <cell r="AM491">
            <v>-30000</v>
          </cell>
          <cell r="AN491">
            <v>0</v>
          </cell>
          <cell r="AO491">
            <v>0</v>
          </cell>
          <cell r="AP491">
            <v>0</v>
          </cell>
          <cell r="AQ491">
            <v>0</v>
          </cell>
          <cell r="AR491">
            <v>0</v>
          </cell>
          <cell r="AS491">
            <v>0</v>
          </cell>
          <cell r="AT491">
            <v>-2502973.4</v>
          </cell>
          <cell r="AU491">
            <v>0</v>
          </cell>
          <cell r="AV491">
            <v>-2502973.4</v>
          </cell>
          <cell r="AW491">
            <v>0</v>
          </cell>
          <cell r="AX491">
            <v>0</v>
          </cell>
          <cell r="AY491">
            <v>0</v>
          </cell>
          <cell r="AZ491">
            <v>0</v>
          </cell>
          <cell r="BA491">
            <v>0</v>
          </cell>
          <cell r="BB491">
            <v>0</v>
          </cell>
          <cell r="BC491">
            <v>0</v>
          </cell>
          <cell r="BD491">
            <v>0</v>
          </cell>
          <cell r="BE491">
            <v>0</v>
          </cell>
          <cell r="BF491">
            <v>0</v>
          </cell>
          <cell r="BG491">
            <v>0</v>
          </cell>
          <cell r="BH491">
            <v>0</v>
          </cell>
          <cell r="BI491">
            <v>-917624.75</v>
          </cell>
          <cell r="BJ491">
            <v>0</v>
          </cell>
          <cell r="BK491">
            <v>-917624.75</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-12474470.680000002</v>
          </cell>
          <cell r="CB491">
            <v>0</v>
          </cell>
          <cell r="CC491">
            <v>-12474470.680000002</v>
          </cell>
          <cell r="CD491">
            <v>0</v>
          </cell>
          <cell r="CE491">
            <v>0</v>
          </cell>
          <cell r="CF491">
            <v>0</v>
          </cell>
          <cell r="CG491">
            <v>-12474470.68</v>
          </cell>
          <cell r="CH491">
            <v>0</v>
          </cell>
          <cell r="CI491">
            <v>-12474470.68</v>
          </cell>
        </row>
        <row r="492">
          <cell r="B492" t="str">
            <v>213051</v>
          </cell>
          <cell r="C492" t="str">
            <v>Doubtful Accts - TNAM</v>
          </cell>
          <cell r="D492">
            <v>0</v>
          </cell>
          <cell r="E492">
            <v>0</v>
          </cell>
          <cell r="F492">
            <v>0</v>
          </cell>
          <cell r="G492">
            <v>0</v>
          </cell>
          <cell r="H492">
            <v>0</v>
          </cell>
          <cell r="I492">
            <v>0</v>
          </cell>
          <cell r="J492">
            <v>0</v>
          </cell>
          <cell r="K492">
            <v>-1455251.2819999999</v>
          </cell>
          <cell r="L492">
            <v>-1455251.2819999999</v>
          </cell>
          <cell r="M492">
            <v>0</v>
          </cell>
          <cell r="N492">
            <v>-368371.88</v>
          </cell>
          <cell r="O492">
            <v>-368371.88</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-1823623.16</v>
          </cell>
          <cell r="AI492">
            <v>1823623.162</v>
          </cell>
          <cell r="AJ492">
            <v>2.0000000949949026E-3</v>
          </cell>
          <cell r="AK492">
            <v>1.97</v>
          </cell>
          <cell r="AL492">
            <v>0</v>
          </cell>
          <cell r="AM492">
            <v>1.97</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-1823621.19</v>
          </cell>
          <cell r="CB492">
            <v>0</v>
          </cell>
          <cell r="CC492">
            <v>-1823621.19</v>
          </cell>
          <cell r="CD492">
            <v>0</v>
          </cell>
          <cell r="CE492">
            <v>0</v>
          </cell>
          <cell r="CF492">
            <v>0</v>
          </cell>
          <cell r="CG492">
            <v>-1823621.19</v>
          </cell>
          <cell r="CH492">
            <v>1.1641532182693481E-10</v>
          </cell>
          <cell r="CI492">
            <v>-1823621.19</v>
          </cell>
        </row>
        <row r="493">
          <cell r="B493" t="str">
            <v>213052</v>
          </cell>
          <cell r="C493" t="str">
            <v>Doubtful Accts - DNAM</v>
          </cell>
          <cell r="D493">
            <v>0</v>
          </cell>
          <cell r="E493">
            <v>0</v>
          </cell>
          <cell r="F493">
            <v>0</v>
          </cell>
          <cell r="G493">
            <v>0</v>
          </cell>
          <cell r="H493">
            <v>0</v>
          </cell>
          <cell r="I493">
            <v>0</v>
          </cell>
          <cell r="J493">
            <v>1500</v>
          </cell>
          <cell r="K493">
            <v>-2362367.0329999998</v>
          </cell>
          <cell r="L493">
            <v>-2360867.0329999998</v>
          </cell>
          <cell r="M493">
            <v>16217.9</v>
          </cell>
          <cell r="N493">
            <v>-597992.66</v>
          </cell>
          <cell r="O493">
            <v>-581774.76</v>
          </cell>
          <cell r="P493">
            <v>-3.84</v>
          </cell>
          <cell r="Q493">
            <v>0</v>
          </cell>
          <cell r="R493">
            <v>-3.84</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-2960359.7</v>
          </cell>
          <cell r="AI493">
            <v>2960359.693</v>
          </cell>
          <cell r="AJ493">
            <v>-7.0000002160668373E-3</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-2942645.64</v>
          </cell>
          <cell r="CB493">
            <v>0</v>
          </cell>
          <cell r="CC493">
            <v>-2942645.64</v>
          </cell>
          <cell r="CD493">
            <v>0</v>
          </cell>
          <cell r="CE493">
            <v>0</v>
          </cell>
          <cell r="CF493">
            <v>0</v>
          </cell>
          <cell r="CG493">
            <v>-2942645.64</v>
          </cell>
          <cell r="CH493">
            <v>1.1641532182693481E-10</v>
          </cell>
          <cell r="CI493">
            <v>-2942645.64</v>
          </cell>
        </row>
        <row r="494">
          <cell r="B494" t="str">
            <v>213053</v>
          </cell>
          <cell r="C494" t="str">
            <v>Doubtful Accts - Remotes</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-67301.429999999993</v>
          </cell>
          <cell r="AU494">
            <v>0</v>
          </cell>
          <cell r="AV494">
            <v>-67301.429999999993</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-67301.429999999993</v>
          </cell>
          <cell r="CB494">
            <v>0</v>
          </cell>
          <cell r="CC494">
            <v>-67301.429999999993</v>
          </cell>
          <cell r="CD494">
            <v>0</v>
          </cell>
          <cell r="CE494">
            <v>0</v>
          </cell>
          <cell r="CF494">
            <v>0</v>
          </cell>
          <cell r="CG494">
            <v>-67301.429999999993</v>
          </cell>
          <cell r="CH494">
            <v>0</v>
          </cell>
          <cell r="CI494">
            <v>-67301.429999999993</v>
          </cell>
        </row>
        <row r="495">
          <cell r="B495" t="str">
            <v>213054</v>
          </cell>
          <cell r="C495" t="str">
            <v>Doubtful Accts - Telecom</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-0.01</v>
          </cell>
          <cell r="AL495">
            <v>0</v>
          </cell>
          <cell r="AM495">
            <v>-0.01</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-0.01</v>
          </cell>
          <cell r="CB495">
            <v>0</v>
          </cell>
          <cell r="CC495">
            <v>-0.01</v>
          </cell>
          <cell r="CD495">
            <v>0</v>
          </cell>
          <cell r="CE495">
            <v>0</v>
          </cell>
          <cell r="CF495">
            <v>0</v>
          </cell>
          <cell r="CG495">
            <v>-0.01</v>
          </cell>
          <cell r="CH495">
            <v>0</v>
          </cell>
          <cell r="CI495">
            <v>-0.01</v>
          </cell>
        </row>
        <row r="496">
          <cell r="B496" t="str">
            <v>213056</v>
          </cell>
          <cell r="C496" t="str">
            <v>Doubtful Accts - Energy Co.</v>
          </cell>
          <cell r="D496">
            <v>-166359.49</v>
          </cell>
          <cell r="E496">
            <v>0</v>
          </cell>
          <cell r="F496">
            <v>-166359.49</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-166359.49</v>
          </cell>
          <cell r="CB496">
            <v>0</v>
          </cell>
          <cell r="CC496">
            <v>-166359.49</v>
          </cell>
          <cell r="CD496">
            <v>0</v>
          </cell>
          <cell r="CE496">
            <v>0</v>
          </cell>
          <cell r="CF496">
            <v>0</v>
          </cell>
          <cell r="CG496">
            <v>-166359.49</v>
          </cell>
          <cell r="CH496">
            <v>0</v>
          </cell>
          <cell r="CI496">
            <v>-166359.49</v>
          </cell>
        </row>
        <row r="497">
          <cell r="B497" t="str">
            <v>213200</v>
          </cell>
          <cell r="C497" t="str">
            <v>Employer Purchased Residences</v>
          </cell>
          <cell r="D497">
            <v>0</v>
          </cell>
          <cell r="E497">
            <v>0</v>
          </cell>
          <cell r="F497">
            <v>0</v>
          </cell>
          <cell r="G497">
            <v>0</v>
          </cell>
          <cell r="H497">
            <v>0</v>
          </cell>
          <cell r="I497">
            <v>0</v>
          </cell>
          <cell r="J497">
            <v>0</v>
          </cell>
          <cell r="K497">
            <v>291669</v>
          </cell>
          <cell r="L497">
            <v>291669</v>
          </cell>
          <cell r="M497">
            <v>0</v>
          </cell>
          <cell r="N497">
            <v>73831</v>
          </cell>
          <cell r="O497">
            <v>73831</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365500</v>
          </cell>
          <cell r="AI497">
            <v>-365500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365500</v>
          </cell>
          <cell r="CB497">
            <v>0</v>
          </cell>
          <cell r="CC497">
            <v>365500</v>
          </cell>
          <cell r="CD497">
            <v>0</v>
          </cell>
          <cell r="CE497">
            <v>0</v>
          </cell>
          <cell r="CF497">
            <v>0</v>
          </cell>
          <cell r="CG497">
            <v>365500</v>
          </cell>
          <cell r="CH497">
            <v>0</v>
          </cell>
          <cell r="CI497">
            <v>365500</v>
          </cell>
        </row>
        <row r="498">
          <cell r="B498" t="str">
            <v>213210</v>
          </cell>
          <cell r="C498" t="str">
            <v>Employee Reloc - Adv of Equity</v>
          </cell>
          <cell r="D498">
            <v>0</v>
          </cell>
          <cell r="E498">
            <v>0</v>
          </cell>
          <cell r="F498">
            <v>0</v>
          </cell>
          <cell r="G498">
            <v>0</v>
          </cell>
          <cell r="H498">
            <v>0</v>
          </cell>
          <cell r="I498">
            <v>0</v>
          </cell>
          <cell r="J498">
            <v>0</v>
          </cell>
          <cell r="K498">
            <v>37224.29</v>
          </cell>
          <cell r="L498">
            <v>37224.29</v>
          </cell>
          <cell r="M498">
            <v>0</v>
          </cell>
          <cell r="N498">
            <v>9422.69</v>
          </cell>
          <cell r="O498">
            <v>9422.69</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46646.98</v>
          </cell>
          <cell r="AI498">
            <v>-46646.98</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46646.98</v>
          </cell>
          <cell r="CB498">
            <v>0</v>
          </cell>
          <cell r="CC498">
            <v>46646.98</v>
          </cell>
          <cell r="CD498">
            <v>0</v>
          </cell>
          <cell r="CE498">
            <v>0</v>
          </cell>
          <cell r="CF498">
            <v>0</v>
          </cell>
          <cell r="CG498">
            <v>46646.98</v>
          </cell>
          <cell r="CH498">
            <v>-1.8189894035458565E-12</v>
          </cell>
          <cell r="CI498">
            <v>46646.98</v>
          </cell>
        </row>
        <row r="499">
          <cell r="B499" t="str">
            <v>213300</v>
          </cell>
          <cell r="C499" t="str">
            <v>Accounts Receivable - Emp</v>
          </cell>
          <cell r="D499">
            <v>13043.09</v>
          </cell>
          <cell r="E499">
            <v>0</v>
          </cell>
          <cell r="F499">
            <v>13043.09</v>
          </cell>
          <cell r="G499">
            <v>0</v>
          </cell>
          <cell r="H499">
            <v>0</v>
          </cell>
          <cell r="I499">
            <v>0</v>
          </cell>
          <cell r="J499">
            <v>0</v>
          </cell>
          <cell r="K499">
            <v>2364504.9300000002</v>
          </cell>
          <cell r="L499">
            <v>2364504.9300000002</v>
          </cell>
          <cell r="M499">
            <v>0</v>
          </cell>
          <cell r="N499">
            <v>598533.82999999996</v>
          </cell>
          <cell r="O499">
            <v>598533.82999999996</v>
          </cell>
          <cell r="P499">
            <v>35189.160000000003</v>
          </cell>
          <cell r="Q499">
            <v>0</v>
          </cell>
          <cell r="R499">
            <v>35189.160000000003</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2963038.76</v>
          </cell>
          <cell r="AI499">
            <v>-2963038.76</v>
          </cell>
          <cell r="AJ499">
            <v>0</v>
          </cell>
          <cell r="AK499">
            <v>-14</v>
          </cell>
          <cell r="AL499">
            <v>0</v>
          </cell>
          <cell r="AM499">
            <v>-14</v>
          </cell>
          <cell r="AN499">
            <v>0</v>
          </cell>
          <cell r="AO499">
            <v>0</v>
          </cell>
          <cell r="AP499">
            <v>0</v>
          </cell>
          <cell r="AQ499">
            <v>0</v>
          </cell>
          <cell r="AR499">
            <v>0</v>
          </cell>
          <cell r="AS499">
            <v>0</v>
          </cell>
          <cell r="AT499">
            <v>22095.17</v>
          </cell>
          <cell r="AU499">
            <v>0</v>
          </cell>
          <cell r="AV499">
            <v>22095.17</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3033352.18</v>
          </cell>
          <cell r="CB499">
            <v>4.6566128730773926E-10</v>
          </cell>
          <cell r="CC499">
            <v>3033352.1800000006</v>
          </cell>
          <cell r="CD499">
            <v>0</v>
          </cell>
          <cell r="CE499">
            <v>0</v>
          </cell>
          <cell r="CF499">
            <v>0</v>
          </cell>
          <cell r="CG499">
            <v>3033352.18</v>
          </cell>
          <cell r="CH499">
            <v>3.4924596548080444E-10</v>
          </cell>
          <cell r="CI499">
            <v>3033352.1800000006</v>
          </cell>
        </row>
        <row r="500">
          <cell r="B500" t="str">
            <v>213420</v>
          </cell>
          <cell r="C500" t="str">
            <v>Hydro Pension Advance</v>
          </cell>
          <cell r="D500">
            <v>0</v>
          </cell>
          <cell r="E500">
            <v>0</v>
          </cell>
          <cell r="F500">
            <v>0</v>
          </cell>
          <cell r="G500">
            <v>0</v>
          </cell>
          <cell r="H500">
            <v>0</v>
          </cell>
          <cell r="I500">
            <v>0</v>
          </cell>
          <cell r="J500">
            <v>0</v>
          </cell>
          <cell r="K500">
            <v>7859.7020000000002</v>
          </cell>
          <cell r="L500">
            <v>7859.7020000000002</v>
          </cell>
          <cell r="M500">
            <v>0</v>
          </cell>
          <cell r="N500">
            <v>1989.55</v>
          </cell>
          <cell r="O500">
            <v>1989.55</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9849.25</v>
          </cell>
          <cell r="AI500">
            <v>-9849.2520000000004</v>
          </cell>
          <cell r="AJ500">
            <v>-2.0000000004074536E-3</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9849.25</v>
          </cell>
          <cell r="CB500">
            <v>0</v>
          </cell>
          <cell r="CC500">
            <v>9849.25</v>
          </cell>
          <cell r="CD500">
            <v>0</v>
          </cell>
          <cell r="CE500">
            <v>0</v>
          </cell>
          <cell r="CF500">
            <v>0</v>
          </cell>
          <cell r="CG500">
            <v>9849.25</v>
          </cell>
          <cell r="CH500">
            <v>-2.2737367544323206E-13</v>
          </cell>
          <cell r="CI500">
            <v>9849.25</v>
          </cell>
        </row>
        <row r="501">
          <cell r="B501" t="str">
            <v>213430</v>
          </cell>
          <cell r="C501" t="str">
            <v>Empl Receivable-Inergi  Stat</v>
          </cell>
          <cell r="D501">
            <v>0</v>
          </cell>
          <cell r="E501">
            <v>0</v>
          </cell>
          <cell r="F501">
            <v>0</v>
          </cell>
          <cell r="G501">
            <v>0</v>
          </cell>
          <cell r="H501">
            <v>0</v>
          </cell>
          <cell r="I501">
            <v>0</v>
          </cell>
          <cell r="J501">
            <v>0</v>
          </cell>
          <cell r="K501">
            <v>8.8000000000000009E-2</v>
          </cell>
          <cell r="L501">
            <v>8.8000000000000009E-2</v>
          </cell>
          <cell r="M501">
            <v>0</v>
          </cell>
          <cell r="N501">
            <v>0.03</v>
          </cell>
          <cell r="O501">
            <v>0.03</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0.11</v>
          </cell>
          <cell r="AI501">
            <v>-0.11800000000000001</v>
          </cell>
          <cell r="AJ501">
            <v>-8.0000000000000071E-3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0.11</v>
          </cell>
          <cell r="CB501">
            <v>0</v>
          </cell>
          <cell r="CC501">
            <v>0.11</v>
          </cell>
          <cell r="CD501">
            <v>0</v>
          </cell>
          <cell r="CE501">
            <v>0</v>
          </cell>
          <cell r="CF501">
            <v>0</v>
          </cell>
          <cell r="CG501">
            <v>0.11</v>
          </cell>
          <cell r="CH501">
            <v>0</v>
          </cell>
          <cell r="CI501">
            <v>0.11</v>
          </cell>
        </row>
        <row r="502">
          <cell r="B502" t="str">
            <v>213500</v>
          </cell>
          <cell r="C502" t="str">
            <v>Accrued Interest Receivable</v>
          </cell>
          <cell r="D502">
            <v>130667063.04000001</v>
          </cell>
          <cell r="E502">
            <v>0</v>
          </cell>
          <cell r="F502">
            <v>130667063.04000001</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130667063.04000001</v>
          </cell>
          <cell r="CB502">
            <v>0</v>
          </cell>
          <cell r="CC502">
            <v>130667063.04000001</v>
          </cell>
          <cell r="CD502">
            <v>-130667063.04000001</v>
          </cell>
          <cell r="CE502">
            <v>0</v>
          </cell>
          <cell r="CF502">
            <v>-130667063.04000001</v>
          </cell>
          <cell r="CG502">
            <v>0</v>
          </cell>
          <cell r="CH502">
            <v>0</v>
          </cell>
          <cell r="CI502">
            <v>0</v>
          </cell>
        </row>
        <row r="503">
          <cell r="B503" t="str">
            <v>213510</v>
          </cell>
          <cell r="C503" t="str">
            <v>Accrued Interest - Sh Term Inv</v>
          </cell>
          <cell r="D503">
            <v>989976.13</v>
          </cell>
          <cell r="E503">
            <v>0</v>
          </cell>
          <cell r="F503">
            <v>989976.13</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989976.13</v>
          </cell>
          <cell r="CB503">
            <v>0</v>
          </cell>
          <cell r="CC503">
            <v>989976.13</v>
          </cell>
          <cell r="CD503">
            <v>0</v>
          </cell>
          <cell r="CE503">
            <v>0</v>
          </cell>
          <cell r="CF503">
            <v>0</v>
          </cell>
          <cell r="CG503">
            <v>989976.13</v>
          </cell>
          <cell r="CH503">
            <v>0</v>
          </cell>
          <cell r="CI503">
            <v>989976.13</v>
          </cell>
        </row>
        <row r="504">
          <cell r="B504" t="str">
            <v>213700</v>
          </cell>
          <cell r="C504" t="str">
            <v>Misc AR - Meter Exit Program</v>
          </cell>
          <cell r="D504">
            <v>0</v>
          </cell>
          <cell r="E504">
            <v>0</v>
          </cell>
          <cell r="F504">
            <v>0</v>
          </cell>
          <cell r="G504">
            <v>0</v>
          </cell>
          <cell r="H504">
            <v>0</v>
          </cell>
          <cell r="I504">
            <v>0</v>
          </cell>
          <cell r="J504">
            <v>-36424.449999999997</v>
          </cell>
          <cell r="K504">
            <v>0</v>
          </cell>
          <cell r="L504">
            <v>-36424.449999999997</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-36424.449999999997</v>
          </cell>
          <cell r="CB504">
            <v>0</v>
          </cell>
          <cell r="CC504">
            <v>-36424.449999999997</v>
          </cell>
          <cell r="CD504">
            <v>0</v>
          </cell>
          <cell r="CE504">
            <v>0</v>
          </cell>
          <cell r="CF504">
            <v>0</v>
          </cell>
          <cell r="CG504">
            <v>-36424.449999999997</v>
          </cell>
          <cell r="CH504">
            <v>0</v>
          </cell>
          <cell r="CI504">
            <v>-36424.449999999997</v>
          </cell>
        </row>
        <row r="505">
          <cell r="B505" t="str">
            <v>213980</v>
          </cell>
          <cell r="C505" t="str">
            <v>Accounts Receivable - Other</v>
          </cell>
          <cell r="D505">
            <v>251015.97</v>
          </cell>
          <cell r="E505">
            <v>0</v>
          </cell>
          <cell r="F505">
            <v>251015.97</v>
          </cell>
          <cell r="G505">
            <v>0</v>
          </cell>
          <cell r="H505">
            <v>0</v>
          </cell>
          <cell r="I505">
            <v>0</v>
          </cell>
          <cell r="J505">
            <v>163160.38</v>
          </cell>
          <cell r="K505">
            <v>0</v>
          </cell>
          <cell r="L505">
            <v>163160.38</v>
          </cell>
          <cell r="M505">
            <v>87855.59</v>
          </cell>
          <cell r="N505">
            <v>0</v>
          </cell>
          <cell r="O505">
            <v>87855.59</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502031.94</v>
          </cell>
          <cell r="CB505">
            <v>0</v>
          </cell>
          <cell r="CC505">
            <v>502031.94</v>
          </cell>
          <cell r="CD505">
            <v>-251015.97</v>
          </cell>
          <cell r="CE505">
            <v>0</v>
          </cell>
          <cell r="CF505">
            <v>-251015.97</v>
          </cell>
          <cell r="CG505">
            <v>251015.97</v>
          </cell>
          <cell r="CH505">
            <v>0</v>
          </cell>
          <cell r="CI505">
            <v>251015.97</v>
          </cell>
        </row>
        <row r="506">
          <cell r="B506" t="str">
            <v>214310</v>
          </cell>
          <cell r="C506" t="str">
            <v>REBILL SUSP -OHEU RELEASES</v>
          </cell>
          <cell r="D506">
            <v>0</v>
          </cell>
          <cell r="E506">
            <v>0</v>
          </cell>
          <cell r="F506">
            <v>0</v>
          </cell>
          <cell r="G506">
            <v>0</v>
          </cell>
          <cell r="H506">
            <v>0</v>
          </cell>
          <cell r="I506">
            <v>0</v>
          </cell>
          <cell r="J506">
            <v>0</v>
          </cell>
          <cell r="K506">
            <v>711765.83799999999</v>
          </cell>
          <cell r="L506">
            <v>711765.83799999999</v>
          </cell>
          <cell r="M506">
            <v>0</v>
          </cell>
          <cell r="N506">
            <v>180171.3</v>
          </cell>
          <cell r="O506">
            <v>180171.3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891937.14</v>
          </cell>
          <cell r="AI506">
            <v>-891937.13800000004</v>
          </cell>
          <cell r="AJ506">
            <v>1.9999999785795808E-3</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891937.14</v>
          </cell>
          <cell r="CB506">
            <v>0</v>
          </cell>
          <cell r="CC506">
            <v>891937.14</v>
          </cell>
          <cell r="CD506">
            <v>0</v>
          </cell>
          <cell r="CE506">
            <v>0</v>
          </cell>
          <cell r="CF506">
            <v>0</v>
          </cell>
          <cell r="CG506">
            <v>891937.14</v>
          </cell>
          <cell r="CH506">
            <v>-2.9103830456733704E-11</v>
          </cell>
          <cell r="CI506">
            <v>891937.14</v>
          </cell>
        </row>
        <row r="507">
          <cell r="B507" t="str">
            <v>214980</v>
          </cell>
          <cell r="C507" t="str">
            <v>Rebilling Suspense - Corp Alln</v>
          </cell>
          <cell r="D507">
            <v>0</v>
          </cell>
          <cell r="E507">
            <v>0</v>
          </cell>
          <cell r="F507">
            <v>0</v>
          </cell>
          <cell r="G507">
            <v>0</v>
          </cell>
          <cell r="H507">
            <v>0</v>
          </cell>
          <cell r="I507">
            <v>0</v>
          </cell>
          <cell r="J507">
            <v>-13109.54</v>
          </cell>
          <cell r="K507">
            <v>-60709.692999999999</v>
          </cell>
          <cell r="L507">
            <v>-73819.233000000007</v>
          </cell>
          <cell r="M507">
            <v>-7963.47</v>
          </cell>
          <cell r="N507">
            <v>-15367.61</v>
          </cell>
          <cell r="O507">
            <v>-23331.08</v>
          </cell>
          <cell r="P507">
            <v>1210229.04</v>
          </cell>
          <cell r="Q507">
            <v>0</v>
          </cell>
          <cell r="R507">
            <v>1210229.04</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-76077.31</v>
          </cell>
          <cell r="AI507">
            <v>76077.303</v>
          </cell>
          <cell r="AJ507">
            <v>-6.9999999977881089E-3</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1113078.72</v>
          </cell>
          <cell r="CB507">
            <v>0</v>
          </cell>
          <cell r="CC507">
            <v>1113078.72</v>
          </cell>
          <cell r="CD507">
            <v>0</v>
          </cell>
          <cell r="CE507">
            <v>0</v>
          </cell>
          <cell r="CF507">
            <v>0</v>
          </cell>
          <cell r="CG507">
            <v>1113078.72</v>
          </cell>
          <cell r="CH507">
            <v>0</v>
          </cell>
          <cell r="CI507">
            <v>1113078.72</v>
          </cell>
        </row>
        <row r="508">
          <cell r="B508" t="str">
            <v>214990</v>
          </cell>
          <cell r="C508" t="str">
            <v>Retailer Billing -AR Clearing</v>
          </cell>
          <cell r="D508">
            <v>0</v>
          </cell>
          <cell r="E508">
            <v>0</v>
          </cell>
          <cell r="F508">
            <v>0</v>
          </cell>
          <cell r="G508">
            <v>0</v>
          </cell>
          <cell r="H508">
            <v>0</v>
          </cell>
          <cell r="I508">
            <v>0</v>
          </cell>
          <cell r="J508">
            <v>0</v>
          </cell>
          <cell r="K508">
            <v>0</v>
          </cell>
          <cell r="L508">
            <v>0</v>
          </cell>
          <cell r="M508">
            <v>0</v>
          </cell>
          <cell r="N508">
            <v>0</v>
          </cell>
          <cell r="O508">
            <v>0</v>
          </cell>
          <cell r="P508">
            <v>1062193.19</v>
          </cell>
          <cell r="Q508">
            <v>0</v>
          </cell>
          <cell r="R508">
            <v>1062193.19</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1062193.19</v>
          </cell>
          <cell r="CB508">
            <v>0</v>
          </cell>
          <cell r="CC508">
            <v>1062193.19</v>
          </cell>
          <cell r="CD508">
            <v>0</v>
          </cell>
          <cell r="CE508">
            <v>0</v>
          </cell>
          <cell r="CF508">
            <v>0</v>
          </cell>
          <cell r="CG508">
            <v>1062193.19</v>
          </cell>
          <cell r="CH508">
            <v>0</v>
          </cell>
          <cell r="CI508">
            <v>1062193.19</v>
          </cell>
        </row>
        <row r="509">
          <cell r="B509" t="str">
            <v>214992</v>
          </cell>
          <cell r="C509" t="str">
            <v>DCB-Contract/Spot Clearing</v>
          </cell>
          <cell r="D509">
            <v>0</v>
          </cell>
          <cell r="E509">
            <v>0</v>
          </cell>
          <cell r="F509">
            <v>0</v>
          </cell>
          <cell r="G509">
            <v>0</v>
          </cell>
          <cell r="H509">
            <v>0</v>
          </cell>
          <cell r="I509">
            <v>0</v>
          </cell>
          <cell r="J509">
            <v>0</v>
          </cell>
          <cell r="K509">
            <v>0</v>
          </cell>
          <cell r="L509">
            <v>0</v>
          </cell>
          <cell r="M509">
            <v>0</v>
          </cell>
          <cell r="N509">
            <v>0</v>
          </cell>
          <cell r="O509">
            <v>0</v>
          </cell>
          <cell r="P509">
            <v>11024.93</v>
          </cell>
          <cell r="Q509">
            <v>0</v>
          </cell>
          <cell r="R509">
            <v>11024.93</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11024.93</v>
          </cell>
          <cell r="CB509">
            <v>0</v>
          </cell>
          <cell r="CC509">
            <v>11024.93</v>
          </cell>
          <cell r="CD509">
            <v>0</v>
          </cell>
          <cell r="CE509">
            <v>0</v>
          </cell>
          <cell r="CF509">
            <v>0</v>
          </cell>
          <cell r="CG509">
            <v>11024.93</v>
          </cell>
          <cell r="CH509">
            <v>0</v>
          </cell>
          <cell r="CI509">
            <v>11024.93</v>
          </cell>
        </row>
        <row r="510">
          <cell r="B510" t="str">
            <v>219000</v>
          </cell>
          <cell r="C510" t="str">
            <v>Sales Proceeds Suspense</v>
          </cell>
          <cell r="D510">
            <v>0</v>
          </cell>
          <cell r="E510">
            <v>0</v>
          </cell>
          <cell r="F510">
            <v>0</v>
          </cell>
          <cell r="G510">
            <v>0</v>
          </cell>
          <cell r="H510">
            <v>0</v>
          </cell>
          <cell r="I510">
            <v>0</v>
          </cell>
          <cell r="J510">
            <v>-8166.23</v>
          </cell>
          <cell r="K510">
            <v>-96780.77</v>
          </cell>
          <cell r="L510">
            <v>-104947</v>
          </cell>
          <cell r="M510">
            <v>0</v>
          </cell>
          <cell r="N510">
            <v>-24498.39</v>
          </cell>
          <cell r="O510">
            <v>-24498.39</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-121279.16</v>
          </cell>
          <cell r="AI510">
            <v>121279.16</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-129445.39</v>
          </cell>
          <cell r="CB510">
            <v>0</v>
          </cell>
          <cell r="CC510">
            <v>-129445.39</v>
          </cell>
          <cell r="CD510">
            <v>0</v>
          </cell>
          <cell r="CE510">
            <v>0</v>
          </cell>
          <cell r="CF510">
            <v>0</v>
          </cell>
          <cell r="CG510">
            <v>-129445.39</v>
          </cell>
          <cell r="CH510">
            <v>0</v>
          </cell>
          <cell r="CI510">
            <v>-129445.39</v>
          </cell>
        </row>
        <row r="511">
          <cell r="B511" t="str">
            <v>219050</v>
          </cell>
          <cell r="C511" t="str">
            <v>Int'M Sale Proc'D-Land Susp</v>
          </cell>
          <cell r="D511">
            <v>0</v>
          </cell>
          <cell r="E511">
            <v>0</v>
          </cell>
          <cell r="F511">
            <v>0</v>
          </cell>
          <cell r="G511">
            <v>0</v>
          </cell>
          <cell r="H511">
            <v>0</v>
          </cell>
          <cell r="I511">
            <v>0</v>
          </cell>
          <cell r="J511">
            <v>0</v>
          </cell>
          <cell r="K511">
            <v>-11363.52</v>
          </cell>
          <cell r="L511">
            <v>-11363.52</v>
          </cell>
          <cell r="M511">
            <v>0</v>
          </cell>
          <cell r="N511">
            <v>-2876.48</v>
          </cell>
          <cell r="O511">
            <v>-2876.48</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-14240</v>
          </cell>
          <cell r="AI511">
            <v>14240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-14240</v>
          </cell>
          <cell r="CB511">
            <v>0</v>
          </cell>
          <cell r="CC511">
            <v>-14240</v>
          </cell>
          <cell r="CD511">
            <v>0</v>
          </cell>
          <cell r="CE511">
            <v>0</v>
          </cell>
          <cell r="CF511">
            <v>0</v>
          </cell>
          <cell r="CG511">
            <v>-14240</v>
          </cell>
          <cell r="CH511">
            <v>-4.5474735088646412E-13</v>
          </cell>
          <cell r="CI511">
            <v>-14240</v>
          </cell>
        </row>
        <row r="512">
          <cell r="B512" t="str">
            <v>220200</v>
          </cell>
          <cell r="C512" t="str">
            <v>Bill Susp - OPG</v>
          </cell>
          <cell r="D512">
            <v>0</v>
          </cell>
          <cell r="E512">
            <v>0</v>
          </cell>
          <cell r="F512">
            <v>0</v>
          </cell>
          <cell r="G512">
            <v>0</v>
          </cell>
          <cell r="H512">
            <v>0</v>
          </cell>
          <cell r="I512">
            <v>0</v>
          </cell>
          <cell r="J512">
            <v>0</v>
          </cell>
          <cell r="K512">
            <v>3637380.5580000002</v>
          </cell>
          <cell r="L512">
            <v>3637380.5580000002</v>
          </cell>
          <cell r="M512">
            <v>0</v>
          </cell>
          <cell r="N512">
            <v>920740.44</v>
          </cell>
          <cell r="O512">
            <v>920740.44</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4558121</v>
          </cell>
          <cell r="AI512">
            <v>-4558120.9979999997</v>
          </cell>
          <cell r="AJ512">
            <v>2.0000003278255463E-3</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4558121</v>
          </cell>
          <cell r="CB512">
            <v>9.3132257461547852E-10</v>
          </cell>
          <cell r="CC512">
            <v>4558121.0000000009</v>
          </cell>
          <cell r="CD512">
            <v>0</v>
          </cell>
          <cell r="CE512">
            <v>0</v>
          </cell>
          <cell r="CF512">
            <v>0</v>
          </cell>
          <cell r="CG512">
            <v>4558121</v>
          </cell>
          <cell r="CH512">
            <v>5.8207660913467407E-10</v>
          </cell>
          <cell r="CI512">
            <v>4558121.0000000009</v>
          </cell>
        </row>
        <row r="513">
          <cell r="B513" t="str">
            <v>220220</v>
          </cell>
          <cell r="C513" t="str">
            <v>A/R Interco Clrng Outside Grp</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-5.0000000000000001E-3</v>
          </cell>
          <cell r="AI513">
            <v>0</v>
          </cell>
          <cell r="AJ513">
            <v>-5.0000000000000001E-3</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-5.0000000000000001E-3</v>
          </cell>
          <cell r="CB513">
            <v>0</v>
          </cell>
          <cell r="CC513">
            <v>-5.0000000000000001E-3</v>
          </cell>
          <cell r="CD513">
            <v>0</v>
          </cell>
          <cell r="CE513">
            <v>0</v>
          </cell>
          <cell r="CF513">
            <v>0</v>
          </cell>
          <cell r="CG513">
            <v>-5.0000000000000001E-3</v>
          </cell>
          <cell r="CH513">
            <v>0</v>
          </cell>
          <cell r="CI513">
            <v>-5.0000000000000001E-3</v>
          </cell>
        </row>
        <row r="514">
          <cell r="C514" t="str">
            <v>Accounts receivable - trade</v>
          </cell>
          <cell r="D514">
            <v>136341345.14000002</v>
          </cell>
          <cell r="E514">
            <v>0</v>
          </cell>
          <cell r="F514">
            <v>136341345.14000002</v>
          </cell>
          <cell r="G514">
            <v>0</v>
          </cell>
          <cell r="H514">
            <v>0</v>
          </cell>
          <cell r="I514">
            <v>0</v>
          </cell>
          <cell r="J514">
            <v>112175447.66399999</v>
          </cell>
          <cell r="K514">
            <v>11751079.129000003</v>
          </cell>
          <cell r="L514">
            <v>123926526.793</v>
          </cell>
          <cell r="M514">
            <v>12339848.089999998</v>
          </cell>
          <cell r="N514">
            <v>2974583.95</v>
          </cell>
          <cell r="O514">
            <v>15314432.039999999</v>
          </cell>
          <cell r="P514">
            <v>497334173.44000012</v>
          </cell>
          <cell r="Q514">
            <v>0</v>
          </cell>
          <cell r="R514">
            <v>497334173.44000012</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14728546.694999997</v>
          </cell>
          <cell r="AI514">
            <v>-14725663.079</v>
          </cell>
          <cell r="AJ514">
            <v>2883.6159999966621</v>
          </cell>
          <cell r="AK514">
            <v>901243.18</v>
          </cell>
          <cell r="AL514">
            <v>0</v>
          </cell>
          <cell r="AM514">
            <v>901243.18</v>
          </cell>
          <cell r="AN514">
            <v>6967.16</v>
          </cell>
          <cell r="AO514">
            <v>0</v>
          </cell>
          <cell r="AP514">
            <v>6967.16</v>
          </cell>
          <cell r="AQ514">
            <v>1E-3</v>
          </cell>
          <cell r="AR514">
            <v>0</v>
          </cell>
          <cell r="AS514">
            <v>1E-3</v>
          </cell>
          <cell r="AT514">
            <v>10751569.109999999</v>
          </cell>
          <cell r="AU514">
            <v>0</v>
          </cell>
          <cell r="AV514">
            <v>10751569.109999999</v>
          </cell>
          <cell r="AW514">
            <v>0</v>
          </cell>
          <cell r="AX514">
            <v>0</v>
          </cell>
          <cell r="AY514">
            <v>0</v>
          </cell>
          <cell r="AZ514">
            <v>0</v>
          </cell>
          <cell r="BA514">
            <v>0</v>
          </cell>
          <cell r="BB514">
            <v>0</v>
          </cell>
          <cell r="BC514">
            <v>0</v>
          </cell>
          <cell r="BD514">
            <v>0</v>
          </cell>
          <cell r="BE514">
            <v>0</v>
          </cell>
          <cell r="BF514">
            <v>0</v>
          </cell>
          <cell r="BG514">
            <v>0</v>
          </cell>
          <cell r="BH514">
            <v>0</v>
          </cell>
          <cell r="BI514">
            <v>62630048.300000004</v>
          </cell>
          <cell r="BJ514">
            <v>0</v>
          </cell>
          <cell r="BK514">
            <v>62630048.300000004</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847209188.77999997</v>
          </cell>
          <cell r="CB514">
            <v>3.7252902984619141E-9</v>
          </cell>
          <cell r="CC514">
            <v>847209188.77999997</v>
          </cell>
          <cell r="CD514">
            <v>-135359329.01000002</v>
          </cell>
          <cell r="CE514">
            <v>0</v>
          </cell>
          <cell r="CF514">
            <v>-135359329.01000002</v>
          </cell>
          <cell r="CG514">
            <v>711849859.76999998</v>
          </cell>
          <cell r="CH514">
            <v>1.280568540096283E-9</v>
          </cell>
          <cell r="CI514">
            <v>711849859.76999998</v>
          </cell>
        </row>
        <row r="515">
          <cell r="C515" t="str">
            <v>Accounts receivable - Intercompany</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row>
        <row r="516">
          <cell r="B516" t="str">
            <v>224030</v>
          </cell>
          <cell r="C516" t="str">
            <v>Inv Dir Chg - Comb Turb Oil</v>
          </cell>
          <cell r="D516">
            <v>0</v>
          </cell>
          <cell r="E516">
            <v>0</v>
          </cell>
          <cell r="F516">
            <v>0</v>
          </cell>
          <cell r="G516">
            <v>0</v>
          </cell>
          <cell r="H516">
            <v>0</v>
          </cell>
          <cell r="I516">
            <v>0</v>
          </cell>
          <cell r="J516">
            <v>0</v>
          </cell>
          <cell r="K516">
            <v>1E-3</v>
          </cell>
          <cell r="L516">
            <v>1E-3</v>
          </cell>
          <cell r="M516">
            <v>0</v>
          </cell>
          <cell r="N516">
            <v>0.01</v>
          </cell>
          <cell r="O516">
            <v>0.01</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0.01</v>
          </cell>
          <cell r="AI516">
            <v>-1.1000000000000001E-2</v>
          </cell>
          <cell r="AJ516">
            <v>-1.0000000000000009E-3</v>
          </cell>
          <cell r="AK516">
            <v>0</v>
          </cell>
          <cell r="AL516">
            <v>0</v>
          </cell>
          <cell r="AM516">
            <v>0</v>
          </cell>
          <cell r="AN516">
            <v>0</v>
          </cell>
          <cell r="AO516">
            <v>0</v>
          </cell>
          <cell r="AP516">
            <v>0</v>
          </cell>
          <cell r="AQ516">
            <v>0</v>
          </cell>
          <cell r="AR516">
            <v>0</v>
          </cell>
          <cell r="AS516">
            <v>0</v>
          </cell>
          <cell r="AT516">
            <v>1521161.97</v>
          </cell>
          <cell r="AU516">
            <v>0</v>
          </cell>
          <cell r="AV516">
            <v>1521161.97</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1521161.98</v>
          </cell>
          <cell r="CB516">
            <v>-1.7347234759768071E-18</v>
          </cell>
          <cell r="CC516">
            <v>1521161.98</v>
          </cell>
          <cell r="CD516">
            <v>0</v>
          </cell>
          <cell r="CE516">
            <v>0</v>
          </cell>
          <cell r="CF516">
            <v>0</v>
          </cell>
          <cell r="CG516">
            <v>1521161.98</v>
          </cell>
          <cell r="CH516">
            <v>-1.7347234759768071E-18</v>
          </cell>
          <cell r="CI516">
            <v>1521161.98</v>
          </cell>
        </row>
        <row r="517">
          <cell r="C517" t="str">
            <v>Fuel for electric generation</v>
          </cell>
          <cell r="D517">
            <v>0</v>
          </cell>
          <cell r="E517">
            <v>0</v>
          </cell>
          <cell r="F517">
            <v>0</v>
          </cell>
          <cell r="G517">
            <v>0</v>
          </cell>
          <cell r="H517">
            <v>0</v>
          </cell>
          <cell r="I517">
            <v>0</v>
          </cell>
          <cell r="J517">
            <v>0</v>
          </cell>
          <cell r="K517">
            <v>1E-3</v>
          </cell>
          <cell r="L517">
            <v>1E-3</v>
          </cell>
          <cell r="M517">
            <v>0</v>
          </cell>
          <cell r="N517">
            <v>0.01</v>
          </cell>
          <cell r="O517">
            <v>0.01</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0.01</v>
          </cell>
          <cell r="AI517">
            <v>-1.1000000000000001E-2</v>
          </cell>
          <cell r="AJ517">
            <v>-1.0000000000000009E-3</v>
          </cell>
          <cell r="AK517">
            <v>0</v>
          </cell>
          <cell r="AL517">
            <v>0</v>
          </cell>
          <cell r="AM517">
            <v>0</v>
          </cell>
          <cell r="AN517">
            <v>0</v>
          </cell>
          <cell r="AO517">
            <v>0</v>
          </cell>
          <cell r="AP517">
            <v>0</v>
          </cell>
          <cell r="AQ517">
            <v>0</v>
          </cell>
          <cell r="AR517">
            <v>0</v>
          </cell>
          <cell r="AS517">
            <v>0</v>
          </cell>
          <cell r="AT517">
            <v>1521161.97</v>
          </cell>
          <cell r="AU517">
            <v>0</v>
          </cell>
          <cell r="AV517">
            <v>1521161.97</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1521161.98</v>
          </cell>
          <cell r="CB517">
            <v>-1.7347234759768071E-18</v>
          </cell>
          <cell r="CC517">
            <v>1521161.98</v>
          </cell>
          <cell r="CD517">
            <v>0</v>
          </cell>
          <cell r="CE517">
            <v>0</v>
          </cell>
          <cell r="CF517">
            <v>0</v>
          </cell>
          <cell r="CG517">
            <v>1521161.98</v>
          </cell>
          <cell r="CH517">
            <v>-1.7347234759768071E-18</v>
          </cell>
          <cell r="CI517">
            <v>1521161.98</v>
          </cell>
        </row>
        <row r="518">
          <cell r="B518" t="str">
            <v>228000</v>
          </cell>
          <cell r="C518" t="str">
            <v>Inventory-Det In Invent System</v>
          </cell>
          <cell r="D518">
            <v>0</v>
          </cell>
          <cell r="E518">
            <v>0</v>
          </cell>
          <cell r="F518">
            <v>0</v>
          </cell>
          <cell r="G518">
            <v>0</v>
          </cell>
          <cell r="H518">
            <v>0</v>
          </cell>
          <cell r="I518">
            <v>0</v>
          </cell>
          <cell r="J518">
            <v>2893320</v>
          </cell>
          <cell r="K518">
            <v>2697794.8650000002</v>
          </cell>
          <cell r="L518">
            <v>5591114.8650000002</v>
          </cell>
          <cell r="M518">
            <v>-433805.21</v>
          </cell>
          <cell r="N518">
            <v>16572168.449999999</v>
          </cell>
          <cell r="O518">
            <v>16138363.239999998</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19269963.32</v>
          </cell>
          <cell r="AI518">
            <v>-19269963.315000001</v>
          </cell>
          <cell r="AJ518">
            <v>4.9999989569187164E-3</v>
          </cell>
          <cell r="AK518">
            <v>347687.57</v>
          </cell>
          <cell r="AL518">
            <v>0</v>
          </cell>
          <cell r="AM518">
            <v>347687.57</v>
          </cell>
          <cell r="AN518">
            <v>0</v>
          </cell>
          <cell r="AO518">
            <v>0</v>
          </cell>
          <cell r="AP518">
            <v>0</v>
          </cell>
          <cell r="AQ518">
            <v>0</v>
          </cell>
          <cell r="AR518">
            <v>0</v>
          </cell>
          <cell r="AS518">
            <v>0</v>
          </cell>
          <cell r="AT518">
            <v>1571523.82</v>
          </cell>
          <cell r="AU518">
            <v>0</v>
          </cell>
          <cell r="AV518">
            <v>1571523.82</v>
          </cell>
          <cell r="AW518">
            <v>0</v>
          </cell>
          <cell r="AX518">
            <v>0</v>
          </cell>
          <cell r="AY518">
            <v>0</v>
          </cell>
          <cell r="AZ518">
            <v>0</v>
          </cell>
          <cell r="BA518">
            <v>0</v>
          </cell>
          <cell r="BB518">
            <v>0</v>
          </cell>
          <cell r="BC518">
            <v>0</v>
          </cell>
          <cell r="BD518">
            <v>0</v>
          </cell>
          <cell r="BE518">
            <v>0</v>
          </cell>
          <cell r="BF518">
            <v>0</v>
          </cell>
          <cell r="BG518">
            <v>0</v>
          </cell>
          <cell r="BH518">
            <v>0</v>
          </cell>
          <cell r="BI518">
            <v>3822293.12</v>
          </cell>
          <cell r="BJ518">
            <v>0</v>
          </cell>
          <cell r="BK518">
            <v>3822293.12</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27470982.620000001</v>
          </cell>
          <cell r="CB518">
            <v>-3.7252902984619141E-9</v>
          </cell>
          <cell r="CC518">
            <v>27470982.619999997</v>
          </cell>
          <cell r="CD518">
            <v>0</v>
          </cell>
          <cell r="CE518">
            <v>0</v>
          </cell>
          <cell r="CF518">
            <v>0</v>
          </cell>
          <cell r="CG518">
            <v>27470982.619999997</v>
          </cell>
          <cell r="CH518">
            <v>-1.862645149230957E-9</v>
          </cell>
          <cell r="CI518">
            <v>27470982.619999997</v>
          </cell>
        </row>
        <row r="519">
          <cell r="B519" t="str">
            <v>228001</v>
          </cell>
          <cell r="C519" t="str">
            <v>Inventory - direct charged</v>
          </cell>
          <cell r="D519">
            <v>0</v>
          </cell>
          <cell r="E519">
            <v>0</v>
          </cell>
          <cell r="F519">
            <v>0</v>
          </cell>
          <cell r="G519">
            <v>0</v>
          </cell>
          <cell r="H519">
            <v>0</v>
          </cell>
          <cell r="I519">
            <v>0</v>
          </cell>
          <cell r="J519">
            <v>20476.8</v>
          </cell>
          <cell r="K519">
            <v>416627.49400000001</v>
          </cell>
          <cell r="L519">
            <v>437104.29399999999</v>
          </cell>
          <cell r="M519">
            <v>0</v>
          </cell>
          <cell r="N519">
            <v>2559283.1800000002</v>
          </cell>
          <cell r="O519">
            <v>2559283.1800000002</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2975910.67</v>
          </cell>
          <cell r="AI519">
            <v>-2975910.6740000001</v>
          </cell>
          <cell r="AJ519">
            <v>-4.0000001899898052E-3</v>
          </cell>
          <cell r="AK519">
            <v>-162.94</v>
          </cell>
          <cell r="AL519">
            <v>0</v>
          </cell>
          <cell r="AM519">
            <v>-162.94</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2996224.53</v>
          </cell>
          <cell r="CB519">
            <v>0</v>
          </cell>
          <cell r="CC519">
            <v>2996224.53</v>
          </cell>
          <cell r="CD519">
            <v>0</v>
          </cell>
          <cell r="CE519">
            <v>0</v>
          </cell>
          <cell r="CF519">
            <v>0</v>
          </cell>
          <cell r="CG519">
            <v>2996224.53</v>
          </cell>
          <cell r="CH519">
            <v>0</v>
          </cell>
          <cell r="CI519">
            <v>2996224.53</v>
          </cell>
        </row>
        <row r="520">
          <cell r="B520" t="str">
            <v>228002</v>
          </cell>
          <cell r="C520" t="str">
            <v>Inventory Scrap A/C</v>
          </cell>
          <cell r="D520">
            <v>0</v>
          </cell>
          <cell r="E520">
            <v>0</v>
          </cell>
          <cell r="F520">
            <v>0</v>
          </cell>
          <cell r="G520">
            <v>0</v>
          </cell>
          <cell r="H520">
            <v>0</v>
          </cell>
          <cell r="I520">
            <v>0</v>
          </cell>
          <cell r="J520">
            <v>0</v>
          </cell>
          <cell r="K520">
            <v>-273.02100000000002</v>
          </cell>
          <cell r="L520">
            <v>-273.02100000000002</v>
          </cell>
          <cell r="M520">
            <v>0</v>
          </cell>
          <cell r="N520">
            <v>-1677.13</v>
          </cell>
          <cell r="O520">
            <v>-1677.13</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-1950.15</v>
          </cell>
          <cell r="AI520">
            <v>1950.1510000000001</v>
          </cell>
          <cell r="AJ520">
            <v>9.9999999997635314E-4</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-1950.15</v>
          </cell>
          <cell r="CB520">
            <v>0</v>
          </cell>
          <cell r="CC520">
            <v>-1950.15</v>
          </cell>
          <cell r="CD520">
            <v>0</v>
          </cell>
          <cell r="CE520">
            <v>0</v>
          </cell>
          <cell r="CF520">
            <v>0</v>
          </cell>
          <cell r="CG520">
            <v>-1950.15</v>
          </cell>
          <cell r="CH520">
            <v>0</v>
          </cell>
          <cell r="CI520">
            <v>-1950.15</v>
          </cell>
        </row>
        <row r="521">
          <cell r="B521" t="str">
            <v>228008</v>
          </cell>
          <cell r="C521" t="str">
            <v>Prov for Material Correction</v>
          </cell>
          <cell r="D521">
            <v>0</v>
          </cell>
          <cell r="E521">
            <v>0</v>
          </cell>
          <cell r="F521">
            <v>0</v>
          </cell>
          <cell r="G521">
            <v>0</v>
          </cell>
          <cell r="H521">
            <v>0</v>
          </cell>
          <cell r="I521">
            <v>0</v>
          </cell>
          <cell r="J521">
            <v>28738.05</v>
          </cell>
          <cell r="K521">
            <v>13025.817999999999</v>
          </cell>
          <cell r="L521">
            <v>41763.868000000002</v>
          </cell>
          <cell r="M521">
            <v>0</v>
          </cell>
          <cell r="N521">
            <v>80015.740000000005</v>
          </cell>
          <cell r="O521">
            <v>80015.740000000005</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93041.55</v>
          </cell>
          <cell r="AI521">
            <v>-93041.558000000005</v>
          </cell>
          <cell r="AJ521">
            <v>-8.0000000016298145E-3</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121779.6</v>
          </cell>
          <cell r="CB521">
            <v>0</v>
          </cell>
          <cell r="CC521">
            <v>121779.6</v>
          </cell>
          <cell r="CD521">
            <v>0</v>
          </cell>
          <cell r="CE521">
            <v>0</v>
          </cell>
          <cell r="CF521">
            <v>0</v>
          </cell>
          <cell r="CG521">
            <v>121779.6</v>
          </cell>
          <cell r="CH521">
            <v>0</v>
          </cell>
          <cell r="CI521">
            <v>121779.6</v>
          </cell>
        </row>
        <row r="522">
          <cell r="B522" t="str">
            <v>228010</v>
          </cell>
          <cell r="C522" t="str">
            <v>Networks Strategic Inventory</v>
          </cell>
          <cell r="D522">
            <v>0</v>
          </cell>
          <cell r="E522">
            <v>0</v>
          </cell>
          <cell r="F522">
            <v>0</v>
          </cell>
          <cell r="G522">
            <v>0</v>
          </cell>
          <cell r="H522">
            <v>0</v>
          </cell>
          <cell r="I522">
            <v>0</v>
          </cell>
          <cell r="J522">
            <v>23197465.789999999</v>
          </cell>
          <cell r="K522">
            <v>0.14000000000000001</v>
          </cell>
          <cell r="L522">
            <v>23197465.93</v>
          </cell>
          <cell r="M522">
            <v>0</v>
          </cell>
          <cell r="N522">
            <v>0.86</v>
          </cell>
          <cell r="O522">
            <v>0.86</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v>
          </cell>
          <cell r="AI522">
            <v>-1</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23197466.789999999</v>
          </cell>
          <cell r="CB522">
            <v>0</v>
          </cell>
          <cell r="CC522">
            <v>23197466.789999999</v>
          </cell>
          <cell r="CD522">
            <v>0</v>
          </cell>
          <cell r="CE522">
            <v>0</v>
          </cell>
          <cell r="CF522">
            <v>0</v>
          </cell>
          <cell r="CG522">
            <v>23197466.789999999</v>
          </cell>
          <cell r="CH522">
            <v>0</v>
          </cell>
          <cell r="CI522">
            <v>23197466.789999999</v>
          </cell>
        </row>
        <row r="523">
          <cell r="B523" t="str">
            <v>228100</v>
          </cell>
          <cell r="C523" t="str">
            <v>INV DIR CHG - NEW METERS</v>
          </cell>
          <cell r="D523">
            <v>0</v>
          </cell>
          <cell r="E523">
            <v>0</v>
          </cell>
          <cell r="F523">
            <v>0</v>
          </cell>
          <cell r="G523">
            <v>0</v>
          </cell>
          <cell r="H523">
            <v>0</v>
          </cell>
          <cell r="I523">
            <v>0</v>
          </cell>
          <cell r="J523">
            <v>0</v>
          </cell>
          <cell r="K523">
            <v>39027.288</v>
          </cell>
          <cell r="L523">
            <v>39027.288</v>
          </cell>
          <cell r="M523">
            <v>0</v>
          </cell>
          <cell r="N523">
            <v>239739.05</v>
          </cell>
          <cell r="O523">
            <v>239739.05</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278766.34000000003</v>
          </cell>
          <cell r="AI523">
            <v>-278766.33799999999</v>
          </cell>
          <cell r="AJ523">
            <v>2.0000000367872417E-3</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278766.34000000003</v>
          </cell>
          <cell r="CB523">
            <v>0</v>
          </cell>
          <cell r="CC523">
            <v>278766.34000000003</v>
          </cell>
          <cell r="CD523">
            <v>0</v>
          </cell>
          <cell r="CE523">
            <v>0</v>
          </cell>
          <cell r="CF523">
            <v>0</v>
          </cell>
          <cell r="CG523">
            <v>278766.34000000003</v>
          </cell>
          <cell r="CH523">
            <v>2.9103830456733704E-11</v>
          </cell>
          <cell r="CI523">
            <v>278766.34000000008</v>
          </cell>
        </row>
        <row r="524">
          <cell r="B524" t="str">
            <v>228620</v>
          </cell>
          <cell r="C524" t="str">
            <v>INV DIR CHG-SPARE PARTS TELECO</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6480.75</v>
          </cell>
          <cell r="AL524">
            <v>0</v>
          </cell>
          <cell r="AM524">
            <v>6480.75</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6480.75</v>
          </cell>
          <cell r="CB524">
            <v>0</v>
          </cell>
          <cell r="CC524">
            <v>6480.75</v>
          </cell>
          <cell r="CD524">
            <v>0</v>
          </cell>
          <cell r="CE524">
            <v>0</v>
          </cell>
          <cell r="CF524">
            <v>0</v>
          </cell>
          <cell r="CG524">
            <v>6480.75</v>
          </cell>
          <cell r="CH524">
            <v>0</v>
          </cell>
          <cell r="CI524">
            <v>6480.75</v>
          </cell>
        </row>
        <row r="525">
          <cell r="B525" t="str">
            <v>228630</v>
          </cell>
          <cell r="C525" t="str">
            <v>INV CONVN-SP PARTS CNTRL&amp;METER</v>
          </cell>
          <cell r="D525">
            <v>0</v>
          </cell>
          <cell r="E525">
            <v>0</v>
          </cell>
          <cell r="F525">
            <v>0</v>
          </cell>
          <cell r="G525">
            <v>0</v>
          </cell>
          <cell r="H525">
            <v>0</v>
          </cell>
          <cell r="I525">
            <v>0</v>
          </cell>
          <cell r="J525">
            <v>-88</v>
          </cell>
          <cell r="K525">
            <v>56</v>
          </cell>
          <cell r="L525">
            <v>-32</v>
          </cell>
          <cell r="M525">
            <v>-312</v>
          </cell>
          <cell r="N525">
            <v>344</v>
          </cell>
          <cell r="O525">
            <v>32</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400</v>
          </cell>
          <cell r="AI525">
            <v>-400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row>
        <row r="526">
          <cell r="B526" t="str">
            <v>228998</v>
          </cell>
          <cell r="C526" t="str">
            <v>CMS Provision for Obsolescence</v>
          </cell>
          <cell r="D526">
            <v>0</v>
          </cell>
          <cell r="E526">
            <v>0</v>
          </cell>
          <cell r="F526">
            <v>0</v>
          </cell>
          <cell r="G526">
            <v>0</v>
          </cell>
          <cell r="H526">
            <v>0</v>
          </cell>
          <cell r="I526">
            <v>0</v>
          </cell>
          <cell r="J526">
            <v>44348.04</v>
          </cell>
          <cell r="K526">
            <v>299.06700000000001</v>
          </cell>
          <cell r="L526">
            <v>44647.107000000004</v>
          </cell>
          <cell r="M526">
            <v>0</v>
          </cell>
          <cell r="N526">
            <v>1837.12</v>
          </cell>
          <cell r="O526">
            <v>1837.12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2136.19</v>
          </cell>
          <cell r="AI526">
            <v>-2136.1869999999999</v>
          </cell>
          <cell r="AJ526">
            <v>3.0000000001564331E-3</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46484.23</v>
          </cell>
          <cell r="CB526">
            <v>0</v>
          </cell>
          <cell r="CC526">
            <v>46484.23</v>
          </cell>
          <cell r="CD526">
            <v>0</v>
          </cell>
          <cell r="CE526">
            <v>0</v>
          </cell>
          <cell r="CF526">
            <v>0</v>
          </cell>
          <cell r="CG526">
            <v>46484.23</v>
          </cell>
          <cell r="CH526">
            <v>2.2737367544323206E-13</v>
          </cell>
          <cell r="CI526">
            <v>46484.23</v>
          </cell>
        </row>
        <row r="527">
          <cell r="B527" t="str">
            <v>228999</v>
          </cell>
          <cell r="C527" t="str">
            <v>Inventory Obsolescence Contra</v>
          </cell>
          <cell r="D527">
            <v>0</v>
          </cell>
          <cell r="E527">
            <v>0</v>
          </cell>
          <cell r="F527">
            <v>0</v>
          </cell>
          <cell r="G527">
            <v>0</v>
          </cell>
          <cell r="H527">
            <v>0</v>
          </cell>
          <cell r="I527">
            <v>0</v>
          </cell>
          <cell r="J527">
            <v>-3760326.43</v>
          </cell>
          <cell r="K527">
            <v>0</v>
          </cell>
          <cell r="L527">
            <v>-3760326.43</v>
          </cell>
          <cell r="M527">
            <v>-2400000.3199999998</v>
          </cell>
          <cell r="N527">
            <v>0</v>
          </cell>
          <cell r="O527">
            <v>-2400000.3199999998</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-6160326.75</v>
          </cell>
          <cell r="CB527">
            <v>0</v>
          </cell>
          <cell r="CC527">
            <v>-6160326.75</v>
          </cell>
          <cell r="CD527">
            <v>0</v>
          </cell>
          <cell r="CE527">
            <v>0</v>
          </cell>
          <cell r="CF527">
            <v>0</v>
          </cell>
          <cell r="CG527">
            <v>-6160326.75</v>
          </cell>
          <cell r="CH527">
            <v>0</v>
          </cell>
          <cell r="CI527">
            <v>-6160326.75</v>
          </cell>
        </row>
        <row r="528">
          <cell r="B528" t="str">
            <v>229100</v>
          </cell>
          <cell r="C528" t="str">
            <v>Telecom Fibre Resale Inventory</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29757.24</v>
          </cell>
          <cell r="AL528">
            <v>0</v>
          </cell>
          <cell r="AM528">
            <v>29757.24</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29757.24</v>
          </cell>
          <cell r="CB528">
            <v>0</v>
          </cell>
          <cell r="CC528">
            <v>29757.24</v>
          </cell>
          <cell r="CD528">
            <v>0</v>
          </cell>
          <cell r="CE528">
            <v>0</v>
          </cell>
          <cell r="CF528">
            <v>0</v>
          </cell>
          <cell r="CG528">
            <v>29757.24</v>
          </cell>
          <cell r="CH528">
            <v>0</v>
          </cell>
          <cell r="CI528">
            <v>29757.24</v>
          </cell>
        </row>
        <row r="529">
          <cell r="C529" t="str">
            <v>Materials and supplies</v>
          </cell>
          <cell r="D529">
            <v>0</v>
          </cell>
          <cell r="E529">
            <v>0</v>
          </cell>
          <cell r="F529">
            <v>0</v>
          </cell>
          <cell r="G529">
            <v>0</v>
          </cell>
          <cell r="H529">
            <v>0</v>
          </cell>
          <cell r="I529">
            <v>0</v>
          </cell>
          <cell r="J529">
            <v>22423934.25</v>
          </cell>
          <cell r="K529">
            <v>3166557.6510000001</v>
          </cell>
          <cell r="L529">
            <v>25590491.901000001</v>
          </cell>
          <cell r="M529">
            <v>-2834117.53</v>
          </cell>
          <cell r="N529">
            <v>19451711.27</v>
          </cell>
          <cell r="O529">
            <v>16617593.74</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22618268.920000006</v>
          </cell>
          <cell r="AI529">
            <v>-22618268.920999996</v>
          </cell>
          <cell r="AJ529">
            <v>-9.9999085068702698E-4</v>
          </cell>
          <cell r="AK529">
            <v>383762.62</v>
          </cell>
          <cell r="AL529">
            <v>0</v>
          </cell>
          <cell r="AM529">
            <v>383762.62</v>
          </cell>
          <cell r="AN529">
            <v>0</v>
          </cell>
          <cell r="AO529">
            <v>0</v>
          </cell>
          <cell r="AP529">
            <v>0</v>
          </cell>
          <cell r="AQ529">
            <v>0</v>
          </cell>
          <cell r="AR529">
            <v>0</v>
          </cell>
          <cell r="AS529">
            <v>0</v>
          </cell>
          <cell r="AT529">
            <v>1571523.82</v>
          </cell>
          <cell r="AU529">
            <v>0</v>
          </cell>
          <cell r="AV529">
            <v>1571523.82</v>
          </cell>
          <cell r="AW529">
            <v>0</v>
          </cell>
          <cell r="AX529">
            <v>0</v>
          </cell>
          <cell r="AY529">
            <v>0</v>
          </cell>
          <cell r="AZ529">
            <v>0</v>
          </cell>
          <cell r="BA529">
            <v>0</v>
          </cell>
          <cell r="BB529">
            <v>0</v>
          </cell>
          <cell r="BC529">
            <v>0</v>
          </cell>
          <cell r="BD529">
            <v>0</v>
          </cell>
          <cell r="BE529">
            <v>0</v>
          </cell>
          <cell r="BF529">
            <v>0</v>
          </cell>
          <cell r="BG529">
            <v>0</v>
          </cell>
          <cell r="BH529">
            <v>0</v>
          </cell>
          <cell r="BI529">
            <v>3822293.12</v>
          </cell>
          <cell r="BJ529">
            <v>0</v>
          </cell>
          <cell r="BK529">
            <v>3822293.12</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47985665.200000003</v>
          </cell>
          <cell r="CB529">
            <v>-1.3624230632558465E-9</v>
          </cell>
          <cell r="CC529">
            <v>47985665.200000003</v>
          </cell>
          <cell r="CD529">
            <v>0</v>
          </cell>
          <cell r="CE529">
            <v>0</v>
          </cell>
          <cell r="CF529">
            <v>0</v>
          </cell>
          <cell r="CG529">
            <v>47985665.200000003</v>
          </cell>
          <cell r="CH529">
            <v>3.5845459933625534E-9</v>
          </cell>
          <cell r="CI529">
            <v>47985665.200000003</v>
          </cell>
        </row>
        <row r="530">
          <cell r="C530" t="str">
            <v>Total Current Assets</v>
          </cell>
          <cell r="D530">
            <v>573184689.32999992</v>
          </cell>
          <cell r="E530">
            <v>0</v>
          </cell>
          <cell r="F530">
            <v>573184689.32999992</v>
          </cell>
          <cell r="G530">
            <v>-0.23</v>
          </cell>
          <cell r="H530">
            <v>0.22900000000000001</v>
          </cell>
          <cell r="I530">
            <v>-1.0000000000000009E-3</v>
          </cell>
          <cell r="J530">
            <v>460932451.75399995</v>
          </cell>
          <cell r="K530">
            <v>-283642633.28200001</v>
          </cell>
          <cell r="L530">
            <v>177289818.47199994</v>
          </cell>
          <cell r="M530">
            <v>-1558751451.52</v>
          </cell>
          <cell r="N530">
            <v>-90085340.274999991</v>
          </cell>
          <cell r="O530">
            <v>-1648836791.7950001</v>
          </cell>
          <cell r="P530">
            <v>2114332243.79</v>
          </cell>
          <cell r="Q530">
            <v>14325830.779999999</v>
          </cell>
          <cell r="R530">
            <v>2128658074.5699999</v>
          </cell>
          <cell r="S530">
            <v>-574.54</v>
          </cell>
          <cell r="T530">
            <v>574.53600000000006</v>
          </cell>
          <cell r="U530">
            <v>-3.9999999999054126E-3</v>
          </cell>
          <cell r="V530">
            <v>0.1</v>
          </cell>
          <cell r="W530">
            <v>-0.10200000000000001</v>
          </cell>
          <cell r="X530">
            <v>-2.0000000000000018E-3</v>
          </cell>
          <cell r="Y530">
            <v>-7828308.3700000001</v>
          </cell>
          <cell r="Z530">
            <v>-244700.36</v>
          </cell>
          <cell r="AA530">
            <v>-8073008.7300000004</v>
          </cell>
          <cell r="AB530">
            <v>-40506.160000000003</v>
          </cell>
          <cell r="AC530">
            <v>0</v>
          </cell>
          <cell r="AD530">
            <v>-40506.160000000003</v>
          </cell>
          <cell r="AE530">
            <v>0</v>
          </cell>
          <cell r="AF530">
            <v>2E-3</v>
          </cell>
          <cell r="AG530">
            <v>2E-3</v>
          </cell>
          <cell r="AH530">
            <v>-359643384.71499997</v>
          </cell>
          <cell r="AI530">
            <v>359646268.46799999</v>
          </cell>
          <cell r="AJ530">
            <v>2883.7530000209808</v>
          </cell>
          <cell r="AK530">
            <v>-77193670.659999982</v>
          </cell>
          <cell r="AL530">
            <v>0</v>
          </cell>
          <cell r="AM530">
            <v>-77193670.659999982</v>
          </cell>
          <cell r="AN530">
            <v>-2367265.9700000002</v>
          </cell>
          <cell r="AO530">
            <v>0</v>
          </cell>
          <cell r="AP530">
            <v>-2367265.9700000002</v>
          </cell>
          <cell r="AQ530">
            <v>5.8710000000000004</v>
          </cell>
          <cell r="AR530">
            <v>0</v>
          </cell>
          <cell r="AS530">
            <v>5.8710000000000004</v>
          </cell>
          <cell r="AT530">
            <v>35540006.18</v>
          </cell>
          <cell r="AU530">
            <v>0</v>
          </cell>
          <cell r="AV530">
            <v>35540006.18</v>
          </cell>
          <cell r="AW530">
            <v>0</v>
          </cell>
          <cell r="AX530">
            <v>0</v>
          </cell>
          <cell r="AY530">
            <v>0</v>
          </cell>
          <cell r="AZ530">
            <v>0</v>
          </cell>
          <cell r="BA530">
            <v>0</v>
          </cell>
          <cell r="BB530">
            <v>0</v>
          </cell>
          <cell r="BC530">
            <v>0</v>
          </cell>
          <cell r="BD530">
            <v>0</v>
          </cell>
          <cell r="BE530">
            <v>0</v>
          </cell>
          <cell r="BF530">
            <v>0</v>
          </cell>
          <cell r="BG530">
            <v>0</v>
          </cell>
          <cell r="BH530">
            <v>0</v>
          </cell>
          <cell r="BI530">
            <v>65104296.199999996</v>
          </cell>
          <cell r="BJ530">
            <v>0</v>
          </cell>
          <cell r="BK530">
            <v>65104296.199999996</v>
          </cell>
          <cell r="BL530">
            <v>0</v>
          </cell>
          <cell r="BM530">
            <v>0</v>
          </cell>
          <cell r="BN530">
            <v>0</v>
          </cell>
          <cell r="BO530">
            <v>38098.699999999997</v>
          </cell>
          <cell r="BP530">
            <v>0</v>
          </cell>
          <cell r="BQ530">
            <v>38098.699999999997</v>
          </cell>
          <cell r="BR530">
            <v>0.4</v>
          </cell>
          <cell r="BS530">
            <v>0</v>
          </cell>
          <cell r="BT530">
            <v>0.4</v>
          </cell>
          <cell r="BU530">
            <v>-52499.62</v>
          </cell>
          <cell r="BV530">
            <v>0</v>
          </cell>
          <cell r="BW530">
            <v>-52499.62</v>
          </cell>
          <cell r="BX530">
            <v>271.88</v>
          </cell>
          <cell r="BY530">
            <v>0</v>
          </cell>
          <cell r="BZ530">
            <v>271.88</v>
          </cell>
          <cell r="CA530">
            <v>1243254402.4199998</v>
          </cell>
          <cell r="CB530">
            <v>-4.0000978410243988E-3</v>
          </cell>
          <cell r="CC530">
            <v>1243254402.4159997</v>
          </cell>
          <cell r="CD530">
            <v>-135485096.95999998</v>
          </cell>
          <cell r="CE530">
            <v>0</v>
          </cell>
          <cell r="CF530">
            <v>-135485096.95999998</v>
          </cell>
          <cell r="CG530">
            <v>1107769305.4599998</v>
          </cell>
          <cell r="CH530">
            <v>-3.9999706745147828E-3</v>
          </cell>
          <cell r="CI530">
            <v>1107769305.4559999</v>
          </cell>
        </row>
        <row r="532">
          <cell r="C532" t="str">
            <v>Other assets</v>
          </cell>
        </row>
        <row r="533">
          <cell r="B533" t="str">
            <v>255000</v>
          </cell>
          <cell r="C533" t="str">
            <v>Deferred OPEB Costs</v>
          </cell>
          <cell r="D533">
            <v>0</v>
          </cell>
          <cell r="E533">
            <v>0</v>
          </cell>
          <cell r="F533">
            <v>0</v>
          </cell>
          <cell r="G533">
            <v>0</v>
          </cell>
          <cell r="H533">
            <v>0</v>
          </cell>
          <cell r="I533">
            <v>0</v>
          </cell>
          <cell r="J533">
            <v>67133143.700000003</v>
          </cell>
          <cell r="K533">
            <v>112660870.84</v>
          </cell>
          <cell r="L533">
            <v>179794014.54000002</v>
          </cell>
          <cell r="M533">
            <v>88990446.299999997</v>
          </cell>
          <cell r="N533">
            <v>146926389.16</v>
          </cell>
          <cell r="O533">
            <v>235916835.45999998</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259587260</v>
          </cell>
          <cell r="AI533">
            <v>-259587260</v>
          </cell>
          <cell r="AJ533">
            <v>0</v>
          </cell>
          <cell r="AK533">
            <v>0</v>
          </cell>
          <cell r="AL533">
            <v>0</v>
          </cell>
          <cell r="AM533">
            <v>0</v>
          </cell>
          <cell r="AN533">
            <v>0</v>
          </cell>
          <cell r="AO533">
            <v>0</v>
          </cell>
          <cell r="AP533">
            <v>0</v>
          </cell>
          <cell r="AQ533">
            <v>0</v>
          </cell>
          <cell r="AR533">
            <v>0</v>
          </cell>
          <cell r="AS533">
            <v>0</v>
          </cell>
          <cell r="AT533">
            <v>3289150</v>
          </cell>
          <cell r="AU533">
            <v>0</v>
          </cell>
          <cell r="AV533">
            <v>3289150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419000000</v>
          </cell>
          <cell r="CB533">
            <v>0</v>
          </cell>
          <cell r="CC533">
            <v>419000000</v>
          </cell>
          <cell r="CD533">
            <v>0</v>
          </cell>
          <cell r="CE533">
            <v>0</v>
          </cell>
          <cell r="CF533">
            <v>0</v>
          </cell>
          <cell r="CG533">
            <v>419000000</v>
          </cell>
          <cell r="CH533">
            <v>0</v>
          </cell>
          <cell r="CI533">
            <v>419000000</v>
          </cell>
        </row>
        <row r="534">
          <cell r="B534" t="str">
            <v>255010</v>
          </cell>
          <cell r="C534" t="str">
            <v>Accumulated OPEB Amortization</v>
          </cell>
          <cell r="D534">
            <v>0</v>
          </cell>
          <cell r="E534">
            <v>0</v>
          </cell>
          <cell r="F534">
            <v>0</v>
          </cell>
          <cell r="G534">
            <v>0</v>
          </cell>
          <cell r="H534">
            <v>0</v>
          </cell>
          <cell r="I534">
            <v>0</v>
          </cell>
          <cell r="J534">
            <v>-45314872.329999998</v>
          </cell>
          <cell r="K534">
            <v>-76046088.033999994</v>
          </cell>
          <cell r="L534">
            <v>-121360960.36399999</v>
          </cell>
          <cell r="M534">
            <v>-60068551.689999998</v>
          </cell>
          <cell r="N534">
            <v>-99175312.969999999</v>
          </cell>
          <cell r="O534">
            <v>-159243864.66</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-175221401</v>
          </cell>
          <cell r="AI534">
            <v>175221401.00400001</v>
          </cell>
          <cell r="AJ534">
            <v>4.0000081062316895E-3</v>
          </cell>
          <cell r="AK534">
            <v>0</v>
          </cell>
          <cell r="AL534">
            <v>0</v>
          </cell>
          <cell r="AM534">
            <v>0</v>
          </cell>
          <cell r="AN534">
            <v>0</v>
          </cell>
          <cell r="AO534">
            <v>0</v>
          </cell>
          <cell r="AP534">
            <v>0</v>
          </cell>
          <cell r="AQ534">
            <v>0</v>
          </cell>
          <cell r="AR534">
            <v>0</v>
          </cell>
          <cell r="AS534">
            <v>0</v>
          </cell>
          <cell r="AT534">
            <v>-2220176.12</v>
          </cell>
          <cell r="AU534">
            <v>0</v>
          </cell>
          <cell r="AV534">
            <v>-2220176.12</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0.28000000000000003</v>
          </cell>
          <cell r="BP534">
            <v>0</v>
          </cell>
          <cell r="BQ534">
            <v>0.28000000000000003</v>
          </cell>
          <cell r="BR534">
            <v>0</v>
          </cell>
          <cell r="BS534">
            <v>0</v>
          </cell>
          <cell r="BT534">
            <v>0</v>
          </cell>
          <cell r="BU534">
            <v>0</v>
          </cell>
          <cell r="BV534">
            <v>0</v>
          </cell>
          <cell r="BW534">
            <v>0</v>
          </cell>
          <cell r="BX534">
            <v>0</v>
          </cell>
          <cell r="BY534">
            <v>0</v>
          </cell>
          <cell r="BZ534">
            <v>0</v>
          </cell>
          <cell r="CA534">
            <v>-282825000.86000001</v>
          </cell>
          <cell r="CB534">
            <v>0</v>
          </cell>
          <cell r="CC534">
            <v>-282825000.86000001</v>
          </cell>
          <cell r="CD534">
            <v>0</v>
          </cell>
          <cell r="CE534">
            <v>0</v>
          </cell>
          <cell r="CF534">
            <v>0</v>
          </cell>
          <cell r="CG534">
            <v>-282825000.86000001</v>
          </cell>
          <cell r="CH534">
            <v>1.4901161193847656E-8</v>
          </cell>
          <cell r="CI534">
            <v>-282825000.86000001</v>
          </cell>
        </row>
        <row r="535">
          <cell r="B535" t="str">
            <v>275001</v>
          </cell>
          <cell r="C535" t="str">
            <v>Reg Asset-DX Deferred Pension</v>
          </cell>
          <cell r="D535">
            <v>0</v>
          </cell>
          <cell r="E535">
            <v>0</v>
          </cell>
          <cell r="F535">
            <v>0</v>
          </cell>
          <cell r="G535">
            <v>0</v>
          </cell>
          <cell r="H535">
            <v>0</v>
          </cell>
          <cell r="I535">
            <v>0</v>
          </cell>
          <cell r="J535">
            <v>0</v>
          </cell>
          <cell r="K535">
            <v>0</v>
          </cell>
          <cell r="L535">
            <v>0</v>
          </cell>
          <cell r="M535">
            <v>60103985.899999999</v>
          </cell>
          <cell r="N535">
            <v>0</v>
          </cell>
          <cell r="O535">
            <v>60103985.899999999</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60103985.899999999</v>
          </cell>
          <cell r="CB535">
            <v>0</v>
          </cell>
          <cell r="CC535">
            <v>60103985.899999999</v>
          </cell>
          <cell r="CD535">
            <v>0</v>
          </cell>
          <cell r="CE535">
            <v>0</v>
          </cell>
          <cell r="CF535">
            <v>0</v>
          </cell>
          <cell r="CG535">
            <v>60103985.899999999</v>
          </cell>
          <cell r="CH535">
            <v>0</v>
          </cell>
          <cell r="CI535">
            <v>60103985.899999999</v>
          </cell>
        </row>
        <row r="536">
          <cell r="B536" t="str">
            <v>275011</v>
          </cell>
          <cell r="C536" t="str">
            <v>Reg Asset-MR Cap-DX  (non-a)</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1375764.47</v>
          </cell>
          <cell r="BJ536">
            <v>0</v>
          </cell>
          <cell r="BK536">
            <v>1375764.47</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1375764.47</v>
          </cell>
          <cell r="CB536">
            <v>0</v>
          </cell>
          <cell r="CC536">
            <v>1375764.47</v>
          </cell>
          <cell r="CD536">
            <v>0</v>
          </cell>
          <cell r="CE536">
            <v>0</v>
          </cell>
          <cell r="CF536">
            <v>0</v>
          </cell>
          <cell r="CG536">
            <v>1375764.47</v>
          </cell>
          <cell r="CH536">
            <v>0</v>
          </cell>
          <cell r="CI536">
            <v>1375764.47</v>
          </cell>
        </row>
        <row r="537">
          <cell r="B537" t="str">
            <v>275020</v>
          </cell>
          <cell r="C537" t="str">
            <v>Reg Asset - OEB Costs</v>
          </cell>
          <cell r="D537">
            <v>0</v>
          </cell>
          <cell r="E537">
            <v>0</v>
          </cell>
          <cell r="F537">
            <v>0</v>
          </cell>
          <cell r="G537">
            <v>0</v>
          </cell>
          <cell r="H537">
            <v>0</v>
          </cell>
          <cell r="I537">
            <v>0</v>
          </cell>
          <cell r="J537">
            <v>4469035.5</v>
          </cell>
          <cell r="K537">
            <v>0</v>
          </cell>
          <cell r="L537">
            <v>4469035.5</v>
          </cell>
          <cell r="M537">
            <v>2930951</v>
          </cell>
          <cell r="N537">
            <v>0</v>
          </cell>
          <cell r="O537">
            <v>2930951</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7399986.5</v>
          </cell>
          <cell r="CB537">
            <v>0</v>
          </cell>
          <cell r="CC537">
            <v>7399986.5</v>
          </cell>
          <cell r="CD537">
            <v>0</v>
          </cell>
          <cell r="CE537">
            <v>0</v>
          </cell>
          <cell r="CF537">
            <v>0</v>
          </cell>
          <cell r="CG537">
            <v>7399986.5</v>
          </cell>
          <cell r="CH537">
            <v>0</v>
          </cell>
          <cell r="CI537">
            <v>7399986.5</v>
          </cell>
        </row>
        <row r="538">
          <cell r="B538" t="str">
            <v>275021</v>
          </cell>
          <cell r="C538" t="str">
            <v>Mkt Rdy Deferral-DX (non-appr)</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119272.86</v>
          </cell>
          <cell r="BJ538">
            <v>0</v>
          </cell>
          <cell r="BK538">
            <v>119272.86</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119272.86</v>
          </cell>
          <cell r="CB538">
            <v>0</v>
          </cell>
          <cell r="CC538">
            <v>119272.86</v>
          </cell>
          <cell r="CD538">
            <v>0</v>
          </cell>
          <cell r="CE538">
            <v>0</v>
          </cell>
          <cell r="CF538">
            <v>0</v>
          </cell>
          <cell r="CG538">
            <v>119272.86</v>
          </cell>
          <cell r="CH538">
            <v>0</v>
          </cell>
          <cell r="CI538">
            <v>119272.86</v>
          </cell>
        </row>
        <row r="539">
          <cell r="B539" t="str">
            <v>275022</v>
          </cell>
          <cell r="C539" t="str">
            <v>Mkt Rdy Deferral-TX (non-appr)</v>
          </cell>
          <cell r="D539">
            <v>0</v>
          </cell>
          <cell r="E539">
            <v>0</v>
          </cell>
          <cell r="F539">
            <v>0</v>
          </cell>
          <cell r="G539">
            <v>0</v>
          </cell>
          <cell r="H539">
            <v>0</v>
          </cell>
          <cell r="I539">
            <v>0</v>
          </cell>
          <cell r="J539">
            <v>13197993.119999999</v>
          </cell>
          <cell r="K539">
            <v>0</v>
          </cell>
          <cell r="L539">
            <v>13197993.119999999</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13197993.119999999</v>
          </cell>
          <cell r="CB539">
            <v>0</v>
          </cell>
          <cell r="CC539">
            <v>13197993.119999999</v>
          </cell>
          <cell r="CD539">
            <v>0</v>
          </cell>
          <cell r="CE539">
            <v>0</v>
          </cell>
          <cell r="CF539">
            <v>0</v>
          </cell>
          <cell r="CG539">
            <v>13197993.119999999</v>
          </cell>
          <cell r="CH539">
            <v>0</v>
          </cell>
          <cell r="CI539">
            <v>13197993.119999999</v>
          </cell>
        </row>
        <row r="540">
          <cell r="B540" t="str">
            <v>275023</v>
          </cell>
          <cell r="C540" t="str">
            <v>Regulatory Asset -  Dx PCB</v>
          </cell>
          <cell r="D540">
            <v>0</v>
          </cell>
          <cell r="E540">
            <v>0</v>
          </cell>
          <cell r="F540">
            <v>0</v>
          </cell>
          <cell r="G540">
            <v>0</v>
          </cell>
          <cell r="H540">
            <v>0</v>
          </cell>
          <cell r="I540">
            <v>0</v>
          </cell>
          <cell r="J540">
            <v>0</v>
          </cell>
          <cell r="K540">
            <v>0</v>
          </cell>
          <cell r="L540">
            <v>0</v>
          </cell>
          <cell r="M540">
            <v>27695009.629999999</v>
          </cell>
          <cell r="N540">
            <v>0</v>
          </cell>
          <cell r="O540">
            <v>27695009.629999999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27695009.629999999</v>
          </cell>
          <cell r="CB540">
            <v>0</v>
          </cell>
          <cell r="CC540">
            <v>27695009.629999999</v>
          </cell>
          <cell r="CD540">
            <v>0</v>
          </cell>
          <cell r="CE540">
            <v>0</v>
          </cell>
          <cell r="CF540">
            <v>0</v>
          </cell>
          <cell r="CG540">
            <v>27695009.629999999</v>
          </cell>
          <cell r="CH540">
            <v>0</v>
          </cell>
          <cell r="CI540">
            <v>27695009.629999999</v>
          </cell>
        </row>
        <row r="541">
          <cell r="B541" t="str">
            <v>275024</v>
          </cell>
          <cell r="C541" t="str">
            <v>Regulatory Asset -  Dx LAR</v>
          </cell>
          <cell r="D541">
            <v>0</v>
          </cell>
          <cell r="E541">
            <v>0</v>
          </cell>
          <cell r="F541">
            <v>0</v>
          </cell>
          <cell r="G541">
            <v>0</v>
          </cell>
          <cell r="H541">
            <v>0</v>
          </cell>
          <cell r="I541">
            <v>0</v>
          </cell>
          <cell r="J541">
            <v>0</v>
          </cell>
          <cell r="K541">
            <v>0</v>
          </cell>
          <cell r="L541">
            <v>0</v>
          </cell>
          <cell r="M541">
            <v>19665119.592999998</v>
          </cell>
          <cell r="N541">
            <v>0</v>
          </cell>
          <cell r="O541">
            <v>19665119.592999998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19665119.592999998</v>
          </cell>
          <cell r="CB541">
            <v>0</v>
          </cell>
          <cell r="CC541">
            <v>19665119.592999998</v>
          </cell>
          <cell r="CD541">
            <v>0</v>
          </cell>
          <cell r="CE541">
            <v>0</v>
          </cell>
          <cell r="CF541">
            <v>0</v>
          </cell>
          <cell r="CG541">
            <v>19665119.592999998</v>
          </cell>
          <cell r="CH541">
            <v>0</v>
          </cell>
          <cell r="CI541">
            <v>19665119.592999998</v>
          </cell>
        </row>
        <row r="542">
          <cell r="B542" t="str">
            <v>275025</v>
          </cell>
          <cell r="C542" t="str">
            <v>Regulatory Asset -  Tx PCB</v>
          </cell>
          <cell r="D542">
            <v>0</v>
          </cell>
          <cell r="E542">
            <v>0</v>
          </cell>
          <cell r="F542">
            <v>0</v>
          </cell>
          <cell r="G542">
            <v>0</v>
          </cell>
          <cell r="H542">
            <v>0</v>
          </cell>
          <cell r="I542">
            <v>0</v>
          </cell>
          <cell r="J542">
            <v>6038708.8640000001</v>
          </cell>
          <cell r="K542">
            <v>0</v>
          </cell>
          <cell r="L542">
            <v>6038708.8640000001</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6038708.8640000001</v>
          </cell>
          <cell r="CB542">
            <v>0</v>
          </cell>
          <cell r="CC542">
            <v>6038708.8640000001</v>
          </cell>
          <cell r="CD542">
            <v>0</v>
          </cell>
          <cell r="CE542">
            <v>0</v>
          </cell>
          <cell r="CF542">
            <v>0</v>
          </cell>
          <cell r="CG542">
            <v>6038708.8640000001</v>
          </cell>
          <cell r="CH542">
            <v>0</v>
          </cell>
          <cell r="CI542">
            <v>6038708.8640000001</v>
          </cell>
        </row>
        <row r="543">
          <cell r="B543" t="str">
            <v>275026</v>
          </cell>
          <cell r="C543" t="str">
            <v>Regulatory Asset -  Tx LAR</v>
          </cell>
          <cell r="D543">
            <v>0</v>
          </cell>
          <cell r="E543">
            <v>0</v>
          </cell>
          <cell r="F543">
            <v>0</v>
          </cell>
          <cell r="G543">
            <v>0</v>
          </cell>
          <cell r="H543">
            <v>0</v>
          </cell>
          <cell r="I543">
            <v>0</v>
          </cell>
          <cell r="J543">
            <v>21729251.296</v>
          </cell>
          <cell r="K543">
            <v>0</v>
          </cell>
          <cell r="L543">
            <v>21729251.296</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21729251.296</v>
          </cell>
          <cell r="CB543">
            <v>0</v>
          </cell>
          <cell r="CC543">
            <v>21729251.296</v>
          </cell>
          <cell r="CD543">
            <v>0</v>
          </cell>
          <cell r="CE543">
            <v>0</v>
          </cell>
          <cell r="CF543">
            <v>0</v>
          </cell>
          <cell r="CG543">
            <v>21729251.296</v>
          </cell>
          <cell r="CH543">
            <v>0</v>
          </cell>
          <cell r="CI543">
            <v>21729251.296</v>
          </cell>
        </row>
        <row r="544">
          <cell r="B544" t="str">
            <v>275027</v>
          </cell>
          <cell r="C544" t="str">
            <v>Regulatory Asset -Remotes LAR</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8263301.9000000004</v>
          </cell>
          <cell r="AU544">
            <v>0</v>
          </cell>
          <cell r="AV544">
            <v>8263301.9000000004</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8263301.9000000004</v>
          </cell>
          <cell r="CB544">
            <v>0</v>
          </cell>
          <cell r="CC544">
            <v>8263301.9000000004</v>
          </cell>
          <cell r="CD544">
            <v>0</v>
          </cell>
          <cell r="CE544">
            <v>0</v>
          </cell>
          <cell r="CF544">
            <v>0</v>
          </cell>
          <cell r="CG544">
            <v>8263301.9000000004</v>
          </cell>
          <cell r="CH544">
            <v>0</v>
          </cell>
          <cell r="CI544">
            <v>8263301.9000000004</v>
          </cell>
        </row>
        <row r="545">
          <cell r="B545" t="str">
            <v>275028</v>
          </cell>
          <cell r="C545" t="str">
            <v>Regul Asset -Dx PCB Sec Defer</v>
          </cell>
          <cell r="D545">
            <v>0</v>
          </cell>
          <cell r="E545">
            <v>0</v>
          </cell>
          <cell r="F545">
            <v>0</v>
          </cell>
          <cell r="G545">
            <v>0</v>
          </cell>
          <cell r="H545">
            <v>0</v>
          </cell>
          <cell r="I545">
            <v>0</v>
          </cell>
          <cell r="J545">
            <v>0</v>
          </cell>
          <cell r="K545">
            <v>0</v>
          </cell>
          <cell r="L545">
            <v>0</v>
          </cell>
          <cell r="M545">
            <v>-1.3000000000000001E-2</v>
          </cell>
          <cell r="N545">
            <v>0</v>
          </cell>
          <cell r="O545">
            <v>-1.3000000000000001E-2</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-1.3000000000000001E-2</v>
          </cell>
          <cell r="CB545">
            <v>0</v>
          </cell>
          <cell r="CC545">
            <v>-1.3000000000000001E-2</v>
          </cell>
          <cell r="CD545">
            <v>0</v>
          </cell>
          <cell r="CE545">
            <v>0</v>
          </cell>
          <cell r="CF545">
            <v>0</v>
          </cell>
          <cell r="CG545">
            <v>-1.3000000000000001E-2</v>
          </cell>
          <cell r="CH545">
            <v>0</v>
          </cell>
          <cell r="CI545">
            <v>-1.3000000000000001E-2</v>
          </cell>
        </row>
        <row r="546">
          <cell r="B546" t="str">
            <v>275029</v>
          </cell>
          <cell r="C546" t="str">
            <v>Regul Asset -Dx LAR Sec Defer</v>
          </cell>
          <cell r="D546">
            <v>0</v>
          </cell>
          <cell r="E546">
            <v>0</v>
          </cell>
          <cell r="F546">
            <v>0</v>
          </cell>
          <cell r="G546">
            <v>0</v>
          </cell>
          <cell r="H546">
            <v>0</v>
          </cell>
          <cell r="I546">
            <v>0</v>
          </cell>
          <cell r="J546">
            <v>0</v>
          </cell>
          <cell r="K546">
            <v>0</v>
          </cell>
          <cell r="L546">
            <v>0</v>
          </cell>
          <cell r="M546">
            <v>1E-3</v>
          </cell>
          <cell r="N546">
            <v>0</v>
          </cell>
          <cell r="O546">
            <v>1E-3</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1E-3</v>
          </cell>
          <cell r="CB546">
            <v>0</v>
          </cell>
          <cell r="CC546">
            <v>1E-3</v>
          </cell>
          <cell r="CD546">
            <v>0</v>
          </cell>
          <cell r="CE546">
            <v>0</v>
          </cell>
          <cell r="CF546">
            <v>0</v>
          </cell>
          <cell r="CG546">
            <v>1E-3</v>
          </cell>
          <cell r="CH546">
            <v>0</v>
          </cell>
          <cell r="CI546">
            <v>1E-3</v>
          </cell>
        </row>
        <row r="547">
          <cell r="B547" t="str">
            <v>275030</v>
          </cell>
          <cell r="C547" t="str">
            <v>RSVA-Power</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-2967392.99</v>
          </cell>
          <cell r="BJ547">
            <v>0</v>
          </cell>
          <cell r="BK547">
            <v>-2967392.99</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-2967392.99</v>
          </cell>
          <cell r="CB547">
            <v>0</v>
          </cell>
          <cell r="CC547">
            <v>-2967392.99</v>
          </cell>
          <cell r="CD547">
            <v>0</v>
          </cell>
          <cell r="CE547">
            <v>0</v>
          </cell>
          <cell r="CF547">
            <v>0</v>
          </cell>
          <cell r="CG547">
            <v>-2967392.99</v>
          </cell>
          <cell r="CH547">
            <v>0</v>
          </cell>
          <cell r="CI547">
            <v>-2967392.99</v>
          </cell>
        </row>
        <row r="548">
          <cell r="B548" t="str">
            <v>275031</v>
          </cell>
          <cell r="C548" t="str">
            <v>RSVA-Wholesale Market Services</v>
          </cell>
          <cell r="D548">
            <v>0</v>
          </cell>
          <cell r="E548">
            <v>0</v>
          </cell>
          <cell r="F548">
            <v>0</v>
          </cell>
          <cell r="G548">
            <v>0</v>
          </cell>
          <cell r="H548">
            <v>0</v>
          </cell>
          <cell r="I548">
            <v>0</v>
          </cell>
          <cell r="J548">
            <v>0</v>
          </cell>
          <cell r="K548">
            <v>0</v>
          </cell>
          <cell r="L548">
            <v>0</v>
          </cell>
          <cell r="M548">
            <v>10930756.939999999</v>
          </cell>
          <cell r="N548">
            <v>0</v>
          </cell>
          <cell r="O548">
            <v>10930756.939999999</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6755882.25</v>
          </cell>
          <cell r="BJ548">
            <v>0</v>
          </cell>
          <cell r="BK548">
            <v>6755882.25</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17686639.189999998</v>
          </cell>
          <cell r="CB548">
            <v>0</v>
          </cell>
          <cell r="CC548">
            <v>17686639.189999998</v>
          </cell>
          <cell r="CD548">
            <v>0</v>
          </cell>
          <cell r="CE548">
            <v>0</v>
          </cell>
          <cell r="CF548">
            <v>0</v>
          </cell>
          <cell r="CG548">
            <v>17686639.189999998</v>
          </cell>
          <cell r="CH548">
            <v>0</v>
          </cell>
          <cell r="CI548">
            <v>17686639.189999998</v>
          </cell>
        </row>
        <row r="549">
          <cell r="B549" t="str">
            <v>275032</v>
          </cell>
          <cell r="C549" t="str">
            <v>RSVA-WMS-Non-Recurring</v>
          </cell>
          <cell r="D549">
            <v>0</v>
          </cell>
          <cell r="E549">
            <v>0</v>
          </cell>
          <cell r="F549">
            <v>0</v>
          </cell>
          <cell r="G549">
            <v>0</v>
          </cell>
          <cell r="H549">
            <v>0</v>
          </cell>
          <cell r="I549">
            <v>0</v>
          </cell>
          <cell r="J549">
            <v>0</v>
          </cell>
          <cell r="K549">
            <v>0</v>
          </cell>
          <cell r="L549">
            <v>0</v>
          </cell>
          <cell r="M549">
            <v>1843328.96</v>
          </cell>
          <cell r="N549">
            <v>0</v>
          </cell>
          <cell r="O549">
            <v>1843328.96</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2036543.05</v>
          </cell>
          <cell r="BJ549">
            <v>0</v>
          </cell>
          <cell r="BK549">
            <v>2036543.05</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3879872.01</v>
          </cell>
          <cell r="CB549">
            <v>0</v>
          </cell>
          <cell r="CC549">
            <v>3879872.01</v>
          </cell>
          <cell r="CD549">
            <v>0</v>
          </cell>
          <cell r="CE549">
            <v>0</v>
          </cell>
          <cell r="CF549">
            <v>0</v>
          </cell>
          <cell r="CG549">
            <v>3879872.01</v>
          </cell>
          <cell r="CH549">
            <v>0</v>
          </cell>
          <cell r="CI549">
            <v>3879872.01</v>
          </cell>
        </row>
        <row r="550">
          <cell r="B550" t="str">
            <v>275033</v>
          </cell>
          <cell r="C550" t="str">
            <v>RSVA-Retail Transm. NWK Rate</v>
          </cell>
          <cell r="D550">
            <v>0</v>
          </cell>
          <cell r="E550">
            <v>0</v>
          </cell>
          <cell r="F550">
            <v>0</v>
          </cell>
          <cell r="G550">
            <v>0</v>
          </cell>
          <cell r="H550">
            <v>0</v>
          </cell>
          <cell r="I550">
            <v>0</v>
          </cell>
          <cell r="J550">
            <v>0</v>
          </cell>
          <cell r="K550">
            <v>0</v>
          </cell>
          <cell r="L550">
            <v>0</v>
          </cell>
          <cell r="M550">
            <v>-17754414.670000002</v>
          </cell>
          <cell r="N550">
            <v>0</v>
          </cell>
          <cell r="O550">
            <v>-17754414.670000002</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1796082.71</v>
          </cell>
          <cell r="BJ550">
            <v>0</v>
          </cell>
          <cell r="BK550">
            <v>1796082.71</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-15958331.960000001</v>
          </cell>
          <cell r="CB550">
            <v>0</v>
          </cell>
          <cell r="CC550">
            <v>-15958331.960000001</v>
          </cell>
          <cell r="CD550">
            <v>0</v>
          </cell>
          <cell r="CE550">
            <v>0</v>
          </cell>
          <cell r="CF550">
            <v>0</v>
          </cell>
          <cell r="CG550">
            <v>-15958331.960000001</v>
          </cell>
          <cell r="CH550">
            <v>0</v>
          </cell>
          <cell r="CI550">
            <v>-15958331.960000001</v>
          </cell>
        </row>
        <row r="551">
          <cell r="B551" t="str">
            <v>275034</v>
          </cell>
          <cell r="C551" t="str">
            <v>RSVA-Retl Trans Connect'n Rate</v>
          </cell>
          <cell r="D551">
            <v>0</v>
          </cell>
          <cell r="E551">
            <v>0</v>
          </cell>
          <cell r="F551">
            <v>0</v>
          </cell>
          <cell r="G551">
            <v>0</v>
          </cell>
          <cell r="H551">
            <v>0</v>
          </cell>
          <cell r="I551">
            <v>0</v>
          </cell>
          <cell r="J551">
            <v>0</v>
          </cell>
          <cell r="K551">
            <v>0</v>
          </cell>
          <cell r="L551">
            <v>0</v>
          </cell>
          <cell r="M551">
            <v>-22295472.440000001</v>
          </cell>
          <cell r="N551">
            <v>0</v>
          </cell>
          <cell r="O551">
            <v>-22295472.440000001</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2005054.19</v>
          </cell>
          <cell r="BJ551">
            <v>0</v>
          </cell>
          <cell r="BK551">
            <v>2005054.19</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-20290418.25</v>
          </cell>
          <cell r="CB551">
            <v>0</v>
          </cell>
          <cell r="CC551">
            <v>-20290418.25</v>
          </cell>
          <cell r="CD551">
            <v>0</v>
          </cell>
          <cell r="CE551">
            <v>0</v>
          </cell>
          <cell r="CF551">
            <v>0</v>
          </cell>
          <cell r="CG551">
            <v>-20290418.25</v>
          </cell>
          <cell r="CH551">
            <v>0</v>
          </cell>
          <cell r="CI551">
            <v>-20290418.25</v>
          </cell>
        </row>
        <row r="552">
          <cell r="B552" t="str">
            <v>275035</v>
          </cell>
          <cell r="C552" t="str">
            <v>Reg Ass-Acqd MEU Rt Mitigation</v>
          </cell>
          <cell r="D552">
            <v>0</v>
          </cell>
          <cell r="E552">
            <v>0</v>
          </cell>
          <cell r="F552">
            <v>0</v>
          </cell>
          <cell r="G552">
            <v>0</v>
          </cell>
          <cell r="H552">
            <v>0</v>
          </cell>
          <cell r="I552">
            <v>0</v>
          </cell>
          <cell r="J552">
            <v>0</v>
          </cell>
          <cell r="K552">
            <v>0</v>
          </cell>
          <cell r="L552">
            <v>0</v>
          </cell>
          <cell r="M552">
            <v>550000.02</v>
          </cell>
          <cell r="N552">
            <v>0</v>
          </cell>
          <cell r="O552">
            <v>550000.02</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550000.02</v>
          </cell>
          <cell r="CB552">
            <v>0</v>
          </cell>
          <cell r="CC552">
            <v>550000.02</v>
          </cell>
          <cell r="CD552">
            <v>0</v>
          </cell>
          <cell r="CE552">
            <v>0</v>
          </cell>
          <cell r="CF552">
            <v>0</v>
          </cell>
          <cell r="CG552">
            <v>550000.02</v>
          </cell>
          <cell r="CH552">
            <v>0</v>
          </cell>
          <cell r="CI552">
            <v>550000.02</v>
          </cell>
        </row>
        <row r="553">
          <cell r="B553" t="str">
            <v>275037</v>
          </cell>
          <cell r="C553" t="str">
            <v>Reg Ass-Acq MEU Rt Mit Int Imp</v>
          </cell>
          <cell r="D553">
            <v>0</v>
          </cell>
          <cell r="E553">
            <v>0</v>
          </cell>
          <cell r="F553">
            <v>0</v>
          </cell>
          <cell r="G553">
            <v>0</v>
          </cell>
          <cell r="H553">
            <v>0</v>
          </cell>
          <cell r="I553">
            <v>0</v>
          </cell>
          <cell r="J553">
            <v>0</v>
          </cell>
          <cell r="K553">
            <v>0</v>
          </cell>
          <cell r="L553">
            <v>0</v>
          </cell>
          <cell r="M553">
            <v>8868.25</v>
          </cell>
          <cell r="N553">
            <v>0</v>
          </cell>
          <cell r="O553">
            <v>8868.25</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8868.25</v>
          </cell>
          <cell r="CB553">
            <v>0</v>
          </cell>
          <cell r="CC553">
            <v>8868.25</v>
          </cell>
          <cell r="CD553">
            <v>0</v>
          </cell>
          <cell r="CE553">
            <v>0</v>
          </cell>
          <cell r="CF553">
            <v>0</v>
          </cell>
          <cell r="CG553">
            <v>8868.25</v>
          </cell>
          <cell r="CH553">
            <v>0</v>
          </cell>
          <cell r="CI553">
            <v>8868.25</v>
          </cell>
        </row>
        <row r="554">
          <cell r="B554" t="str">
            <v>275038</v>
          </cell>
          <cell r="C554" t="str">
            <v>Reg Asset - TX Bypass Rebate</v>
          </cell>
          <cell r="D554">
            <v>0</v>
          </cell>
          <cell r="E554">
            <v>0</v>
          </cell>
          <cell r="F554">
            <v>0</v>
          </cell>
          <cell r="G554">
            <v>0</v>
          </cell>
          <cell r="H554">
            <v>0</v>
          </cell>
          <cell r="I554">
            <v>0</v>
          </cell>
          <cell r="J554">
            <v>7894810.71</v>
          </cell>
          <cell r="K554">
            <v>0</v>
          </cell>
          <cell r="L554">
            <v>7894810.71</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7894810.71</v>
          </cell>
          <cell r="CB554">
            <v>0</v>
          </cell>
          <cell r="CC554">
            <v>7894810.71</v>
          </cell>
          <cell r="CD554">
            <v>0</v>
          </cell>
          <cell r="CE554">
            <v>0</v>
          </cell>
          <cell r="CF554">
            <v>0</v>
          </cell>
          <cell r="CG554">
            <v>7894810.71</v>
          </cell>
          <cell r="CH554">
            <v>0</v>
          </cell>
          <cell r="CI554">
            <v>7894810.71</v>
          </cell>
        </row>
        <row r="555">
          <cell r="B555" t="str">
            <v>275040</v>
          </cell>
          <cell r="C555" t="str">
            <v>RCVA RETAIL REVENUE</v>
          </cell>
          <cell r="D555">
            <v>0</v>
          </cell>
          <cell r="E555">
            <v>0</v>
          </cell>
          <cell r="F555">
            <v>0</v>
          </cell>
          <cell r="G555">
            <v>0</v>
          </cell>
          <cell r="H555">
            <v>0</v>
          </cell>
          <cell r="I555">
            <v>0</v>
          </cell>
          <cell r="J555">
            <v>0</v>
          </cell>
          <cell r="K555">
            <v>0</v>
          </cell>
          <cell r="L555">
            <v>0</v>
          </cell>
          <cell r="M555">
            <v>-2386499.4</v>
          </cell>
          <cell r="N555">
            <v>0</v>
          </cell>
          <cell r="O555">
            <v>-2386499.4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204386.28</v>
          </cell>
          <cell r="BJ555">
            <v>0</v>
          </cell>
          <cell r="BK555">
            <v>204386.28</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-2182113.12</v>
          </cell>
          <cell r="CB555">
            <v>0</v>
          </cell>
          <cell r="CC555">
            <v>-2182113.12</v>
          </cell>
          <cell r="CD555">
            <v>0</v>
          </cell>
          <cell r="CE555">
            <v>0</v>
          </cell>
          <cell r="CF555">
            <v>0</v>
          </cell>
          <cell r="CG555">
            <v>-2182113.12</v>
          </cell>
          <cell r="CH555">
            <v>0</v>
          </cell>
          <cell r="CI555">
            <v>-2182113.12</v>
          </cell>
        </row>
        <row r="556">
          <cell r="B556" t="str">
            <v>275041</v>
          </cell>
          <cell r="C556" t="str">
            <v>RCVA Retail Cost</v>
          </cell>
          <cell r="D556">
            <v>0</v>
          </cell>
          <cell r="E556">
            <v>0</v>
          </cell>
          <cell r="F556">
            <v>0</v>
          </cell>
          <cell r="G556">
            <v>0</v>
          </cell>
          <cell r="H556">
            <v>0</v>
          </cell>
          <cell r="I556">
            <v>0</v>
          </cell>
          <cell r="J556">
            <v>0</v>
          </cell>
          <cell r="K556">
            <v>0</v>
          </cell>
          <cell r="L556">
            <v>0</v>
          </cell>
          <cell r="M556">
            <v>1768312.73</v>
          </cell>
          <cell r="N556">
            <v>0</v>
          </cell>
          <cell r="O556">
            <v>1768312.73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1768312.73</v>
          </cell>
          <cell r="CB556">
            <v>0</v>
          </cell>
          <cell r="CC556">
            <v>1768312.73</v>
          </cell>
          <cell r="CD556">
            <v>0</v>
          </cell>
          <cell r="CE556">
            <v>0</v>
          </cell>
          <cell r="CF556">
            <v>0</v>
          </cell>
          <cell r="CG556">
            <v>1768312.73</v>
          </cell>
          <cell r="CH556">
            <v>0</v>
          </cell>
          <cell r="CI556">
            <v>1768312.73</v>
          </cell>
        </row>
        <row r="557">
          <cell r="B557" t="str">
            <v>275043</v>
          </cell>
          <cell r="C557" t="str">
            <v>Reg Asset-PILs Var - Brampton</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-7779665.8200000003</v>
          </cell>
          <cell r="BJ557">
            <v>0</v>
          </cell>
          <cell r="BK557">
            <v>-7779665.8200000003</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-7779665.8200000003</v>
          </cell>
          <cell r="CB557">
            <v>0</v>
          </cell>
          <cell r="CC557">
            <v>-7779665.8200000003</v>
          </cell>
          <cell r="CD557">
            <v>0</v>
          </cell>
          <cell r="CE557">
            <v>0</v>
          </cell>
          <cell r="CF557">
            <v>0</v>
          </cell>
          <cell r="CG557">
            <v>-7779665.8200000003</v>
          </cell>
          <cell r="CH557">
            <v>0</v>
          </cell>
          <cell r="CI557">
            <v>-7779665.8200000003</v>
          </cell>
        </row>
        <row r="558">
          <cell r="B558" t="str">
            <v>275044</v>
          </cell>
          <cell r="C558" t="str">
            <v>Reg Asset-PILs Var-Bram contra</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7779665.8200000003</v>
          </cell>
          <cell r="BJ558">
            <v>0</v>
          </cell>
          <cell r="BK558">
            <v>7779665.8200000003</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7779665.8200000003</v>
          </cell>
          <cell r="CB558">
            <v>0</v>
          </cell>
          <cell r="CC558">
            <v>7779665.8200000003</v>
          </cell>
          <cell r="CD558">
            <v>0</v>
          </cell>
          <cell r="CE558">
            <v>0</v>
          </cell>
          <cell r="CF558">
            <v>0</v>
          </cell>
          <cell r="CG558">
            <v>7779665.8200000003</v>
          </cell>
          <cell r="CH558">
            <v>0</v>
          </cell>
          <cell r="CI558">
            <v>7779665.8200000003</v>
          </cell>
        </row>
        <row r="559">
          <cell r="B559" t="str">
            <v>275045</v>
          </cell>
          <cell r="C559" t="str">
            <v>RCVA - STR REVENUE</v>
          </cell>
          <cell r="D559">
            <v>0</v>
          </cell>
          <cell r="E559">
            <v>0</v>
          </cell>
          <cell r="F559">
            <v>0</v>
          </cell>
          <cell r="G559">
            <v>0</v>
          </cell>
          <cell r="H559">
            <v>0</v>
          </cell>
          <cell r="I559">
            <v>0</v>
          </cell>
          <cell r="J559">
            <v>0</v>
          </cell>
          <cell r="K559">
            <v>0</v>
          </cell>
          <cell r="L559">
            <v>0</v>
          </cell>
          <cell r="M559">
            <v>-69891.5</v>
          </cell>
          <cell r="N559">
            <v>0</v>
          </cell>
          <cell r="O559">
            <v>-69891.5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51177.67</v>
          </cell>
          <cell r="BJ559">
            <v>0</v>
          </cell>
          <cell r="BK559">
            <v>51177.67</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-18713.830000000002</v>
          </cell>
          <cell r="CB559">
            <v>0</v>
          </cell>
          <cell r="CC559">
            <v>-18713.830000000002</v>
          </cell>
          <cell r="CD559">
            <v>0</v>
          </cell>
          <cell r="CE559">
            <v>0</v>
          </cell>
          <cell r="CF559">
            <v>0</v>
          </cell>
          <cell r="CG559">
            <v>-18713.830000000002</v>
          </cell>
          <cell r="CH559">
            <v>0</v>
          </cell>
          <cell r="CI559">
            <v>-18713.830000000002</v>
          </cell>
        </row>
        <row r="560">
          <cell r="B560" t="str">
            <v>275046</v>
          </cell>
          <cell r="C560" t="str">
            <v>RCVA-STR Cost</v>
          </cell>
          <cell r="D560">
            <v>0</v>
          </cell>
          <cell r="E560">
            <v>0</v>
          </cell>
          <cell r="F560">
            <v>0</v>
          </cell>
          <cell r="G560">
            <v>0</v>
          </cell>
          <cell r="H560">
            <v>0</v>
          </cell>
          <cell r="I560">
            <v>0</v>
          </cell>
          <cell r="J560">
            <v>0</v>
          </cell>
          <cell r="K560">
            <v>0</v>
          </cell>
          <cell r="L560">
            <v>0</v>
          </cell>
          <cell r="M560">
            <v>351633</v>
          </cell>
          <cell r="N560">
            <v>0</v>
          </cell>
          <cell r="O560">
            <v>351633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351633</v>
          </cell>
          <cell r="CB560">
            <v>0</v>
          </cell>
          <cell r="CC560">
            <v>351633</v>
          </cell>
          <cell r="CD560">
            <v>0</v>
          </cell>
          <cell r="CE560">
            <v>0</v>
          </cell>
          <cell r="CF560">
            <v>0</v>
          </cell>
          <cell r="CG560">
            <v>351633</v>
          </cell>
          <cell r="CH560">
            <v>0</v>
          </cell>
          <cell r="CI560">
            <v>351633</v>
          </cell>
        </row>
        <row r="561">
          <cell r="B561" t="str">
            <v>275047</v>
          </cell>
          <cell r="C561" t="str">
            <v>Reg Asset - C&amp;DM-OM&amp;a</v>
          </cell>
          <cell r="D561">
            <v>0</v>
          </cell>
          <cell r="E561">
            <v>0</v>
          </cell>
          <cell r="F561">
            <v>0</v>
          </cell>
          <cell r="G561">
            <v>0</v>
          </cell>
          <cell r="H561">
            <v>0</v>
          </cell>
          <cell r="I561">
            <v>0</v>
          </cell>
          <cell r="J561">
            <v>0</v>
          </cell>
          <cell r="K561">
            <v>0</v>
          </cell>
          <cell r="L561">
            <v>0</v>
          </cell>
          <cell r="M561">
            <v>1938176.67</v>
          </cell>
          <cell r="N561">
            <v>0</v>
          </cell>
          <cell r="O561">
            <v>1938176.67</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-1768014.49</v>
          </cell>
          <cell r="BJ561">
            <v>0</v>
          </cell>
          <cell r="BK561">
            <v>-1768014.49</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170162.18</v>
          </cell>
          <cell r="CB561">
            <v>0</v>
          </cell>
          <cell r="CC561">
            <v>170162.18</v>
          </cell>
          <cell r="CD561">
            <v>0</v>
          </cell>
          <cell r="CE561">
            <v>0</v>
          </cell>
          <cell r="CF561">
            <v>0</v>
          </cell>
          <cell r="CG561">
            <v>170162.18</v>
          </cell>
          <cell r="CH561">
            <v>0</v>
          </cell>
          <cell r="CI561">
            <v>170162.18</v>
          </cell>
        </row>
        <row r="562">
          <cell r="B562" t="str">
            <v>275048</v>
          </cell>
          <cell r="C562" t="str">
            <v>Reg Asset-C&amp;DM Int Improvement</v>
          </cell>
          <cell r="D562">
            <v>0</v>
          </cell>
          <cell r="E562">
            <v>0</v>
          </cell>
          <cell r="F562">
            <v>0</v>
          </cell>
          <cell r="G562">
            <v>0</v>
          </cell>
          <cell r="H562">
            <v>0</v>
          </cell>
          <cell r="I562">
            <v>0</v>
          </cell>
          <cell r="J562">
            <v>0</v>
          </cell>
          <cell r="K562">
            <v>0</v>
          </cell>
          <cell r="L562">
            <v>0</v>
          </cell>
          <cell r="M562">
            <v>24880.998</v>
          </cell>
          <cell r="N562">
            <v>0</v>
          </cell>
          <cell r="O562">
            <v>24880.998</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24880.998</v>
          </cell>
          <cell r="CB562">
            <v>0</v>
          </cell>
          <cell r="CC562">
            <v>24880.998</v>
          </cell>
          <cell r="CD562">
            <v>0</v>
          </cell>
          <cell r="CE562">
            <v>0</v>
          </cell>
          <cell r="CF562">
            <v>0</v>
          </cell>
          <cell r="CG562">
            <v>24880.998</v>
          </cell>
          <cell r="CH562">
            <v>0</v>
          </cell>
          <cell r="CI562">
            <v>24880.998</v>
          </cell>
        </row>
        <row r="563">
          <cell r="B563" t="str">
            <v>275053</v>
          </cell>
          <cell r="C563" t="str">
            <v>MARR Oct 2001 Int Improv</v>
          </cell>
          <cell r="D563">
            <v>0</v>
          </cell>
          <cell r="E563">
            <v>0</v>
          </cell>
          <cell r="F563">
            <v>0</v>
          </cell>
          <cell r="G563">
            <v>0</v>
          </cell>
          <cell r="H563">
            <v>0</v>
          </cell>
          <cell r="I563">
            <v>0</v>
          </cell>
          <cell r="J563">
            <v>0</v>
          </cell>
          <cell r="K563">
            <v>0</v>
          </cell>
          <cell r="L563">
            <v>0</v>
          </cell>
          <cell r="M563">
            <v>4.0000000000000001E-3</v>
          </cell>
          <cell r="N563">
            <v>0</v>
          </cell>
          <cell r="O563">
            <v>4.0000000000000001E-3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4.0000000000000001E-3</v>
          </cell>
          <cell r="CB563">
            <v>0</v>
          </cell>
          <cell r="CC563">
            <v>4.0000000000000001E-3</v>
          </cell>
          <cell r="CD563">
            <v>0</v>
          </cell>
          <cell r="CE563">
            <v>0</v>
          </cell>
          <cell r="CF563">
            <v>0</v>
          </cell>
          <cell r="CG563">
            <v>4.0000000000000001E-3</v>
          </cell>
          <cell r="CH563">
            <v>0</v>
          </cell>
          <cell r="CI563">
            <v>4.0000000000000001E-3</v>
          </cell>
        </row>
        <row r="564">
          <cell r="B564" t="str">
            <v>275054</v>
          </cell>
          <cell r="C564" t="str">
            <v>PILs Oct 2001 Interest Improv</v>
          </cell>
          <cell r="D564">
            <v>0</v>
          </cell>
          <cell r="E564">
            <v>0</v>
          </cell>
          <cell r="F564">
            <v>0</v>
          </cell>
          <cell r="G564">
            <v>0</v>
          </cell>
          <cell r="H564">
            <v>0</v>
          </cell>
          <cell r="I564">
            <v>0</v>
          </cell>
          <cell r="J564">
            <v>0</v>
          </cell>
          <cell r="K564">
            <v>0</v>
          </cell>
          <cell r="L564">
            <v>0</v>
          </cell>
          <cell r="M564">
            <v>-5.0000000000000001E-3</v>
          </cell>
          <cell r="N564">
            <v>0</v>
          </cell>
          <cell r="O564">
            <v>-5.0000000000000001E-3</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-5.0000000000000001E-3</v>
          </cell>
          <cell r="CB564">
            <v>0</v>
          </cell>
          <cell r="CC564">
            <v>-5.0000000000000001E-3</v>
          </cell>
          <cell r="CD564">
            <v>0</v>
          </cell>
          <cell r="CE564">
            <v>0</v>
          </cell>
          <cell r="CF564">
            <v>0</v>
          </cell>
          <cell r="CG564">
            <v>-5.0000000000000001E-3</v>
          </cell>
          <cell r="CH564">
            <v>0</v>
          </cell>
          <cell r="CI564">
            <v>-5.0000000000000001E-3</v>
          </cell>
        </row>
        <row r="565">
          <cell r="B565" t="str">
            <v>275057</v>
          </cell>
          <cell r="C565" t="str">
            <v>Reg Asset-LV-Sh Lns-LDCs &amp;Dir</v>
          </cell>
          <cell r="D565">
            <v>0</v>
          </cell>
          <cell r="E565">
            <v>0</v>
          </cell>
          <cell r="F565">
            <v>0</v>
          </cell>
          <cell r="G565">
            <v>0</v>
          </cell>
          <cell r="H565">
            <v>0</v>
          </cell>
          <cell r="I565">
            <v>0</v>
          </cell>
          <cell r="J565">
            <v>0</v>
          </cell>
          <cell r="K565">
            <v>0</v>
          </cell>
          <cell r="L565">
            <v>0</v>
          </cell>
          <cell r="M565">
            <v>33216277.640000001</v>
          </cell>
          <cell r="N565">
            <v>0</v>
          </cell>
          <cell r="O565">
            <v>33216277.640000001</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33216277.640000001</v>
          </cell>
          <cell r="CB565">
            <v>0</v>
          </cell>
          <cell r="CC565">
            <v>33216277.640000001</v>
          </cell>
          <cell r="CD565">
            <v>0</v>
          </cell>
          <cell r="CE565">
            <v>0</v>
          </cell>
          <cell r="CF565">
            <v>0</v>
          </cell>
          <cell r="CG565">
            <v>33216277.640000001</v>
          </cell>
          <cell r="CH565">
            <v>0</v>
          </cell>
          <cell r="CI565">
            <v>33216277.640000001</v>
          </cell>
        </row>
        <row r="566">
          <cell r="B566" t="str">
            <v>275058</v>
          </cell>
          <cell r="C566" t="str">
            <v>Reg Ass-LV Chg-LV Spec-LCDDir</v>
          </cell>
          <cell r="D566">
            <v>0</v>
          </cell>
          <cell r="E566">
            <v>0</v>
          </cell>
          <cell r="F566">
            <v>0</v>
          </cell>
          <cell r="G566">
            <v>0</v>
          </cell>
          <cell r="H566">
            <v>0</v>
          </cell>
          <cell r="I566">
            <v>0</v>
          </cell>
          <cell r="J566">
            <v>0</v>
          </cell>
          <cell r="K566">
            <v>0</v>
          </cell>
          <cell r="L566">
            <v>0</v>
          </cell>
          <cell r="M566">
            <v>350007</v>
          </cell>
          <cell r="N566">
            <v>0</v>
          </cell>
          <cell r="O566">
            <v>350007</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350007</v>
          </cell>
          <cell r="CB566">
            <v>0</v>
          </cell>
          <cell r="CC566">
            <v>350007</v>
          </cell>
          <cell r="CD566">
            <v>0</v>
          </cell>
          <cell r="CE566">
            <v>0</v>
          </cell>
          <cell r="CF566">
            <v>0</v>
          </cell>
          <cell r="CG566">
            <v>350007</v>
          </cell>
          <cell r="CH566">
            <v>0</v>
          </cell>
          <cell r="CI566">
            <v>350007</v>
          </cell>
        </row>
        <row r="567">
          <cell r="B567" t="str">
            <v>275059</v>
          </cell>
          <cell r="C567" t="str">
            <v>Reg Asset-LV Chg-DS-LDC  Dir</v>
          </cell>
          <cell r="D567">
            <v>0</v>
          </cell>
          <cell r="E567">
            <v>0</v>
          </cell>
          <cell r="F567">
            <v>0</v>
          </cell>
          <cell r="G567">
            <v>0</v>
          </cell>
          <cell r="H567">
            <v>0</v>
          </cell>
          <cell r="I567">
            <v>0</v>
          </cell>
          <cell r="J567">
            <v>0</v>
          </cell>
          <cell r="K567">
            <v>0</v>
          </cell>
          <cell r="L567">
            <v>0</v>
          </cell>
          <cell r="M567">
            <v>3626289</v>
          </cell>
          <cell r="N567">
            <v>0</v>
          </cell>
          <cell r="O567">
            <v>3626289</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3626289</v>
          </cell>
          <cell r="CB567">
            <v>0</v>
          </cell>
          <cell r="CC567">
            <v>3626289</v>
          </cell>
          <cell r="CD567">
            <v>0</v>
          </cell>
          <cell r="CE567">
            <v>0</v>
          </cell>
          <cell r="CF567">
            <v>0</v>
          </cell>
          <cell r="CG567">
            <v>3626289</v>
          </cell>
          <cell r="CH567">
            <v>0</v>
          </cell>
          <cell r="CI567">
            <v>3626289</v>
          </cell>
        </row>
        <row r="568">
          <cell r="B568" t="str">
            <v>275060</v>
          </cell>
          <cell r="C568" t="str">
            <v>Reg Asset-HV Dist Stn-HV Del</v>
          </cell>
          <cell r="D568">
            <v>0</v>
          </cell>
          <cell r="E568">
            <v>0</v>
          </cell>
          <cell r="F568">
            <v>0</v>
          </cell>
          <cell r="G568">
            <v>0</v>
          </cell>
          <cell r="H568">
            <v>0</v>
          </cell>
          <cell r="I568">
            <v>0</v>
          </cell>
          <cell r="J568">
            <v>0</v>
          </cell>
          <cell r="K568">
            <v>0</v>
          </cell>
          <cell r="L568">
            <v>0</v>
          </cell>
          <cell r="M568">
            <v>2975007</v>
          </cell>
          <cell r="N568">
            <v>0</v>
          </cell>
          <cell r="O568">
            <v>2975007</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2975007</v>
          </cell>
          <cell r="CB568">
            <v>0</v>
          </cell>
          <cell r="CC568">
            <v>2975007</v>
          </cell>
          <cell r="CD568">
            <v>0</v>
          </cell>
          <cell r="CE568">
            <v>0</v>
          </cell>
          <cell r="CF568">
            <v>0</v>
          </cell>
          <cell r="CG568">
            <v>2975007</v>
          </cell>
          <cell r="CH568">
            <v>0</v>
          </cell>
          <cell r="CI568">
            <v>2975007</v>
          </cell>
        </row>
        <row r="569">
          <cell r="B569" t="str">
            <v>275061</v>
          </cell>
          <cell r="C569" t="str">
            <v>Reg Asset-HVDS LV  Delivery</v>
          </cell>
          <cell r="D569">
            <v>0</v>
          </cell>
          <cell r="E569">
            <v>0</v>
          </cell>
          <cell r="F569">
            <v>0</v>
          </cell>
          <cell r="G569">
            <v>0</v>
          </cell>
          <cell r="H569">
            <v>0</v>
          </cell>
          <cell r="I569">
            <v>0</v>
          </cell>
          <cell r="J569">
            <v>0</v>
          </cell>
          <cell r="K569">
            <v>0</v>
          </cell>
          <cell r="L569">
            <v>0</v>
          </cell>
          <cell r="M569">
            <v>2799993</v>
          </cell>
          <cell r="N569">
            <v>0</v>
          </cell>
          <cell r="O569">
            <v>2799993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2799993</v>
          </cell>
          <cell r="CB569">
            <v>0</v>
          </cell>
          <cell r="CC569">
            <v>2799993</v>
          </cell>
          <cell r="CD569">
            <v>0</v>
          </cell>
          <cell r="CE569">
            <v>0</v>
          </cell>
          <cell r="CF569">
            <v>0</v>
          </cell>
          <cell r="CG569">
            <v>2799993</v>
          </cell>
          <cell r="CH569">
            <v>0</v>
          </cell>
          <cell r="CI569">
            <v>2799993</v>
          </cell>
        </row>
        <row r="570">
          <cell r="B570" t="str">
            <v>275062</v>
          </cell>
          <cell r="C570" t="str">
            <v>Reg Asset-Shrd LV Distr  Stn</v>
          </cell>
          <cell r="D570">
            <v>0</v>
          </cell>
          <cell r="E570">
            <v>0</v>
          </cell>
          <cell r="F570">
            <v>0</v>
          </cell>
          <cell r="G570">
            <v>0</v>
          </cell>
          <cell r="H570">
            <v>0</v>
          </cell>
          <cell r="I570">
            <v>0</v>
          </cell>
          <cell r="J570">
            <v>0</v>
          </cell>
          <cell r="K570">
            <v>0</v>
          </cell>
          <cell r="L570">
            <v>0</v>
          </cell>
          <cell r="M570">
            <v>350007</v>
          </cell>
          <cell r="N570">
            <v>0</v>
          </cell>
          <cell r="O570">
            <v>350007</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350007</v>
          </cell>
          <cell r="CB570">
            <v>0</v>
          </cell>
          <cell r="CC570">
            <v>350007</v>
          </cell>
          <cell r="CD570">
            <v>0</v>
          </cell>
          <cell r="CE570">
            <v>0</v>
          </cell>
          <cell r="CF570">
            <v>0</v>
          </cell>
          <cell r="CG570">
            <v>350007</v>
          </cell>
          <cell r="CH570">
            <v>0</v>
          </cell>
          <cell r="CI570">
            <v>350007</v>
          </cell>
        </row>
        <row r="571">
          <cell r="B571" t="str">
            <v>275063</v>
          </cell>
          <cell r="C571" t="str">
            <v>Reg Asset-Spec LVDS g/f  rates</v>
          </cell>
          <cell r="D571">
            <v>0</v>
          </cell>
          <cell r="E571">
            <v>0</v>
          </cell>
          <cell r="F571">
            <v>0</v>
          </cell>
          <cell r="G571">
            <v>0</v>
          </cell>
          <cell r="H571">
            <v>0</v>
          </cell>
          <cell r="I571">
            <v>0</v>
          </cell>
          <cell r="J571">
            <v>0</v>
          </cell>
          <cell r="K571">
            <v>0</v>
          </cell>
          <cell r="L571">
            <v>0</v>
          </cell>
          <cell r="M571">
            <v>350007</v>
          </cell>
          <cell r="N571">
            <v>0</v>
          </cell>
          <cell r="O571">
            <v>350007</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350007</v>
          </cell>
          <cell r="CB571">
            <v>0</v>
          </cell>
          <cell r="CC571">
            <v>350007</v>
          </cell>
          <cell r="CD571">
            <v>0</v>
          </cell>
          <cell r="CE571">
            <v>0</v>
          </cell>
          <cell r="CF571">
            <v>0</v>
          </cell>
          <cell r="CG571">
            <v>350007</v>
          </cell>
          <cell r="CH571">
            <v>0</v>
          </cell>
          <cell r="CI571">
            <v>350007</v>
          </cell>
        </row>
        <row r="572">
          <cell r="B572" t="str">
            <v>275065</v>
          </cell>
          <cell r="C572" t="str">
            <v>Reg A-Def RateImpact-Brampton</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452171.85</v>
          </cell>
          <cell r="BJ572">
            <v>0</v>
          </cell>
          <cell r="BK572">
            <v>452171.85</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452171.85</v>
          </cell>
          <cell r="CB572">
            <v>0</v>
          </cell>
          <cell r="CC572">
            <v>452171.85</v>
          </cell>
          <cell r="CD572">
            <v>0</v>
          </cell>
          <cell r="CE572">
            <v>0</v>
          </cell>
          <cell r="CF572">
            <v>0</v>
          </cell>
          <cell r="CG572">
            <v>452171.85</v>
          </cell>
          <cell r="CH572">
            <v>0</v>
          </cell>
          <cell r="CI572">
            <v>452171.85</v>
          </cell>
        </row>
        <row r="573">
          <cell r="B573" t="str">
            <v>275067</v>
          </cell>
          <cell r="C573" t="str">
            <v>MARR Mar 2002 Interest Improv</v>
          </cell>
          <cell r="D573">
            <v>0</v>
          </cell>
          <cell r="E573">
            <v>0</v>
          </cell>
          <cell r="F573">
            <v>0</v>
          </cell>
          <cell r="G573">
            <v>0</v>
          </cell>
          <cell r="H573">
            <v>0</v>
          </cell>
          <cell r="I573">
            <v>0</v>
          </cell>
          <cell r="J573">
            <v>0</v>
          </cell>
          <cell r="K573">
            <v>0</v>
          </cell>
          <cell r="L573">
            <v>0</v>
          </cell>
          <cell r="M573">
            <v>-4.0000000000000001E-3</v>
          </cell>
          <cell r="N573">
            <v>0</v>
          </cell>
          <cell r="O573">
            <v>-4.0000000000000001E-3</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-4.0000000000000001E-3</v>
          </cell>
          <cell r="CB573">
            <v>0</v>
          </cell>
          <cell r="CC573">
            <v>-4.0000000000000001E-3</v>
          </cell>
          <cell r="CD573">
            <v>0</v>
          </cell>
          <cell r="CE573">
            <v>0</v>
          </cell>
          <cell r="CF573">
            <v>0</v>
          </cell>
          <cell r="CG573">
            <v>-4.0000000000000001E-3</v>
          </cell>
          <cell r="CH573">
            <v>0</v>
          </cell>
          <cell r="CI573">
            <v>-4.0000000000000001E-3</v>
          </cell>
        </row>
        <row r="574">
          <cell r="B574" t="str">
            <v>275068</v>
          </cell>
          <cell r="C574" t="str">
            <v>PILs Mar 2002 Interest Improv</v>
          </cell>
          <cell r="D574">
            <v>0</v>
          </cell>
          <cell r="E574">
            <v>0</v>
          </cell>
          <cell r="F574">
            <v>0</v>
          </cell>
          <cell r="G574">
            <v>0</v>
          </cell>
          <cell r="H574">
            <v>0</v>
          </cell>
          <cell r="I574">
            <v>0</v>
          </cell>
          <cell r="J574">
            <v>0</v>
          </cell>
          <cell r="K574">
            <v>0</v>
          </cell>
          <cell r="L574">
            <v>0</v>
          </cell>
          <cell r="M574">
            <v>3.0000000000000001E-3</v>
          </cell>
          <cell r="N574">
            <v>0</v>
          </cell>
          <cell r="O574">
            <v>3.0000000000000001E-3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3.0000000000000001E-3</v>
          </cell>
          <cell r="CB574">
            <v>0</v>
          </cell>
          <cell r="CC574">
            <v>3.0000000000000001E-3</v>
          </cell>
          <cell r="CD574">
            <v>0</v>
          </cell>
          <cell r="CE574">
            <v>0</v>
          </cell>
          <cell r="CF574">
            <v>0</v>
          </cell>
          <cell r="CG574">
            <v>3.0000000000000001E-3</v>
          </cell>
          <cell r="CH574">
            <v>0</v>
          </cell>
          <cell r="CI574">
            <v>3.0000000000000001E-3</v>
          </cell>
        </row>
        <row r="575">
          <cell r="B575" t="str">
            <v>275069</v>
          </cell>
          <cell r="C575" t="str">
            <v>Reg Asset - OEB Costs-int impr</v>
          </cell>
          <cell r="D575">
            <v>0</v>
          </cell>
          <cell r="E575">
            <v>0</v>
          </cell>
          <cell r="F575">
            <v>0</v>
          </cell>
          <cell r="G575">
            <v>0</v>
          </cell>
          <cell r="H575">
            <v>0</v>
          </cell>
          <cell r="I575">
            <v>0</v>
          </cell>
          <cell r="J575">
            <v>269338.94</v>
          </cell>
          <cell r="K575">
            <v>0</v>
          </cell>
          <cell r="L575">
            <v>269338.94</v>
          </cell>
          <cell r="M575">
            <v>99139.66</v>
          </cell>
          <cell r="N575">
            <v>0</v>
          </cell>
          <cell r="O575">
            <v>99139.66</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368478.6</v>
          </cell>
          <cell r="CB575">
            <v>0</v>
          </cell>
          <cell r="CC575">
            <v>368478.6</v>
          </cell>
          <cell r="CD575">
            <v>0</v>
          </cell>
          <cell r="CE575">
            <v>0</v>
          </cell>
          <cell r="CF575">
            <v>0</v>
          </cell>
          <cell r="CG575">
            <v>368478.6</v>
          </cell>
          <cell r="CH575">
            <v>0</v>
          </cell>
          <cell r="CI575">
            <v>368478.6</v>
          </cell>
        </row>
        <row r="576">
          <cell r="B576" t="str">
            <v>275073</v>
          </cell>
          <cell r="C576" t="str">
            <v>Acc Amort MR Cap-Dx (non-app)</v>
          </cell>
          <cell r="D576">
            <v>0</v>
          </cell>
          <cell r="E576">
            <v>0</v>
          </cell>
          <cell r="F576">
            <v>0</v>
          </cell>
          <cell r="G576">
            <v>0</v>
          </cell>
          <cell r="H576">
            <v>0</v>
          </cell>
          <cell r="I576">
            <v>0</v>
          </cell>
          <cell r="J576">
            <v>0</v>
          </cell>
          <cell r="K576">
            <v>0</v>
          </cell>
          <cell r="L576">
            <v>0</v>
          </cell>
          <cell r="M576">
            <v>-2E-3</v>
          </cell>
          <cell r="N576">
            <v>0</v>
          </cell>
          <cell r="O576">
            <v>-2E-3</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-2E-3</v>
          </cell>
          <cell r="CB576">
            <v>0</v>
          </cell>
          <cell r="CC576">
            <v>-2E-3</v>
          </cell>
          <cell r="CD576">
            <v>0</v>
          </cell>
          <cell r="CE576">
            <v>0</v>
          </cell>
          <cell r="CF576">
            <v>0</v>
          </cell>
          <cell r="CG576">
            <v>-2E-3</v>
          </cell>
          <cell r="CH576">
            <v>0</v>
          </cell>
          <cell r="CI576">
            <v>-2E-3</v>
          </cell>
        </row>
        <row r="577">
          <cell r="B577" t="str">
            <v>275076</v>
          </cell>
          <cell r="C577" t="str">
            <v>Amort MR Def Cost-DX (unappr)</v>
          </cell>
          <cell r="D577">
            <v>0</v>
          </cell>
          <cell r="E577">
            <v>0</v>
          </cell>
          <cell r="F577">
            <v>0</v>
          </cell>
          <cell r="G577">
            <v>0</v>
          </cell>
          <cell r="H577">
            <v>0</v>
          </cell>
          <cell r="I577">
            <v>0</v>
          </cell>
          <cell r="J577">
            <v>0</v>
          </cell>
          <cell r="K577">
            <v>0</v>
          </cell>
          <cell r="L577">
            <v>0</v>
          </cell>
          <cell r="M577">
            <v>2E-3</v>
          </cell>
          <cell r="N577">
            <v>0</v>
          </cell>
          <cell r="O577">
            <v>2E-3</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2E-3</v>
          </cell>
          <cell r="CB577">
            <v>0</v>
          </cell>
          <cell r="CC577">
            <v>2E-3</v>
          </cell>
          <cell r="CD577">
            <v>0</v>
          </cell>
          <cell r="CE577">
            <v>0</v>
          </cell>
          <cell r="CF577">
            <v>0</v>
          </cell>
          <cell r="CG577">
            <v>2E-3</v>
          </cell>
          <cell r="CH577">
            <v>0</v>
          </cell>
          <cell r="CI577">
            <v>2E-3</v>
          </cell>
        </row>
        <row r="578">
          <cell r="B578" t="str">
            <v>275079</v>
          </cell>
          <cell r="C578" t="str">
            <v>Int Imprv MR Def Cost-DX(app)</v>
          </cell>
          <cell r="D578">
            <v>0</v>
          </cell>
          <cell r="E578">
            <v>0</v>
          </cell>
          <cell r="F578">
            <v>0</v>
          </cell>
          <cell r="G578">
            <v>0</v>
          </cell>
          <cell r="H578">
            <v>0</v>
          </cell>
          <cell r="I578">
            <v>0</v>
          </cell>
          <cell r="J578">
            <v>0</v>
          </cell>
          <cell r="K578">
            <v>0</v>
          </cell>
          <cell r="L578">
            <v>0</v>
          </cell>
          <cell r="M578">
            <v>2E-3</v>
          </cell>
          <cell r="N578">
            <v>0</v>
          </cell>
          <cell r="O578">
            <v>2E-3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2E-3</v>
          </cell>
          <cell r="CB578">
            <v>0</v>
          </cell>
          <cell r="CC578">
            <v>2E-3</v>
          </cell>
          <cell r="CD578">
            <v>0</v>
          </cell>
          <cell r="CE578">
            <v>0</v>
          </cell>
          <cell r="CF578">
            <v>0</v>
          </cell>
          <cell r="CG578">
            <v>2E-3</v>
          </cell>
          <cell r="CH578">
            <v>0</v>
          </cell>
          <cell r="CI578">
            <v>2E-3</v>
          </cell>
        </row>
        <row r="579">
          <cell r="B579" t="str">
            <v>275080</v>
          </cell>
          <cell r="C579" t="str">
            <v>Int Imprv MR Cap Cost-DX(app)</v>
          </cell>
          <cell r="D579">
            <v>0</v>
          </cell>
          <cell r="E579">
            <v>0</v>
          </cell>
          <cell r="F579">
            <v>0</v>
          </cell>
          <cell r="G579">
            <v>0</v>
          </cell>
          <cell r="H579">
            <v>0</v>
          </cell>
          <cell r="I579">
            <v>0</v>
          </cell>
          <cell r="J579">
            <v>0</v>
          </cell>
          <cell r="K579">
            <v>0</v>
          </cell>
          <cell r="L579">
            <v>0</v>
          </cell>
          <cell r="M579">
            <v>2E-3</v>
          </cell>
          <cell r="N579">
            <v>0</v>
          </cell>
          <cell r="O579">
            <v>2E-3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2E-3</v>
          </cell>
          <cell r="CB579">
            <v>0</v>
          </cell>
          <cell r="CC579">
            <v>2E-3</v>
          </cell>
          <cell r="CD579">
            <v>0</v>
          </cell>
          <cell r="CE579">
            <v>0</v>
          </cell>
          <cell r="CF579">
            <v>0</v>
          </cell>
          <cell r="CG579">
            <v>2E-3</v>
          </cell>
          <cell r="CH579">
            <v>0</v>
          </cell>
          <cell r="CI579">
            <v>2E-3</v>
          </cell>
        </row>
        <row r="580">
          <cell r="B580" t="str">
            <v>275081</v>
          </cell>
          <cell r="C580" t="str">
            <v>Int Imp MR Cap Cost-DX(non-a)</v>
          </cell>
          <cell r="D580">
            <v>0</v>
          </cell>
          <cell r="E580">
            <v>0</v>
          </cell>
          <cell r="F580">
            <v>0</v>
          </cell>
          <cell r="G580">
            <v>0</v>
          </cell>
          <cell r="H580">
            <v>0</v>
          </cell>
          <cell r="I580">
            <v>0</v>
          </cell>
          <cell r="J580">
            <v>0</v>
          </cell>
          <cell r="K580">
            <v>0</v>
          </cell>
          <cell r="L580">
            <v>0</v>
          </cell>
          <cell r="M580">
            <v>4.0000000000000001E-3</v>
          </cell>
          <cell r="N580">
            <v>0</v>
          </cell>
          <cell r="O580">
            <v>4.0000000000000001E-3</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4.0000000000000001E-3</v>
          </cell>
          <cell r="CB580">
            <v>0</v>
          </cell>
          <cell r="CC580">
            <v>4.0000000000000001E-3</v>
          </cell>
          <cell r="CD580">
            <v>0</v>
          </cell>
          <cell r="CE580">
            <v>0</v>
          </cell>
          <cell r="CF580">
            <v>0</v>
          </cell>
          <cell r="CG580">
            <v>4.0000000000000001E-3</v>
          </cell>
          <cell r="CH580">
            <v>0</v>
          </cell>
          <cell r="CI580">
            <v>4.0000000000000001E-3</v>
          </cell>
        </row>
        <row r="581">
          <cell r="B581" t="str">
            <v>275084</v>
          </cell>
          <cell r="C581" t="str">
            <v>Int Imp MR Def Cost-TX(non-a)</v>
          </cell>
          <cell r="D581">
            <v>0</v>
          </cell>
          <cell r="E581">
            <v>0</v>
          </cell>
          <cell r="F581">
            <v>0</v>
          </cell>
          <cell r="G581">
            <v>0</v>
          </cell>
          <cell r="H581">
            <v>0</v>
          </cell>
          <cell r="I581">
            <v>0</v>
          </cell>
          <cell r="J581">
            <v>3467085</v>
          </cell>
          <cell r="K581">
            <v>0</v>
          </cell>
          <cell r="L581">
            <v>3467085</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3467085</v>
          </cell>
          <cell r="CB581">
            <v>0</v>
          </cell>
          <cell r="CC581">
            <v>3467085</v>
          </cell>
          <cell r="CD581">
            <v>0</v>
          </cell>
          <cell r="CE581">
            <v>0</v>
          </cell>
          <cell r="CF581">
            <v>0</v>
          </cell>
          <cell r="CG581">
            <v>3467085</v>
          </cell>
          <cell r="CH581">
            <v>0</v>
          </cell>
          <cell r="CI581">
            <v>3467085</v>
          </cell>
        </row>
        <row r="582">
          <cell r="B582" t="str">
            <v>275085</v>
          </cell>
          <cell r="C582" t="str">
            <v>RSVA-Provincial Benefits</v>
          </cell>
          <cell r="D582">
            <v>0</v>
          </cell>
          <cell r="E582">
            <v>0</v>
          </cell>
          <cell r="F582">
            <v>0</v>
          </cell>
          <cell r="G582">
            <v>0</v>
          </cell>
          <cell r="H582">
            <v>0</v>
          </cell>
          <cell r="I582">
            <v>0</v>
          </cell>
          <cell r="J582">
            <v>0</v>
          </cell>
          <cell r="K582">
            <v>0</v>
          </cell>
          <cell r="L582">
            <v>0</v>
          </cell>
          <cell r="M582">
            <v>-11036671.199999999</v>
          </cell>
          <cell r="N582">
            <v>0</v>
          </cell>
          <cell r="O582">
            <v>-11036671.199999999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-11036671.199999999</v>
          </cell>
          <cell r="CB582">
            <v>0</v>
          </cell>
          <cell r="CC582">
            <v>-11036671.199999999</v>
          </cell>
          <cell r="CD582">
            <v>0</v>
          </cell>
          <cell r="CE582">
            <v>0</v>
          </cell>
          <cell r="CF582">
            <v>0</v>
          </cell>
          <cell r="CG582">
            <v>-11036671.199999999</v>
          </cell>
          <cell r="CH582">
            <v>0</v>
          </cell>
          <cell r="CI582">
            <v>-11036671.199999999</v>
          </cell>
        </row>
        <row r="583">
          <cell r="B583" t="str">
            <v>275086</v>
          </cell>
          <cell r="C583" t="str">
            <v>RSVA-RSTR NTWKS Aggregation</v>
          </cell>
          <cell r="D583">
            <v>0</v>
          </cell>
          <cell r="E583">
            <v>0</v>
          </cell>
          <cell r="F583">
            <v>0</v>
          </cell>
          <cell r="G583">
            <v>0</v>
          </cell>
          <cell r="H583">
            <v>0</v>
          </cell>
          <cell r="I583">
            <v>0</v>
          </cell>
          <cell r="J583">
            <v>0</v>
          </cell>
          <cell r="K583">
            <v>0</v>
          </cell>
          <cell r="L583">
            <v>0</v>
          </cell>
          <cell r="M583">
            <v>1399678.98</v>
          </cell>
          <cell r="N583">
            <v>0</v>
          </cell>
          <cell r="O583">
            <v>1399678.98</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1399678.98</v>
          </cell>
          <cell r="CB583">
            <v>0</v>
          </cell>
          <cell r="CC583">
            <v>1399678.98</v>
          </cell>
          <cell r="CD583">
            <v>0</v>
          </cell>
          <cell r="CE583">
            <v>0</v>
          </cell>
          <cell r="CF583">
            <v>0</v>
          </cell>
          <cell r="CG583">
            <v>1399678.98</v>
          </cell>
          <cell r="CH583">
            <v>0</v>
          </cell>
          <cell r="CI583">
            <v>1399678.98</v>
          </cell>
        </row>
        <row r="584">
          <cell r="B584" t="str">
            <v>275087</v>
          </cell>
          <cell r="C584" t="str">
            <v>RSVA-RSTR Connection Aggregg'n</v>
          </cell>
          <cell r="D584">
            <v>0</v>
          </cell>
          <cell r="E584">
            <v>0</v>
          </cell>
          <cell r="F584">
            <v>0</v>
          </cell>
          <cell r="G584">
            <v>0</v>
          </cell>
          <cell r="H584">
            <v>0</v>
          </cell>
          <cell r="I584">
            <v>0</v>
          </cell>
          <cell r="J584">
            <v>0</v>
          </cell>
          <cell r="K584">
            <v>0</v>
          </cell>
          <cell r="L584">
            <v>0</v>
          </cell>
          <cell r="M584">
            <v>1230343.73</v>
          </cell>
          <cell r="N584">
            <v>0</v>
          </cell>
          <cell r="O584">
            <v>1230343.73</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1230343.73</v>
          </cell>
          <cell r="CB584">
            <v>0</v>
          </cell>
          <cell r="CC584">
            <v>1230343.73</v>
          </cell>
          <cell r="CD584">
            <v>0</v>
          </cell>
          <cell r="CE584">
            <v>0</v>
          </cell>
          <cell r="CF584">
            <v>0</v>
          </cell>
          <cell r="CG584">
            <v>1230343.73</v>
          </cell>
          <cell r="CH584">
            <v>0</v>
          </cell>
          <cell r="CI584">
            <v>1230343.73</v>
          </cell>
        </row>
        <row r="585">
          <cell r="B585" t="str">
            <v>275091</v>
          </cell>
          <cell r="C585" t="str">
            <v>MEU COP Season Int Improv</v>
          </cell>
          <cell r="D585">
            <v>0</v>
          </cell>
          <cell r="E585">
            <v>0</v>
          </cell>
          <cell r="F585">
            <v>0</v>
          </cell>
          <cell r="G585">
            <v>0</v>
          </cell>
          <cell r="H585">
            <v>0</v>
          </cell>
          <cell r="I585">
            <v>0</v>
          </cell>
          <cell r="J585">
            <v>0</v>
          </cell>
          <cell r="K585">
            <v>0</v>
          </cell>
          <cell r="L585">
            <v>0</v>
          </cell>
          <cell r="M585">
            <v>-3.0000000000000001E-3</v>
          </cell>
          <cell r="N585">
            <v>0</v>
          </cell>
          <cell r="O585">
            <v>-3.0000000000000001E-3</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-3.0000000000000001E-3</v>
          </cell>
          <cell r="CB585">
            <v>0</v>
          </cell>
          <cell r="CC585">
            <v>-3.0000000000000001E-3</v>
          </cell>
          <cell r="CD585">
            <v>0</v>
          </cell>
          <cell r="CE585">
            <v>0</v>
          </cell>
          <cell r="CF585">
            <v>0</v>
          </cell>
          <cell r="CG585">
            <v>-3.0000000000000001E-3</v>
          </cell>
          <cell r="CH585">
            <v>0</v>
          </cell>
          <cell r="CI585">
            <v>-3.0000000000000001E-3</v>
          </cell>
        </row>
        <row r="586">
          <cell r="B586" t="str">
            <v>275092</v>
          </cell>
          <cell r="C586" t="str">
            <v>Bill 4 Implementation Cost</v>
          </cell>
          <cell r="D586">
            <v>0</v>
          </cell>
          <cell r="E586">
            <v>0</v>
          </cell>
          <cell r="F586">
            <v>0</v>
          </cell>
          <cell r="G586">
            <v>0</v>
          </cell>
          <cell r="H586">
            <v>0</v>
          </cell>
          <cell r="I586">
            <v>0</v>
          </cell>
          <cell r="J586">
            <v>0</v>
          </cell>
          <cell r="K586">
            <v>0</v>
          </cell>
          <cell r="L586">
            <v>0</v>
          </cell>
          <cell r="M586">
            <v>0.25</v>
          </cell>
          <cell r="N586">
            <v>0</v>
          </cell>
          <cell r="O586">
            <v>0.25</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0.25</v>
          </cell>
          <cell r="CB586">
            <v>0</v>
          </cell>
          <cell r="CC586">
            <v>0.25</v>
          </cell>
          <cell r="CD586">
            <v>0</v>
          </cell>
          <cell r="CE586">
            <v>0</v>
          </cell>
          <cell r="CF586">
            <v>0</v>
          </cell>
          <cell r="CG586">
            <v>0.25</v>
          </cell>
          <cell r="CH586">
            <v>0</v>
          </cell>
          <cell r="CI586">
            <v>0.25</v>
          </cell>
        </row>
        <row r="587">
          <cell r="B587" t="str">
            <v>275093</v>
          </cell>
          <cell r="C587" t="str">
            <v>RRRP Interest Improv</v>
          </cell>
          <cell r="D587">
            <v>0</v>
          </cell>
          <cell r="E587">
            <v>0</v>
          </cell>
          <cell r="F587">
            <v>0</v>
          </cell>
          <cell r="G587">
            <v>0</v>
          </cell>
          <cell r="H587">
            <v>0</v>
          </cell>
          <cell r="I587">
            <v>0</v>
          </cell>
          <cell r="J587">
            <v>0</v>
          </cell>
          <cell r="K587">
            <v>0</v>
          </cell>
          <cell r="L587">
            <v>0</v>
          </cell>
          <cell r="M587">
            <v>16560.29</v>
          </cell>
          <cell r="N587">
            <v>0</v>
          </cell>
          <cell r="O587">
            <v>16560.29</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16560.29</v>
          </cell>
          <cell r="CB587">
            <v>0</v>
          </cell>
          <cell r="CC587">
            <v>16560.29</v>
          </cell>
          <cell r="CD587">
            <v>0</v>
          </cell>
          <cell r="CE587">
            <v>0</v>
          </cell>
          <cell r="CF587">
            <v>0</v>
          </cell>
          <cell r="CG587">
            <v>16560.29</v>
          </cell>
          <cell r="CH587">
            <v>0</v>
          </cell>
          <cell r="CI587">
            <v>16560.29</v>
          </cell>
        </row>
        <row r="588">
          <cell r="B588" t="str">
            <v>275094</v>
          </cell>
          <cell r="C588" t="str">
            <v>Bill 4 Implen Cost-Int Improve</v>
          </cell>
          <cell r="D588">
            <v>0</v>
          </cell>
          <cell r="E588">
            <v>0</v>
          </cell>
          <cell r="F588">
            <v>0</v>
          </cell>
          <cell r="G588">
            <v>0</v>
          </cell>
          <cell r="H588">
            <v>0</v>
          </cell>
          <cell r="I588">
            <v>0</v>
          </cell>
          <cell r="J588">
            <v>0</v>
          </cell>
          <cell r="K588">
            <v>0</v>
          </cell>
          <cell r="L588">
            <v>0</v>
          </cell>
          <cell r="M588">
            <v>0.48499999999999999</v>
          </cell>
          <cell r="N588">
            <v>0</v>
          </cell>
          <cell r="O588">
            <v>0.48499999999999999</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0.48499999999999999</v>
          </cell>
          <cell r="CB588">
            <v>0</v>
          </cell>
          <cell r="CC588">
            <v>0.48499999999999999</v>
          </cell>
          <cell r="CD588">
            <v>0</v>
          </cell>
          <cell r="CE588">
            <v>0</v>
          </cell>
          <cell r="CF588">
            <v>0</v>
          </cell>
          <cell r="CG588">
            <v>0.48499999999999999</v>
          </cell>
          <cell r="CH588">
            <v>0</v>
          </cell>
          <cell r="CI588">
            <v>0.48499999999999999</v>
          </cell>
        </row>
        <row r="589">
          <cell r="B589" t="str">
            <v>275095</v>
          </cell>
          <cell r="C589" t="str">
            <v>Regulatory Asset-RRRP Variance</v>
          </cell>
          <cell r="D589">
            <v>0</v>
          </cell>
          <cell r="E589">
            <v>0</v>
          </cell>
          <cell r="F589">
            <v>0</v>
          </cell>
          <cell r="G589">
            <v>0</v>
          </cell>
          <cell r="H589">
            <v>0</v>
          </cell>
          <cell r="I589">
            <v>0</v>
          </cell>
          <cell r="J589">
            <v>0</v>
          </cell>
          <cell r="K589">
            <v>0</v>
          </cell>
          <cell r="L589">
            <v>0</v>
          </cell>
          <cell r="M589">
            <v>-1008276.21</v>
          </cell>
          <cell r="N589">
            <v>0</v>
          </cell>
          <cell r="O589">
            <v>-1008276.21</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-1008276.21</v>
          </cell>
          <cell r="CB589">
            <v>0</v>
          </cell>
          <cell r="CC589">
            <v>-1008276.21</v>
          </cell>
          <cell r="CD589">
            <v>0</v>
          </cell>
          <cell r="CE589">
            <v>0</v>
          </cell>
          <cell r="CF589">
            <v>0</v>
          </cell>
          <cell r="CG589">
            <v>-1008276.21</v>
          </cell>
          <cell r="CH589">
            <v>0</v>
          </cell>
          <cell r="CI589">
            <v>-1008276.21</v>
          </cell>
        </row>
        <row r="590">
          <cell r="B590" t="str">
            <v>275096</v>
          </cell>
          <cell r="C590" t="str">
            <v>Reg Asset-Rebate Proc Cost</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1314318.55</v>
          </cell>
          <cell r="BJ590">
            <v>0</v>
          </cell>
          <cell r="BK590">
            <v>1314318.55</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1314318.55</v>
          </cell>
          <cell r="CB590">
            <v>0</v>
          </cell>
          <cell r="CC590">
            <v>1314318.55</v>
          </cell>
          <cell r="CD590">
            <v>0</v>
          </cell>
          <cell r="CE590">
            <v>0</v>
          </cell>
          <cell r="CF590">
            <v>0</v>
          </cell>
          <cell r="CG590">
            <v>1314318.55</v>
          </cell>
          <cell r="CH590">
            <v>0</v>
          </cell>
          <cell r="CI590">
            <v>1314318.55</v>
          </cell>
        </row>
        <row r="591">
          <cell r="B591" t="str">
            <v>275097</v>
          </cell>
          <cell r="C591" t="str">
            <v>Rebate Prog Cost Int Improv</v>
          </cell>
          <cell r="D591">
            <v>0</v>
          </cell>
          <cell r="E591">
            <v>0</v>
          </cell>
          <cell r="F591">
            <v>0</v>
          </cell>
          <cell r="G591">
            <v>0</v>
          </cell>
          <cell r="H591">
            <v>0</v>
          </cell>
          <cell r="I591">
            <v>0</v>
          </cell>
          <cell r="J591">
            <v>0</v>
          </cell>
          <cell r="K591">
            <v>0</v>
          </cell>
          <cell r="L591">
            <v>0</v>
          </cell>
          <cell r="M591">
            <v>-4.0000000000000001E-3</v>
          </cell>
          <cell r="N591">
            <v>0</v>
          </cell>
          <cell r="O591">
            <v>-4.0000000000000001E-3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-4.0000000000000001E-3</v>
          </cell>
          <cell r="CB591">
            <v>0</v>
          </cell>
          <cell r="CC591">
            <v>-4.0000000000000001E-3</v>
          </cell>
          <cell r="CD591">
            <v>0</v>
          </cell>
          <cell r="CE591">
            <v>0</v>
          </cell>
          <cell r="CF591">
            <v>0</v>
          </cell>
          <cell r="CG591">
            <v>-4.0000000000000001E-3</v>
          </cell>
          <cell r="CH591">
            <v>0</v>
          </cell>
          <cell r="CI591">
            <v>-4.0000000000000001E-3</v>
          </cell>
        </row>
        <row r="592">
          <cell r="B592" t="str">
            <v>275101</v>
          </cell>
          <cell r="C592" t="str">
            <v>Reg Asset-DX Def Pens Int Impr</v>
          </cell>
          <cell r="D592">
            <v>0</v>
          </cell>
          <cell r="E592">
            <v>0</v>
          </cell>
          <cell r="F592">
            <v>0</v>
          </cell>
          <cell r="G592">
            <v>0</v>
          </cell>
          <cell r="H592">
            <v>0</v>
          </cell>
          <cell r="I592">
            <v>0</v>
          </cell>
          <cell r="J592">
            <v>0</v>
          </cell>
          <cell r="K592">
            <v>0</v>
          </cell>
          <cell r="L592">
            <v>0</v>
          </cell>
          <cell r="M592">
            <v>3464687.55</v>
          </cell>
          <cell r="N592">
            <v>0</v>
          </cell>
          <cell r="O592">
            <v>3464687.55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3464687.55</v>
          </cell>
          <cell r="CB592">
            <v>0</v>
          </cell>
          <cell r="CC592">
            <v>3464687.55</v>
          </cell>
          <cell r="CD592">
            <v>0</v>
          </cell>
          <cell r="CE592">
            <v>0</v>
          </cell>
          <cell r="CF592">
            <v>0</v>
          </cell>
          <cell r="CG592">
            <v>3464687.55</v>
          </cell>
          <cell r="CH592">
            <v>0</v>
          </cell>
          <cell r="CI592">
            <v>3464687.55</v>
          </cell>
        </row>
        <row r="593">
          <cell r="B593" t="str">
            <v>275130</v>
          </cell>
          <cell r="C593" t="str">
            <v>RSVApower-Int Improv</v>
          </cell>
          <cell r="D593">
            <v>0</v>
          </cell>
          <cell r="E593">
            <v>0</v>
          </cell>
          <cell r="F593">
            <v>0</v>
          </cell>
          <cell r="G593">
            <v>0</v>
          </cell>
          <cell r="H593">
            <v>0</v>
          </cell>
          <cell r="I593">
            <v>0</v>
          </cell>
          <cell r="J593">
            <v>0</v>
          </cell>
          <cell r="K593">
            <v>0</v>
          </cell>
          <cell r="L593">
            <v>0</v>
          </cell>
          <cell r="M593">
            <v>5.0000000000000001E-3</v>
          </cell>
          <cell r="N593">
            <v>0</v>
          </cell>
          <cell r="O593">
            <v>5.0000000000000001E-3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5.0000000000000001E-3</v>
          </cell>
          <cell r="CB593">
            <v>0</v>
          </cell>
          <cell r="CC593">
            <v>5.0000000000000001E-3</v>
          </cell>
          <cell r="CD593">
            <v>0</v>
          </cell>
          <cell r="CE593">
            <v>0</v>
          </cell>
          <cell r="CF593">
            <v>0</v>
          </cell>
          <cell r="CG593">
            <v>5.0000000000000001E-3</v>
          </cell>
          <cell r="CH593">
            <v>0</v>
          </cell>
          <cell r="CI593">
            <v>5.0000000000000001E-3</v>
          </cell>
        </row>
        <row r="594">
          <cell r="B594" t="str">
            <v>275131</v>
          </cell>
          <cell r="C594" t="str">
            <v>RSVAwms-int Improv</v>
          </cell>
          <cell r="D594">
            <v>0</v>
          </cell>
          <cell r="E594">
            <v>0</v>
          </cell>
          <cell r="F594">
            <v>0</v>
          </cell>
          <cell r="G594">
            <v>0</v>
          </cell>
          <cell r="H594">
            <v>0</v>
          </cell>
          <cell r="I594">
            <v>0</v>
          </cell>
          <cell r="J594">
            <v>0</v>
          </cell>
          <cell r="K594">
            <v>0</v>
          </cell>
          <cell r="L594">
            <v>0</v>
          </cell>
          <cell r="M594">
            <v>-20017.822</v>
          </cell>
          <cell r="N594">
            <v>0</v>
          </cell>
          <cell r="O594">
            <v>-20017.822</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-20017.822</v>
          </cell>
          <cell r="CB594">
            <v>0</v>
          </cell>
          <cell r="CC594">
            <v>-20017.822</v>
          </cell>
          <cell r="CD594">
            <v>0</v>
          </cell>
          <cell r="CE594">
            <v>0</v>
          </cell>
          <cell r="CF594">
            <v>0</v>
          </cell>
          <cell r="CG594">
            <v>-20017.822</v>
          </cell>
          <cell r="CH594">
            <v>0</v>
          </cell>
          <cell r="CI594">
            <v>-20017.822</v>
          </cell>
        </row>
        <row r="595">
          <cell r="B595" t="str">
            <v>275132</v>
          </cell>
          <cell r="C595" t="str">
            <v>RSVAone-time - Int Improv</v>
          </cell>
          <cell r="D595">
            <v>0</v>
          </cell>
          <cell r="E595">
            <v>0</v>
          </cell>
          <cell r="F595">
            <v>0</v>
          </cell>
          <cell r="G595">
            <v>0</v>
          </cell>
          <cell r="H595">
            <v>0</v>
          </cell>
          <cell r="I595">
            <v>0</v>
          </cell>
          <cell r="J595">
            <v>0</v>
          </cell>
          <cell r="K595">
            <v>0</v>
          </cell>
          <cell r="L595">
            <v>0</v>
          </cell>
          <cell r="M595">
            <v>118739.03</v>
          </cell>
          <cell r="N595">
            <v>0</v>
          </cell>
          <cell r="O595">
            <v>118739.03</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118739.03</v>
          </cell>
          <cell r="CB595">
            <v>0</v>
          </cell>
          <cell r="CC595">
            <v>118739.03</v>
          </cell>
          <cell r="CD595">
            <v>0</v>
          </cell>
          <cell r="CE595">
            <v>0</v>
          </cell>
          <cell r="CF595">
            <v>0</v>
          </cell>
          <cell r="CG595">
            <v>118739.03</v>
          </cell>
          <cell r="CH595">
            <v>0</v>
          </cell>
          <cell r="CI595">
            <v>118739.03</v>
          </cell>
        </row>
        <row r="596">
          <cell r="B596" t="str">
            <v>275133</v>
          </cell>
          <cell r="C596" t="str">
            <v>RSVAnw-Int Improv</v>
          </cell>
          <cell r="D596">
            <v>0</v>
          </cell>
          <cell r="E596">
            <v>0</v>
          </cell>
          <cell r="F596">
            <v>0</v>
          </cell>
          <cell r="G596">
            <v>0</v>
          </cell>
          <cell r="H596">
            <v>0</v>
          </cell>
          <cell r="I596">
            <v>0</v>
          </cell>
          <cell r="J596">
            <v>0</v>
          </cell>
          <cell r="K596">
            <v>0</v>
          </cell>
          <cell r="L596">
            <v>0</v>
          </cell>
          <cell r="M596">
            <v>-1346975.358</v>
          </cell>
          <cell r="N596">
            <v>0</v>
          </cell>
          <cell r="O596">
            <v>-1346975.358</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-1346975.358</v>
          </cell>
          <cell r="CB596">
            <v>0</v>
          </cell>
          <cell r="CC596">
            <v>-1346975.358</v>
          </cell>
          <cell r="CD596">
            <v>0</v>
          </cell>
          <cell r="CE596">
            <v>0</v>
          </cell>
          <cell r="CF596">
            <v>0</v>
          </cell>
          <cell r="CG596">
            <v>-1346975.358</v>
          </cell>
          <cell r="CH596">
            <v>0</v>
          </cell>
          <cell r="CI596">
            <v>-1346975.358</v>
          </cell>
        </row>
        <row r="597">
          <cell r="B597" t="str">
            <v>275134</v>
          </cell>
          <cell r="C597" t="str">
            <v>RSVAcn-Int Improv</v>
          </cell>
          <cell r="D597">
            <v>0</v>
          </cell>
          <cell r="E597">
            <v>0</v>
          </cell>
          <cell r="F597">
            <v>0</v>
          </cell>
          <cell r="G597">
            <v>0</v>
          </cell>
          <cell r="H597">
            <v>0</v>
          </cell>
          <cell r="I597">
            <v>0</v>
          </cell>
          <cell r="J597">
            <v>0</v>
          </cell>
          <cell r="K597">
            <v>0</v>
          </cell>
          <cell r="L597">
            <v>0</v>
          </cell>
          <cell r="M597">
            <v>-1710051.463</v>
          </cell>
          <cell r="N597">
            <v>0</v>
          </cell>
          <cell r="O597">
            <v>-1710051.463</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-1710051.463</v>
          </cell>
          <cell r="CB597">
            <v>0</v>
          </cell>
          <cell r="CC597">
            <v>-1710051.463</v>
          </cell>
          <cell r="CD597">
            <v>0</v>
          </cell>
          <cell r="CE597">
            <v>0</v>
          </cell>
          <cell r="CF597">
            <v>0</v>
          </cell>
          <cell r="CG597">
            <v>-1710051.463</v>
          </cell>
          <cell r="CH597">
            <v>0</v>
          </cell>
          <cell r="CI597">
            <v>-1710051.463</v>
          </cell>
        </row>
        <row r="598">
          <cell r="B598" t="str">
            <v>275138</v>
          </cell>
          <cell r="C598" t="str">
            <v>Reg Asset - TX Bypass (contra)</v>
          </cell>
          <cell r="D598">
            <v>0</v>
          </cell>
          <cell r="E598">
            <v>0</v>
          </cell>
          <cell r="F598">
            <v>0</v>
          </cell>
          <cell r="G598">
            <v>0</v>
          </cell>
          <cell r="H598">
            <v>0</v>
          </cell>
          <cell r="I598">
            <v>0</v>
          </cell>
          <cell r="J598">
            <v>-7894810.71</v>
          </cell>
          <cell r="K598">
            <v>0</v>
          </cell>
          <cell r="L598">
            <v>-7894810.71</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-7894810.71</v>
          </cell>
          <cell r="CB598">
            <v>0</v>
          </cell>
          <cell r="CC598">
            <v>-7894810.71</v>
          </cell>
          <cell r="CD598">
            <v>0</v>
          </cell>
          <cell r="CE598">
            <v>0</v>
          </cell>
          <cell r="CF598">
            <v>0</v>
          </cell>
          <cell r="CG598">
            <v>-7894810.71</v>
          </cell>
          <cell r="CH598">
            <v>0</v>
          </cell>
          <cell r="CI598">
            <v>-7894810.71</v>
          </cell>
        </row>
        <row r="599">
          <cell r="B599" t="str">
            <v>275140</v>
          </cell>
          <cell r="C599" t="str">
            <v>RCVAretailer - Int Improv</v>
          </cell>
          <cell r="D599">
            <v>0</v>
          </cell>
          <cell r="E599">
            <v>0</v>
          </cell>
          <cell r="F599">
            <v>0</v>
          </cell>
          <cell r="G599">
            <v>0</v>
          </cell>
          <cell r="H599">
            <v>0</v>
          </cell>
          <cell r="I599">
            <v>0</v>
          </cell>
          <cell r="J599">
            <v>0</v>
          </cell>
          <cell r="K599">
            <v>0</v>
          </cell>
          <cell r="L599">
            <v>0</v>
          </cell>
          <cell r="M599">
            <v>-72940.434999999998</v>
          </cell>
          <cell r="N599">
            <v>0</v>
          </cell>
          <cell r="O599">
            <v>-72940.434999999998</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-72940.434999999998</v>
          </cell>
          <cell r="CB599">
            <v>0</v>
          </cell>
          <cell r="CC599">
            <v>-72940.434999999998</v>
          </cell>
          <cell r="CD599">
            <v>0</v>
          </cell>
          <cell r="CE599">
            <v>0</v>
          </cell>
          <cell r="CF599">
            <v>0</v>
          </cell>
          <cell r="CG599">
            <v>-72940.434999999998</v>
          </cell>
          <cell r="CH599">
            <v>0</v>
          </cell>
          <cell r="CI599">
            <v>-72940.434999999998</v>
          </cell>
        </row>
        <row r="600">
          <cell r="B600" t="str">
            <v>275145</v>
          </cell>
          <cell r="C600" t="str">
            <v>RCVA-STR - Int Imput</v>
          </cell>
          <cell r="D600">
            <v>0</v>
          </cell>
          <cell r="E600">
            <v>0</v>
          </cell>
          <cell r="F600">
            <v>0</v>
          </cell>
          <cell r="G600">
            <v>0</v>
          </cell>
          <cell r="H600">
            <v>0</v>
          </cell>
          <cell r="I600">
            <v>0</v>
          </cell>
          <cell r="J600">
            <v>0</v>
          </cell>
          <cell r="K600">
            <v>0</v>
          </cell>
          <cell r="L600">
            <v>0</v>
          </cell>
          <cell r="M600">
            <v>17059.944</v>
          </cell>
          <cell r="N600">
            <v>0</v>
          </cell>
          <cell r="O600">
            <v>17059.944</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17059.944</v>
          </cell>
          <cell r="CB600">
            <v>0</v>
          </cell>
          <cell r="CC600">
            <v>17059.944</v>
          </cell>
          <cell r="CD600">
            <v>0</v>
          </cell>
          <cell r="CE600">
            <v>0</v>
          </cell>
          <cell r="CF600">
            <v>0</v>
          </cell>
          <cell r="CG600">
            <v>17059.944</v>
          </cell>
          <cell r="CH600">
            <v>0</v>
          </cell>
          <cell r="CI600">
            <v>17059.944</v>
          </cell>
        </row>
        <row r="601">
          <cell r="B601" t="str">
            <v>275146</v>
          </cell>
          <cell r="C601" t="str">
            <v>LV Shrd Line Chrg Int Improv</v>
          </cell>
          <cell r="D601">
            <v>0</v>
          </cell>
          <cell r="E601">
            <v>0</v>
          </cell>
          <cell r="F601">
            <v>0</v>
          </cell>
          <cell r="G601">
            <v>0</v>
          </cell>
          <cell r="H601">
            <v>0</v>
          </cell>
          <cell r="I601">
            <v>0</v>
          </cell>
          <cell r="J601">
            <v>0</v>
          </cell>
          <cell r="K601">
            <v>0</v>
          </cell>
          <cell r="L601">
            <v>0</v>
          </cell>
          <cell r="M601">
            <v>2140211.9589999998</v>
          </cell>
          <cell r="N601">
            <v>0</v>
          </cell>
          <cell r="O601">
            <v>2140211.9589999998</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2140211.9589999998</v>
          </cell>
          <cell r="CB601">
            <v>0</v>
          </cell>
          <cell r="CC601">
            <v>2140211.9589999998</v>
          </cell>
          <cell r="CD601">
            <v>0</v>
          </cell>
          <cell r="CE601">
            <v>0</v>
          </cell>
          <cell r="CF601">
            <v>0</v>
          </cell>
          <cell r="CG601">
            <v>2140211.9589999998</v>
          </cell>
          <cell r="CH601">
            <v>0</v>
          </cell>
          <cell r="CI601">
            <v>2140211.9589999998</v>
          </cell>
        </row>
        <row r="602">
          <cell r="B602" t="str">
            <v>275147</v>
          </cell>
          <cell r="C602" t="str">
            <v>LV Specific Line Interest Impr</v>
          </cell>
          <cell r="D602">
            <v>0</v>
          </cell>
          <cell r="E602">
            <v>0</v>
          </cell>
          <cell r="F602">
            <v>0</v>
          </cell>
          <cell r="G602">
            <v>0</v>
          </cell>
          <cell r="H602">
            <v>0</v>
          </cell>
          <cell r="I602">
            <v>0</v>
          </cell>
          <cell r="J602">
            <v>0</v>
          </cell>
          <cell r="K602">
            <v>0</v>
          </cell>
          <cell r="L602">
            <v>0</v>
          </cell>
          <cell r="M602">
            <v>22480.863000000001</v>
          </cell>
          <cell r="N602">
            <v>0</v>
          </cell>
          <cell r="O602">
            <v>22480.863000000001</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22480.863000000001</v>
          </cell>
          <cell r="CB602">
            <v>0</v>
          </cell>
          <cell r="CC602">
            <v>22480.863000000001</v>
          </cell>
          <cell r="CD602">
            <v>0</v>
          </cell>
          <cell r="CE602">
            <v>0</v>
          </cell>
          <cell r="CF602">
            <v>0</v>
          </cell>
          <cell r="CG602">
            <v>22480.863000000001</v>
          </cell>
          <cell r="CH602">
            <v>0</v>
          </cell>
          <cell r="CI602">
            <v>22480.863000000001</v>
          </cell>
        </row>
        <row r="603">
          <cell r="B603" t="str">
            <v>275148</v>
          </cell>
          <cell r="C603" t="str">
            <v>LV Specific Dist Line Int Impr</v>
          </cell>
          <cell r="D603">
            <v>0</v>
          </cell>
          <cell r="E603">
            <v>0</v>
          </cell>
          <cell r="F603">
            <v>0</v>
          </cell>
          <cell r="G603">
            <v>0</v>
          </cell>
          <cell r="H603">
            <v>0</v>
          </cell>
          <cell r="I603">
            <v>0</v>
          </cell>
          <cell r="J603">
            <v>0</v>
          </cell>
          <cell r="K603">
            <v>0</v>
          </cell>
          <cell r="L603">
            <v>0</v>
          </cell>
          <cell r="M603">
            <v>241524.37700000001</v>
          </cell>
          <cell r="N603">
            <v>0</v>
          </cell>
          <cell r="O603">
            <v>241524.37700000001</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241524.37700000001</v>
          </cell>
          <cell r="CB603">
            <v>0</v>
          </cell>
          <cell r="CC603">
            <v>241524.37700000001</v>
          </cell>
          <cell r="CD603">
            <v>0</v>
          </cell>
          <cell r="CE603">
            <v>0</v>
          </cell>
          <cell r="CF603">
            <v>0</v>
          </cell>
          <cell r="CG603">
            <v>241524.37700000001</v>
          </cell>
          <cell r="CH603">
            <v>0</v>
          </cell>
          <cell r="CI603">
            <v>241524.37700000001</v>
          </cell>
        </row>
        <row r="604">
          <cell r="B604" t="str">
            <v>275149</v>
          </cell>
          <cell r="C604" t="str">
            <v>LV HVDS High Interest Improv</v>
          </cell>
          <cell r="D604">
            <v>0</v>
          </cell>
          <cell r="E604">
            <v>0</v>
          </cell>
          <cell r="F604">
            <v>0</v>
          </cell>
          <cell r="G604">
            <v>0</v>
          </cell>
          <cell r="H604">
            <v>0</v>
          </cell>
          <cell r="I604">
            <v>0</v>
          </cell>
          <cell r="J604">
            <v>0</v>
          </cell>
          <cell r="K604">
            <v>0</v>
          </cell>
          <cell r="L604">
            <v>0</v>
          </cell>
          <cell r="M604">
            <v>191083.94399999999</v>
          </cell>
          <cell r="N604">
            <v>0</v>
          </cell>
          <cell r="O604">
            <v>191083.94399999999</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191083.94399999999</v>
          </cell>
          <cell r="CB604">
            <v>0</v>
          </cell>
          <cell r="CC604">
            <v>191083.94399999999</v>
          </cell>
          <cell r="CD604">
            <v>0</v>
          </cell>
          <cell r="CE604">
            <v>0</v>
          </cell>
          <cell r="CF604">
            <v>0</v>
          </cell>
          <cell r="CG604">
            <v>191083.94399999999</v>
          </cell>
          <cell r="CH604">
            <v>0</v>
          </cell>
          <cell r="CI604">
            <v>191083.94399999999</v>
          </cell>
        </row>
        <row r="605">
          <cell r="B605" t="str">
            <v>275150</v>
          </cell>
          <cell r="C605" t="str">
            <v>LV HVDS Low Interest Improv</v>
          </cell>
          <cell r="D605">
            <v>0</v>
          </cell>
          <cell r="E605">
            <v>0</v>
          </cell>
          <cell r="F605">
            <v>0</v>
          </cell>
          <cell r="G605">
            <v>0</v>
          </cell>
          <cell r="H605">
            <v>0</v>
          </cell>
          <cell r="I605">
            <v>0</v>
          </cell>
          <cell r="J605">
            <v>0</v>
          </cell>
          <cell r="K605">
            <v>0</v>
          </cell>
          <cell r="L605">
            <v>0</v>
          </cell>
          <cell r="M605">
            <v>179842.84100000001</v>
          </cell>
          <cell r="N605">
            <v>0</v>
          </cell>
          <cell r="O605">
            <v>179842.84100000001</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179842.84100000001</v>
          </cell>
          <cell r="CB605">
            <v>0</v>
          </cell>
          <cell r="CC605">
            <v>179842.84100000001</v>
          </cell>
          <cell r="CD605">
            <v>0</v>
          </cell>
          <cell r="CE605">
            <v>0</v>
          </cell>
          <cell r="CF605">
            <v>0</v>
          </cell>
          <cell r="CG605">
            <v>179842.84100000001</v>
          </cell>
          <cell r="CH605">
            <v>0</v>
          </cell>
          <cell r="CI605">
            <v>179842.84100000001</v>
          </cell>
        </row>
        <row r="606">
          <cell r="B606" t="str">
            <v>275151</v>
          </cell>
          <cell r="C606" t="str">
            <v>LV Shared DS Interest Improv</v>
          </cell>
          <cell r="D606">
            <v>0</v>
          </cell>
          <cell r="E606">
            <v>0</v>
          </cell>
          <cell r="F606">
            <v>0</v>
          </cell>
          <cell r="G606">
            <v>0</v>
          </cell>
          <cell r="H606">
            <v>0</v>
          </cell>
          <cell r="I606">
            <v>0</v>
          </cell>
          <cell r="J606">
            <v>0</v>
          </cell>
          <cell r="K606">
            <v>0</v>
          </cell>
          <cell r="L606">
            <v>0</v>
          </cell>
          <cell r="M606">
            <v>22480.859</v>
          </cell>
          <cell r="N606">
            <v>0</v>
          </cell>
          <cell r="O606">
            <v>22480.859</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22480.859</v>
          </cell>
          <cell r="CB606">
            <v>0</v>
          </cell>
          <cell r="CC606">
            <v>22480.859</v>
          </cell>
          <cell r="CD606">
            <v>0</v>
          </cell>
          <cell r="CE606">
            <v>0</v>
          </cell>
          <cell r="CF606">
            <v>0</v>
          </cell>
          <cell r="CG606">
            <v>22480.859</v>
          </cell>
          <cell r="CH606">
            <v>0</v>
          </cell>
          <cell r="CI606">
            <v>22480.859</v>
          </cell>
        </row>
        <row r="607">
          <cell r="B607" t="str">
            <v>275152</v>
          </cell>
          <cell r="C607" t="str">
            <v>LV Specific DS Interest Improv</v>
          </cell>
          <cell r="D607">
            <v>0</v>
          </cell>
          <cell r="E607">
            <v>0</v>
          </cell>
          <cell r="F607">
            <v>0</v>
          </cell>
          <cell r="G607">
            <v>0</v>
          </cell>
          <cell r="H607">
            <v>0</v>
          </cell>
          <cell r="I607">
            <v>0</v>
          </cell>
          <cell r="J607">
            <v>0</v>
          </cell>
          <cell r="K607">
            <v>0</v>
          </cell>
          <cell r="L607">
            <v>0</v>
          </cell>
          <cell r="M607">
            <v>22480.863000000001</v>
          </cell>
          <cell r="N607">
            <v>0</v>
          </cell>
          <cell r="O607">
            <v>22480.863000000001</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22480.863000000001</v>
          </cell>
          <cell r="CB607">
            <v>0</v>
          </cell>
          <cell r="CC607">
            <v>22480.863000000001</v>
          </cell>
          <cell r="CD607">
            <v>0</v>
          </cell>
          <cell r="CE607">
            <v>0</v>
          </cell>
          <cell r="CF607">
            <v>0</v>
          </cell>
          <cell r="CG607">
            <v>22480.863000000001</v>
          </cell>
          <cell r="CH607">
            <v>0</v>
          </cell>
          <cell r="CI607">
            <v>22480.863000000001</v>
          </cell>
        </row>
        <row r="608">
          <cell r="B608" t="str">
            <v>275169</v>
          </cell>
          <cell r="C608" t="str">
            <v>RegAsst-OEBCst Prin/Int Contra</v>
          </cell>
          <cell r="D608">
            <v>0</v>
          </cell>
          <cell r="E608">
            <v>0</v>
          </cell>
          <cell r="F608">
            <v>0</v>
          </cell>
          <cell r="G608">
            <v>0</v>
          </cell>
          <cell r="H608">
            <v>0</v>
          </cell>
          <cell r="I608">
            <v>0</v>
          </cell>
          <cell r="J608">
            <v>-4738374.45</v>
          </cell>
          <cell r="K608">
            <v>0</v>
          </cell>
          <cell r="L608">
            <v>-4738374.45</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-4738374.45</v>
          </cell>
          <cell r="CB608">
            <v>0</v>
          </cell>
          <cell r="CC608">
            <v>-4738374.45</v>
          </cell>
          <cell r="CD608">
            <v>0</v>
          </cell>
          <cell r="CE608">
            <v>0</v>
          </cell>
          <cell r="CF608">
            <v>0</v>
          </cell>
          <cell r="CG608">
            <v>-4738374.45</v>
          </cell>
          <cell r="CH608">
            <v>0</v>
          </cell>
          <cell r="CI608">
            <v>-4738374.45</v>
          </cell>
        </row>
        <row r="609">
          <cell r="B609" t="str">
            <v>275185</v>
          </cell>
          <cell r="C609" t="str">
            <v>RSVA-Prov Benefits-Int Improv</v>
          </cell>
          <cell r="D609">
            <v>0</v>
          </cell>
          <cell r="E609">
            <v>0</v>
          </cell>
          <cell r="F609">
            <v>0</v>
          </cell>
          <cell r="G609">
            <v>0</v>
          </cell>
          <cell r="H609">
            <v>0</v>
          </cell>
          <cell r="I609">
            <v>0</v>
          </cell>
          <cell r="J609">
            <v>0</v>
          </cell>
          <cell r="K609">
            <v>0</v>
          </cell>
          <cell r="L609">
            <v>0</v>
          </cell>
          <cell r="M609">
            <v>-99664.33</v>
          </cell>
          <cell r="N609">
            <v>0</v>
          </cell>
          <cell r="O609">
            <v>-99664.33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-99664.33</v>
          </cell>
          <cell r="CB609">
            <v>0</v>
          </cell>
          <cell r="CC609">
            <v>-99664.33</v>
          </cell>
          <cell r="CD609">
            <v>0</v>
          </cell>
          <cell r="CE609">
            <v>0</v>
          </cell>
          <cell r="CF609">
            <v>0</v>
          </cell>
          <cell r="CG609">
            <v>-99664.33</v>
          </cell>
          <cell r="CH609">
            <v>0</v>
          </cell>
          <cell r="CI609">
            <v>-99664.33</v>
          </cell>
        </row>
        <row r="610">
          <cell r="B610" t="str">
            <v>275186</v>
          </cell>
          <cell r="C610" t="str">
            <v>RSVA-RSTR(N) Aggreg'n Int Impr</v>
          </cell>
          <cell r="D610">
            <v>0</v>
          </cell>
          <cell r="E610">
            <v>0</v>
          </cell>
          <cell r="F610">
            <v>0</v>
          </cell>
          <cell r="G610">
            <v>0</v>
          </cell>
          <cell r="H610">
            <v>0</v>
          </cell>
          <cell r="I610">
            <v>0</v>
          </cell>
          <cell r="J610">
            <v>0</v>
          </cell>
          <cell r="K610">
            <v>0</v>
          </cell>
          <cell r="L610">
            <v>0</v>
          </cell>
          <cell r="M610">
            <v>-14260.15</v>
          </cell>
          <cell r="N610">
            <v>0</v>
          </cell>
          <cell r="O610">
            <v>-14260.15</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-14260.15</v>
          </cell>
          <cell r="CB610">
            <v>0</v>
          </cell>
          <cell r="CC610">
            <v>-14260.15</v>
          </cell>
          <cell r="CD610">
            <v>0</v>
          </cell>
          <cell r="CE610">
            <v>0</v>
          </cell>
          <cell r="CF610">
            <v>0</v>
          </cell>
          <cell r="CG610">
            <v>-14260.15</v>
          </cell>
          <cell r="CH610">
            <v>0</v>
          </cell>
          <cell r="CI610">
            <v>-14260.15</v>
          </cell>
        </row>
        <row r="611">
          <cell r="B611" t="str">
            <v>275187</v>
          </cell>
          <cell r="C611" t="str">
            <v>RSVA-RSTR(C) Aggreg Int Impr</v>
          </cell>
          <cell r="D611">
            <v>0</v>
          </cell>
          <cell r="E611">
            <v>0</v>
          </cell>
          <cell r="F611">
            <v>0</v>
          </cell>
          <cell r="G611">
            <v>0</v>
          </cell>
          <cell r="H611">
            <v>0</v>
          </cell>
          <cell r="I611">
            <v>0</v>
          </cell>
          <cell r="J611">
            <v>0</v>
          </cell>
          <cell r="K611">
            <v>0</v>
          </cell>
          <cell r="L611">
            <v>0</v>
          </cell>
          <cell r="M611">
            <v>-13162.14</v>
          </cell>
          <cell r="N611">
            <v>0</v>
          </cell>
          <cell r="O611">
            <v>-13162.14</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-13162.14</v>
          </cell>
          <cell r="CB611">
            <v>0</v>
          </cell>
          <cell r="CC611">
            <v>-13162.14</v>
          </cell>
          <cell r="CD611">
            <v>0</v>
          </cell>
          <cell r="CE611">
            <v>0</v>
          </cell>
          <cell r="CF611">
            <v>0</v>
          </cell>
          <cell r="CG611">
            <v>-13162.14</v>
          </cell>
          <cell r="CH611">
            <v>0</v>
          </cell>
          <cell r="CI611">
            <v>-13162.14</v>
          </cell>
        </row>
        <row r="612">
          <cell r="B612" t="str">
            <v>275191</v>
          </cell>
          <cell r="C612" t="str">
            <v>MEU COP Season Int-Contra</v>
          </cell>
          <cell r="D612">
            <v>0</v>
          </cell>
          <cell r="E612">
            <v>0</v>
          </cell>
          <cell r="F612">
            <v>0</v>
          </cell>
          <cell r="G612">
            <v>0</v>
          </cell>
          <cell r="H612">
            <v>0</v>
          </cell>
          <cell r="I612">
            <v>0</v>
          </cell>
          <cell r="J612">
            <v>0</v>
          </cell>
          <cell r="K612">
            <v>0</v>
          </cell>
          <cell r="L612">
            <v>0</v>
          </cell>
          <cell r="M612">
            <v>-1E-3</v>
          </cell>
          <cell r="N612">
            <v>0</v>
          </cell>
          <cell r="O612">
            <v>-1E-3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-1E-3</v>
          </cell>
          <cell r="CB612">
            <v>0</v>
          </cell>
          <cell r="CC612">
            <v>-1E-3</v>
          </cell>
          <cell r="CD612">
            <v>0</v>
          </cell>
          <cell r="CE612">
            <v>0</v>
          </cell>
          <cell r="CF612">
            <v>0</v>
          </cell>
          <cell r="CG612">
            <v>-1E-3</v>
          </cell>
          <cell r="CH612">
            <v>0</v>
          </cell>
          <cell r="CI612">
            <v>-1E-3</v>
          </cell>
        </row>
        <row r="613">
          <cell r="B613" t="str">
            <v>275193</v>
          </cell>
          <cell r="C613" t="str">
            <v>RRRP Interest - 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275194</v>
          </cell>
          <cell r="C614" t="str">
            <v>Bill 4 Implem Cost-Int Impr Co</v>
          </cell>
          <cell r="D614">
            <v>0</v>
          </cell>
          <cell r="E614">
            <v>0</v>
          </cell>
          <cell r="F614">
            <v>0</v>
          </cell>
          <cell r="G614">
            <v>0</v>
          </cell>
          <cell r="H614">
            <v>0</v>
          </cell>
          <cell r="I614">
            <v>0</v>
          </cell>
          <cell r="J614">
            <v>0</v>
          </cell>
          <cell r="K614">
            <v>0</v>
          </cell>
          <cell r="L614">
            <v>0</v>
          </cell>
          <cell r="M614">
            <v>-0.48900000000000005</v>
          </cell>
          <cell r="N614">
            <v>0</v>
          </cell>
          <cell r="O614">
            <v>-0.48900000000000005</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-0.48900000000000005</v>
          </cell>
          <cell r="CB614">
            <v>0</v>
          </cell>
          <cell r="CC614">
            <v>-0.48900000000000005</v>
          </cell>
          <cell r="CD614">
            <v>0</v>
          </cell>
          <cell r="CE614">
            <v>0</v>
          </cell>
          <cell r="CF614">
            <v>0</v>
          </cell>
          <cell r="CG614">
            <v>-0.48900000000000005</v>
          </cell>
          <cell r="CH614">
            <v>0</v>
          </cell>
          <cell r="CI614">
            <v>-0.48900000000000005</v>
          </cell>
        </row>
        <row r="615">
          <cell r="B615" t="str">
            <v>275197</v>
          </cell>
          <cell r="C615" t="str">
            <v>Rebate Prog Cost Int-Contra</v>
          </cell>
          <cell r="D615">
            <v>0</v>
          </cell>
          <cell r="E615">
            <v>0</v>
          </cell>
          <cell r="F615">
            <v>0</v>
          </cell>
          <cell r="G615">
            <v>0</v>
          </cell>
          <cell r="H615">
            <v>0</v>
          </cell>
          <cell r="I615">
            <v>0</v>
          </cell>
          <cell r="J615">
            <v>0</v>
          </cell>
          <cell r="K615">
            <v>0</v>
          </cell>
          <cell r="L615">
            <v>0</v>
          </cell>
          <cell r="M615">
            <v>-2E-3</v>
          </cell>
          <cell r="N615">
            <v>0</v>
          </cell>
          <cell r="O615">
            <v>-2E-3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-2E-3</v>
          </cell>
          <cell r="CB615">
            <v>0</v>
          </cell>
          <cell r="CC615">
            <v>-2E-3</v>
          </cell>
          <cell r="CD615">
            <v>0</v>
          </cell>
          <cell r="CE615">
            <v>0</v>
          </cell>
          <cell r="CF615">
            <v>0</v>
          </cell>
          <cell r="CG615">
            <v>-2E-3</v>
          </cell>
          <cell r="CH615">
            <v>0</v>
          </cell>
          <cell r="CI615">
            <v>-2E-3</v>
          </cell>
        </row>
        <row r="616">
          <cell r="B616" t="str">
            <v>275198</v>
          </cell>
          <cell r="C616" t="str">
            <v>Int Imp - 2nd Rebate Proc Cost</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275205</v>
          </cell>
          <cell r="C617" t="str">
            <v>Reg. Asset-C&amp;DM-OM&amp;A Contra</v>
          </cell>
          <cell r="D617">
            <v>0</v>
          </cell>
          <cell r="E617">
            <v>0</v>
          </cell>
          <cell r="F617">
            <v>0</v>
          </cell>
          <cell r="G617">
            <v>0</v>
          </cell>
          <cell r="H617">
            <v>0</v>
          </cell>
          <cell r="I617">
            <v>0</v>
          </cell>
          <cell r="J617">
            <v>0</v>
          </cell>
          <cell r="K617">
            <v>0</v>
          </cell>
          <cell r="L617">
            <v>0</v>
          </cell>
          <cell r="M617">
            <v>-1963057.67</v>
          </cell>
          <cell r="N617">
            <v>0</v>
          </cell>
          <cell r="O617">
            <v>-1963057.67</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1768384.08</v>
          </cell>
          <cell r="BJ617">
            <v>0</v>
          </cell>
          <cell r="BK617">
            <v>1768384.08</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-194673.59</v>
          </cell>
          <cell r="CB617">
            <v>0</v>
          </cell>
          <cell r="CC617">
            <v>-194673.59</v>
          </cell>
          <cell r="CD617">
            <v>0</v>
          </cell>
          <cell r="CE617">
            <v>0</v>
          </cell>
          <cell r="CF617">
            <v>0</v>
          </cell>
          <cell r="CG617">
            <v>-194673.59</v>
          </cell>
          <cell r="CH617">
            <v>0</v>
          </cell>
          <cell r="CI617">
            <v>-194673.59</v>
          </cell>
        </row>
        <row r="618">
          <cell r="B618" t="str">
            <v>275230</v>
          </cell>
          <cell r="C618" t="str">
            <v>RS VApwr-Int Improv Contra-Dec</v>
          </cell>
          <cell r="D618">
            <v>0</v>
          </cell>
          <cell r="E618">
            <v>0</v>
          </cell>
          <cell r="F618">
            <v>0</v>
          </cell>
          <cell r="G618">
            <v>0</v>
          </cell>
          <cell r="H618">
            <v>0</v>
          </cell>
          <cell r="I618">
            <v>0</v>
          </cell>
          <cell r="J618">
            <v>0</v>
          </cell>
          <cell r="K618">
            <v>0</v>
          </cell>
          <cell r="L618">
            <v>0</v>
          </cell>
          <cell r="M618">
            <v>-5.0000000000000001E-3</v>
          </cell>
          <cell r="N618">
            <v>0</v>
          </cell>
          <cell r="O618">
            <v>-5.0000000000000001E-3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-5.0000000000000001E-3</v>
          </cell>
          <cell r="CB618">
            <v>0</v>
          </cell>
          <cell r="CC618">
            <v>-5.0000000000000001E-3</v>
          </cell>
          <cell r="CD618">
            <v>0</v>
          </cell>
          <cell r="CE618">
            <v>0</v>
          </cell>
          <cell r="CF618">
            <v>0</v>
          </cell>
          <cell r="CG618">
            <v>-5.0000000000000001E-3</v>
          </cell>
          <cell r="CH618">
            <v>0</v>
          </cell>
          <cell r="CI618">
            <v>-5.0000000000000001E-3</v>
          </cell>
        </row>
        <row r="619">
          <cell r="B619" t="str">
            <v>275231</v>
          </cell>
          <cell r="C619" t="str">
            <v>RS VAwms-int Improv Contra-dec</v>
          </cell>
          <cell r="D619">
            <v>0</v>
          </cell>
          <cell r="E619">
            <v>0</v>
          </cell>
          <cell r="F619">
            <v>0</v>
          </cell>
          <cell r="G619">
            <v>0</v>
          </cell>
          <cell r="H619">
            <v>0</v>
          </cell>
          <cell r="I619">
            <v>0</v>
          </cell>
          <cell r="J619">
            <v>0</v>
          </cell>
          <cell r="K619">
            <v>0</v>
          </cell>
          <cell r="L619">
            <v>0</v>
          </cell>
          <cell r="M619">
            <v>-1E-3</v>
          </cell>
          <cell r="N619">
            <v>0</v>
          </cell>
          <cell r="O619">
            <v>-1E-3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-1E-3</v>
          </cell>
          <cell r="CB619">
            <v>0</v>
          </cell>
          <cell r="CC619">
            <v>-1E-3</v>
          </cell>
          <cell r="CD619">
            <v>0</v>
          </cell>
          <cell r="CE619">
            <v>0</v>
          </cell>
          <cell r="CF619">
            <v>0</v>
          </cell>
          <cell r="CG619">
            <v>-1E-3</v>
          </cell>
          <cell r="CH619">
            <v>0</v>
          </cell>
          <cell r="CI619">
            <v>-1E-3</v>
          </cell>
        </row>
        <row r="620">
          <cell r="B620" t="str">
            <v>275233</v>
          </cell>
          <cell r="C620" t="str">
            <v>RS VAnw-Int Improv Contra-Dec1</v>
          </cell>
          <cell r="D620">
            <v>0</v>
          </cell>
          <cell r="E620">
            <v>0</v>
          </cell>
          <cell r="F620">
            <v>0</v>
          </cell>
          <cell r="G620">
            <v>0</v>
          </cell>
          <cell r="H620">
            <v>0</v>
          </cell>
          <cell r="I620">
            <v>0</v>
          </cell>
          <cell r="J620">
            <v>0</v>
          </cell>
          <cell r="K620">
            <v>0</v>
          </cell>
          <cell r="L620">
            <v>0</v>
          </cell>
          <cell r="M620">
            <v>-3.0000000000000001E-3</v>
          </cell>
          <cell r="N620">
            <v>0</v>
          </cell>
          <cell r="O620">
            <v>-3.0000000000000001E-3</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-3.0000000000000001E-3</v>
          </cell>
          <cell r="CB620">
            <v>0</v>
          </cell>
          <cell r="CC620">
            <v>-3.0000000000000001E-3</v>
          </cell>
          <cell r="CD620">
            <v>0</v>
          </cell>
          <cell r="CE620">
            <v>0</v>
          </cell>
          <cell r="CF620">
            <v>0</v>
          </cell>
          <cell r="CG620">
            <v>-3.0000000000000001E-3</v>
          </cell>
          <cell r="CH620">
            <v>0</v>
          </cell>
          <cell r="CI620">
            <v>-3.0000000000000001E-3</v>
          </cell>
        </row>
        <row r="621">
          <cell r="B621" t="str">
            <v>275234</v>
          </cell>
          <cell r="C621" t="str">
            <v>RS VAan-Int Improv Contra-Dec1</v>
          </cell>
          <cell r="D621">
            <v>0</v>
          </cell>
          <cell r="E621">
            <v>0</v>
          </cell>
          <cell r="F621">
            <v>0</v>
          </cell>
          <cell r="G621">
            <v>0</v>
          </cell>
          <cell r="H621">
            <v>0</v>
          </cell>
          <cell r="I621">
            <v>0</v>
          </cell>
          <cell r="J621">
            <v>0</v>
          </cell>
          <cell r="K621">
            <v>0</v>
          </cell>
          <cell r="L621">
            <v>0</v>
          </cell>
          <cell r="M621">
            <v>-1E-3</v>
          </cell>
          <cell r="N621">
            <v>0</v>
          </cell>
          <cell r="O621">
            <v>-1E-3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-1E-3</v>
          </cell>
          <cell r="CB621">
            <v>0</v>
          </cell>
          <cell r="CC621">
            <v>-1E-3</v>
          </cell>
          <cell r="CD621">
            <v>0</v>
          </cell>
          <cell r="CE621">
            <v>0</v>
          </cell>
          <cell r="CF621">
            <v>0</v>
          </cell>
          <cell r="CG621">
            <v>-1E-3</v>
          </cell>
          <cell r="CH621">
            <v>0</v>
          </cell>
          <cell r="CI621">
            <v>-1E-3</v>
          </cell>
        </row>
        <row r="622">
          <cell r="B622" t="str">
            <v>275240</v>
          </cell>
          <cell r="C622" t="str">
            <v>RCVAretailer - Int Improv Cont</v>
          </cell>
          <cell r="D622">
            <v>0</v>
          </cell>
          <cell r="E622">
            <v>0</v>
          </cell>
          <cell r="F622">
            <v>0</v>
          </cell>
          <cell r="G622">
            <v>0</v>
          </cell>
          <cell r="H622">
            <v>0</v>
          </cell>
          <cell r="I622">
            <v>0</v>
          </cell>
          <cell r="J622">
            <v>0</v>
          </cell>
          <cell r="K622">
            <v>0</v>
          </cell>
          <cell r="L622">
            <v>0</v>
          </cell>
          <cell r="M622">
            <v>-4.0000000000000001E-3</v>
          </cell>
          <cell r="N622">
            <v>0</v>
          </cell>
          <cell r="O622">
            <v>-4.0000000000000001E-3</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-4.0000000000000001E-3</v>
          </cell>
          <cell r="CB622">
            <v>0</v>
          </cell>
          <cell r="CC622">
            <v>-4.0000000000000001E-3</v>
          </cell>
          <cell r="CD622">
            <v>0</v>
          </cell>
          <cell r="CE622">
            <v>0</v>
          </cell>
          <cell r="CF622">
            <v>0</v>
          </cell>
          <cell r="CG622">
            <v>-4.0000000000000001E-3</v>
          </cell>
          <cell r="CH622">
            <v>0</v>
          </cell>
          <cell r="CI622">
            <v>-4.0000000000000001E-3</v>
          </cell>
        </row>
        <row r="623">
          <cell r="B623" t="str">
            <v>275242</v>
          </cell>
          <cell r="C623" t="str">
            <v>Var Energy Cost Int-Contra</v>
          </cell>
          <cell r="D623">
            <v>0</v>
          </cell>
          <cell r="E623">
            <v>0</v>
          </cell>
          <cell r="F623">
            <v>0</v>
          </cell>
          <cell r="G623">
            <v>0</v>
          </cell>
          <cell r="H623">
            <v>0</v>
          </cell>
          <cell r="I623">
            <v>0</v>
          </cell>
          <cell r="J623">
            <v>0</v>
          </cell>
          <cell r="K623">
            <v>0</v>
          </cell>
          <cell r="L623">
            <v>0</v>
          </cell>
          <cell r="M623">
            <v>-3.0000000000000001E-3</v>
          </cell>
          <cell r="N623">
            <v>0</v>
          </cell>
          <cell r="O623">
            <v>-3.0000000000000001E-3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-3.0000000000000001E-3</v>
          </cell>
          <cell r="CB623">
            <v>0</v>
          </cell>
          <cell r="CC623">
            <v>-3.0000000000000001E-3</v>
          </cell>
          <cell r="CD623">
            <v>0</v>
          </cell>
          <cell r="CE623">
            <v>0</v>
          </cell>
          <cell r="CF623">
            <v>0</v>
          </cell>
          <cell r="CG623">
            <v>-3.0000000000000001E-3</v>
          </cell>
          <cell r="CH623">
            <v>0</v>
          </cell>
          <cell r="CI623">
            <v>-3.0000000000000001E-3</v>
          </cell>
        </row>
        <row r="624">
          <cell r="B624" t="str">
            <v>275245</v>
          </cell>
          <cell r="C624" t="str">
            <v>RCVA-STR - Int Imput Contra -</v>
          </cell>
          <cell r="D624">
            <v>0</v>
          </cell>
          <cell r="E624">
            <v>0</v>
          </cell>
          <cell r="F624">
            <v>0</v>
          </cell>
          <cell r="G624">
            <v>0</v>
          </cell>
          <cell r="H624">
            <v>0</v>
          </cell>
          <cell r="I624">
            <v>0</v>
          </cell>
          <cell r="J624">
            <v>0</v>
          </cell>
          <cell r="K624">
            <v>0</v>
          </cell>
          <cell r="L624">
            <v>0</v>
          </cell>
          <cell r="M624">
            <v>4.0000000000000001E-3</v>
          </cell>
          <cell r="N624">
            <v>0</v>
          </cell>
          <cell r="O624">
            <v>4.0000000000000001E-3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4.0000000000000001E-3</v>
          </cell>
          <cell r="CB624">
            <v>0</v>
          </cell>
          <cell r="CC624">
            <v>4.0000000000000001E-3</v>
          </cell>
          <cell r="CD624">
            <v>0</v>
          </cell>
          <cell r="CE624">
            <v>0</v>
          </cell>
          <cell r="CF624">
            <v>0</v>
          </cell>
          <cell r="CG624">
            <v>4.0000000000000001E-3</v>
          </cell>
          <cell r="CH624">
            <v>0</v>
          </cell>
          <cell r="CI624">
            <v>4.0000000000000001E-3</v>
          </cell>
        </row>
        <row r="625">
          <cell r="B625" t="str">
            <v>275246</v>
          </cell>
          <cell r="C625" t="str">
            <v>LV Shrd Ln Chg Int Impr-Contra</v>
          </cell>
          <cell r="D625">
            <v>0</v>
          </cell>
          <cell r="E625">
            <v>0</v>
          </cell>
          <cell r="F625">
            <v>0</v>
          </cell>
          <cell r="G625">
            <v>0</v>
          </cell>
          <cell r="H625">
            <v>0</v>
          </cell>
          <cell r="I625">
            <v>0</v>
          </cell>
          <cell r="J625">
            <v>0</v>
          </cell>
          <cell r="K625">
            <v>0</v>
          </cell>
          <cell r="L625">
            <v>0</v>
          </cell>
          <cell r="M625">
            <v>4.0000000000000001E-3</v>
          </cell>
          <cell r="N625">
            <v>0</v>
          </cell>
          <cell r="O625">
            <v>4.0000000000000001E-3</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4.0000000000000001E-3</v>
          </cell>
          <cell r="CB625">
            <v>0</v>
          </cell>
          <cell r="CC625">
            <v>4.0000000000000001E-3</v>
          </cell>
          <cell r="CD625">
            <v>0</v>
          </cell>
          <cell r="CE625">
            <v>0</v>
          </cell>
          <cell r="CF625">
            <v>0</v>
          </cell>
          <cell r="CG625">
            <v>4.0000000000000001E-3</v>
          </cell>
          <cell r="CH625">
            <v>0</v>
          </cell>
          <cell r="CI625">
            <v>4.0000000000000001E-3</v>
          </cell>
        </row>
        <row r="626">
          <cell r="B626" t="str">
            <v>275247</v>
          </cell>
          <cell r="C626" t="str">
            <v>LV Spec Ln Int Improv-Contra</v>
          </cell>
          <cell r="D626">
            <v>0</v>
          </cell>
          <cell r="E626">
            <v>0</v>
          </cell>
          <cell r="F626">
            <v>0</v>
          </cell>
          <cell r="G626">
            <v>0</v>
          </cell>
          <cell r="H626">
            <v>0</v>
          </cell>
          <cell r="I626">
            <v>0</v>
          </cell>
          <cell r="J626">
            <v>0</v>
          </cell>
          <cell r="K626">
            <v>0</v>
          </cell>
          <cell r="L626">
            <v>0</v>
          </cell>
          <cell r="M626">
            <v>3.0000000000000001E-3</v>
          </cell>
          <cell r="N626">
            <v>0</v>
          </cell>
          <cell r="O626">
            <v>3.0000000000000001E-3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3.0000000000000001E-3</v>
          </cell>
          <cell r="CB626">
            <v>0</v>
          </cell>
          <cell r="CC626">
            <v>3.0000000000000001E-3</v>
          </cell>
          <cell r="CD626">
            <v>0</v>
          </cell>
          <cell r="CE626">
            <v>0</v>
          </cell>
          <cell r="CF626">
            <v>0</v>
          </cell>
          <cell r="CG626">
            <v>3.0000000000000001E-3</v>
          </cell>
          <cell r="CH626">
            <v>0</v>
          </cell>
          <cell r="CI626">
            <v>3.0000000000000001E-3</v>
          </cell>
        </row>
        <row r="627">
          <cell r="B627" t="str">
            <v>275249</v>
          </cell>
          <cell r="C627" t="str">
            <v>LV HVDS High Int Impr-Contra</v>
          </cell>
          <cell r="D627">
            <v>0</v>
          </cell>
          <cell r="E627">
            <v>0</v>
          </cell>
          <cell r="F627">
            <v>0</v>
          </cell>
          <cell r="G627">
            <v>0</v>
          </cell>
          <cell r="H627">
            <v>0</v>
          </cell>
          <cell r="I627">
            <v>0</v>
          </cell>
          <cell r="J627">
            <v>0</v>
          </cell>
          <cell r="K627">
            <v>0</v>
          </cell>
          <cell r="L627">
            <v>0</v>
          </cell>
          <cell r="M627">
            <v>3.0000000000000001E-3</v>
          </cell>
          <cell r="N627">
            <v>0</v>
          </cell>
          <cell r="O627">
            <v>3.0000000000000001E-3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3.0000000000000001E-3</v>
          </cell>
          <cell r="CB627">
            <v>0</v>
          </cell>
          <cell r="CC627">
            <v>3.0000000000000001E-3</v>
          </cell>
          <cell r="CD627">
            <v>0</v>
          </cell>
          <cell r="CE627">
            <v>0</v>
          </cell>
          <cell r="CF627">
            <v>0</v>
          </cell>
          <cell r="CG627">
            <v>3.0000000000000001E-3</v>
          </cell>
          <cell r="CH627">
            <v>0</v>
          </cell>
          <cell r="CI627">
            <v>3.0000000000000001E-3</v>
          </cell>
        </row>
        <row r="628">
          <cell r="B628" t="str">
            <v>275250</v>
          </cell>
          <cell r="C628" t="str">
            <v>LV HVDS Low Int Impr-Contra</v>
          </cell>
          <cell r="D628">
            <v>0</v>
          </cell>
          <cell r="E628">
            <v>0</v>
          </cell>
          <cell r="F628">
            <v>0</v>
          </cell>
          <cell r="G628">
            <v>0</v>
          </cell>
          <cell r="H628">
            <v>0</v>
          </cell>
          <cell r="I628">
            <v>0</v>
          </cell>
          <cell r="J628">
            <v>0</v>
          </cell>
          <cell r="K628">
            <v>0</v>
          </cell>
          <cell r="L628">
            <v>0</v>
          </cell>
          <cell r="M628">
            <v>-3.0000000000000001E-3</v>
          </cell>
          <cell r="N628">
            <v>0</v>
          </cell>
          <cell r="O628">
            <v>-3.0000000000000001E-3</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-3.0000000000000001E-3</v>
          </cell>
          <cell r="CB628">
            <v>0</v>
          </cell>
          <cell r="CC628">
            <v>-3.0000000000000001E-3</v>
          </cell>
          <cell r="CD628">
            <v>0</v>
          </cell>
          <cell r="CE628">
            <v>0</v>
          </cell>
          <cell r="CF628">
            <v>0</v>
          </cell>
          <cell r="CG628">
            <v>-3.0000000000000001E-3</v>
          </cell>
          <cell r="CH628">
            <v>0</v>
          </cell>
          <cell r="CI628">
            <v>-3.0000000000000001E-3</v>
          </cell>
        </row>
        <row r="629">
          <cell r="B629" t="str">
            <v>275251</v>
          </cell>
          <cell r="C629" t="str">
            <v>LV Shrd DS Int Impr-Contra</v>
          </cell>
          <cell r="D629">
            <v>0</v>
          </cell>
          <cell r="E629">
            <v>0</v>
          </cell>
          <cell r="F629">
            <v>0</v>
          </cell>
          <cell r="G629">
            <v>0</v>
          </cell>
          <cell r="H629">
            <v>0</v>
          </cell>
          <cell r="I629">
            <v>0</v>
          </cell>
          <cell r="J629">
            <v>0</v>
          </cell>
          <cell r="K629">
            <v>0</v>
          </cell>
          <cell r="L629">
            <v>0</v>
          </cell>
          <cell r="M629">
            <v>-3.0000000000000001E-3</v>
          </cell>
          <cell r="N629">
            <v>0</v>
          </cell>
          <cell r="O629">
            <v>-3.0000000000000001E-3</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-3.0000000000000001E-3</v>
          </cell>
          <cell r="CB629">
            <v>0</v>
          </cell>
          <cell r="CC629">
            <v>-3.0000000000000001E-3</v>
          </cell>
          <cell r="CD629">
            <v>0</v>
          </cell>
          <cell r="CE629">
            <v>0</v>
          </cell>
          <cell r="CF629">
            <v>0</v>
          </cell>
          <cell r="CG629">
            <v>-3.0000000000000001E-3</v>
          </cell>
          <cell r="CH629">
            <v>0</v>
          </cell>
          <cell r="CI629">
            <v>-3.0000000000000001E-3</v>
          </cell>
        </row>
        <row r="630">
          <cell r="B630" t="str">
            <v>275252</v>
          </cell>
          <cell r="C630" t="str">
            <v>LV Spec DS Int Improv-Contra</v>
          </cell>
          <cell r="D630">
            <v>0</v>
          </cell>
          <cell r="E630">
            <v>0</v>
          </cell>
          <cell r="F630">
            <v>0</v>
          </cell>
          <cell r="G630">
            <v>0</v>
          </cell>
          <cell r="H630">
            <v>0</v>
          </cell>
          <cell r="I630">
            <v>0</v>
          </cell>
          <cell r="J630">
            <v>0</v>
          </cell>
          <cell r="K630">
            <v>0</v>
          </cell>
          <cell r="L630">
            <v>0</v>
          </cell>
          <cell r="M630">
            <v>3.0000000000000001E-3</v>
          </cell>
          <cell r="N630">
            <v>0</v>
          </cell>
          <cell r="O630">
            <v>3.0000000000000001E-3</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3.0000000000000001E-3</v>
          </cell>
          <cell r="CB630">
            <v>0</v>
          </cell>
          <cell r="CC630">
            <v>3.0000000000000001E-3</v>
          </cell>
          <cell r="CD630">
            <v>0</v>
          </cell>
          <cell r="CE630">
            <v>0</v>
          </cell>
          <cell r="CF630">
            <v>0</v>
          </cell>
          <cell r="CG630">
            <v>3.0000000000000001E-3</v>
          </cell>
          <cell r="CH630">
            <v>0</v>
          </cell>
          <cell r="CI630">
            <v>3.0000000000000001E-3</v>
          </cell>
        </row>
        <row r="631">
          <cell r="B631" t="str">
            <v>275253</v>
          </cell>
          <cell r="C631" t="str">
            <v>MARR Oct 2001 Interest-Contra</v>
          </cell>
          <cell r="D631">
            <v>0</v>
          </cell>
          <cell r="E631">
            <v>0</v>
          </cell>
          <cell r="F631">
            <v>0</v>
          </cell>
          <cell r="G631">
            <v>0</v>
          </cell>
          <cell r="H631">
            <v>0</v>
          </cell>
          <cell r="I631">
            <v>0</v>
          </cell>
          <cell r="J631">
            <v>0</v>
          </cell>
          <cell r="K631">
            <v>0</v>
          </cell>
          <cell r="L631">
            <v>0</v>
          </cell>
          <cell r="M631">
            <v>2E-3</v>
          </cell>
          <cell r="N631">
            <v>0</v>
          </cell>
          <cell r="O631">
            <v>2E-3</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2E-3</v>
          </cell>
          <cell r="CB631">
            <v>0</v>
          </cell>
          <cell r="CC631">
            <v>2E-3</v>
          </cell>
          <cell r="CD631">
            <v>0</v>
          </cell>
          <cell r="CE631">
            <v>0</v>
          </cell>
          <cell r="CF631">
            <v>0</v>
          </cell>
          <cell r="CG631">
            <v>2E-3</v>
          </cell>
          <cell r="CH631">
            <v>0</v>
          </cell>
          <cell r="CI631">
            <v>2E-3</v>
          </cell>
        </row>
        <row r="632">
          <cell r="B632" t="str">
            <v>275254</v>
          </cell>
          <cell r="C632" t="str">
            <v>PILs Oct 2002 Interest-Contra</v>
          </cell>
          <cell r="D632">
            <v>0</v>
          </cell>
          <cell r="E632">
            <v>0</v>
          </cell>
          <cell r="F632">
            <v>0</v>
          </cell>
          <cell r="G632">
            <v>0</v>
          </cell>
          <cell r="H632">
            <v>0</v>
          </cell>
          <cell r="I632">
            <v>0</v>
          </cell>
          <cell r="J632">
            <v>0</v>
          </cell>
          <cell r="K632">
            <v>0</v>
          </cell>
          <cell r="L632">
            <v>0</v>
          </cell>
          <cell r="M632">
            <v>3.0000000000000001E-3</v>
          </cell>
          <cell r="N632">
            <v>0</v>
          </cell>
          <cell r="O632">
            <v>3.0000000000000001E-3</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3.0000000000000001E-3</v>
          </cell>
          <cell r="CB632">
            <v>0</v>
          </cell>
          <cell r="CC632">
            <v>3.0000000000000001E-3</v>
          </cell>
          <cell r="CD632">
            <v>0</v>
          </cell>
          <cell r="CE632">
            <v>0</v>
          </cell>
          <cell r="CF632">
            <v>0</v>
          </cell>
          <cell r="CG632">
            <v>3.0000000000000001E-3</v>
          </cell>
          <cell r="CH632">
            <v>0</v>
          </cell>
          <cell r="CI632">
            <v>3.0000000000000001E-3</v>
          </cell>
        </row>
        <row r="633">
          <cell r="B633" t="str">
            <v>275267</v>
          </cell>
          <cell r="C633" t="str">
            <v>MARR Mar 2002 Interest-Contra</v>
          </cell>
          <cell r="D633">
            <v>0</v>
          </cell>
          <cell r="E633">
            <v>0</v>
          </cell>
          <cell r="F633">
            <v>0</v>
          </cell>
          <cell r="G633">
            <v>0</v>
          </cell>
          <cell r="H633">
            <v>0</v>
          </cell>
          <cell r="I633">
            <v>0</v>
          </cell>
          <cell r="J633">
            <v>0</v>
          </cell>
          <cell r="K633">
            <v>0</v>
          </cell>
          <cell r="L633">
            <v>0</v>
          </cell>
          <cell r="M633">
            <v>-2E-3</v>
          </cell>
          <cell r="N633">
            <v>0</v>
          </cell>
          <cell r="O633">
            <v>-2E-3</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-2E-3</v>
          </cell>
          <cell r="CB633">
            <v>0</v>
          </cell>
          <cell r="CC633">
            <v>-2E-3</v>
          </cell>
          <cell r="CD633">
            <v>0</v>
          </cell>
          <cell r="CE633">
            <v>0</v>
          </cell>
          <cell r="CF633">
            <v>0</v>
          </cell>
          <cell r="CG633">
            <v>-2E-3</v>
          </cell>
          <cell r="CH633">
            <v>0</v>
          </cell>
          <cell r="CI633">
            <v>-2E-3</v>
          </cell>
        </row>
        <row r="634">
          <cell r="B634" t="str">
            <v>275268</v>
          </cell>
          <cell r="C634" t="str">
            <v>PILs Mar 2002 Interest-Contra</v>
          </cell>
          <cell r="D634">
            <v>0</v>
          </cell>
          <cell r="E634">
            <v>0</v>
          </cell>
          <cell r="F634">
            <v>0</v>
          </cell>
          <cell r="G634">
            <v>0</v>
          </cell>
          <cell r="H634">
            <v>0</v>
          </cell>
          <cell r="I634">
            <v>0</v>
          </cell>
          <cell r="J634">
            <v>0</v>
          </cell>
          <cell r="K634">
            <v>0</v>
          </cell>
          <cell r="L634">
            <v>0</v>
          </cell>
          <cell r="M634">
            <v>4.0000000000000001E-3</v>
          </cell>
          <cell r="N634">
            <v>0</v>
          </cell>
          <cell r="O634">
            <v>4.0000000000000001E-3</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4.0000000000000001E-3</v>
          </cell>
          <cell r="CB634">
            <v>0</v>
          </cell>
          <cell r="CC634">
            <v>4.0000000000000001E-3</v>
          </cell>
          <cell r="CD634">
            <v>0</v>
          </cell>
          <cell r="CE634">
            <v>0</v>
          </cell>
          <cell r="CF634">
            <v>0</v>
          </cell>
          <cell r="CG634">
            <v>4.0000000000000001E-3</v>
          </cell>
          <cell r="CH634">
            <v>0</v>
          </cell>
          <cell r="CI634">
            <v>4.0000000000000001E-3</v>
          </cell>
        </row>
        <row r="635">
          <cell r="B635" t="str">
            <v>275299</v>
          </cell>
          <cell r="C635" t="str">
            <v>TX Mkt Ready Reg Asset Contr</v>
          </cell>
          <cell r="D635">
            <v>0</v>
          </cell>
          <cell r="E635">
            <v>0</v>
          </cell>
          <cell r="F635">
            <v>0</v>
          </cell>
          <cell r="G635">
            <v>0</v>
          </cell>
          <cell r="H635">
            <v>0</v>
          </cell>
          <cell r="I635">
            <v>0</v>
          </cell>
          <cell r="J635">
            <v>-16665078.109999999</v>
          </cell>
          <cell r="K635">
            <v>0</v>
          </cell>
          <cell r="L635">
            <v>-16665078.109999999</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-16665078.109999999</v>
          </cell>
          <cell r="CB635">
            <v>0</v>
          </cell>
          <cell r="CC635">
            <v>-16665078.109999999</v>
          </cell>
          <cell r="CD635">
            <v>0</v>
          </cell>
          <cell r="CE635">
            <v>0</v>
          </cell>
          <cell r="CF635">
            <v>0</v>
          </cell>
          <cell r="CG635">
            <v>-16665078.109999999</v>
          </cell>
          <cell r="CH635">
            <v>0</v>
          </cell>
          <cell r="CI635">
            <v>-16665078.109999999</v>
          </cell>
        </row>
        <row r="636">
          <cell r="B636" t="str">
            <v>275348</v>
          </cell>
          <cell r="C636" t="str">
            <v>Reg Asset-DSM Int Impr Contra</v>
          </cell>
          <cell r="D636">
            <v>0</v>
          </cell>
          <cell r="E636">
            <v>0</v>
          </cell>
          <cell r="F636">
            <v>0</v>
          </cell>
          <cell r="G636">
            <v>0</v>
          </cell>
          <cell r="H636">
            <v>0</v>
          </cell>
          <cell r="I636">
            <v>0</v>
          </cell>
          <cell r="J636">
            <v>0</v>
          </cell>
          <cell r="K636">
            <v>0</v>
          </cell>
          <cell r="L636">
            <v>0</v>
          </cell>
          <cell r="M636">
            <v>2E-3</v>
          </cell>
          <cell r="N636">
            <v>0</v>
          </cell>
          <cell r="O636">
            <v>2E-3</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2E-3</v>
          </cell>
          <cell r="CB636">
            <v>0</v>
          </cell>
          <cell r="CC636">
            <v>2E-3</v>
          </cell>
          <cell r="CD636">
            <v>0</v>
          </cell>
          <cell r="CE636">
            <v>0</v>
          </cell>
          <cell r="CF636">
            <v>0</v>
          </cell>
          <cell r="CG636">
            <v>2E-3</v>
          </cell>
          <cell r="CH636">
            <v>0</v>
          </cell>
          <cell r="CI636">
            <v>2E-3</v>
          </cell>
        </row>
        <row r="637">
          <cell r="B637" t="str">
            <v>275400</v>
          </cell>
          <cell r="C637" t="str">
            <v>Regulatory Asset Recovery Acct</v>
          </cell>
          <cell r="D637">
            <v>0</v>
          </cell>
          <cell r="E637">
            <v>0</v>
          </cell>
          <cell r="F637">
            <v>0</v>
          </cell>
          <cell r="G637">
            <v>0</v>
          </cell>
          <cell r="H637">
            <v>0</v>
          </cell>
          <cell r="I637">
            <v>0</v>
          </cell>
          <cell r="J637">
            <v>0</v>
          </cell>
          <cell r="K637">
            <v>0</v>
          </cell>
          <cell r="L637">
            <v>0</v>
          </cell>
          <cell r="M637">
            <v>150833303.25</v>
          </cell>
          <cell r="N637">
            <v>0</v>
          </cell>
          <cell r="O637">
            <v>150833303.25</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150833303.25</v>
          </cell>
          <cell r="CB637">
            <v>0</v>
          </cell>
          <cell r="CC637">
            <v>150833303.25</v>
          </cell>
          <cell r="CD637">
            <v>0</v>
          </cell>
          <cell r="CE637">
            <v>0</v>
          </cell>
          <cell r="CF637">
            <v>0</v>
          </cell>
          <cell r="CG637">
            <v>150833303.25</v>
          </cell>
          <cell r="CH637">
            <v>0</v>
          </cell>
          <cell r="CI637">
            <v>150833303.25</v>
          </cell>
        </row>
        <row r="638">
          <cell r="B638" t="str">
            <v>275401</v>
          </cell>
          <cell r="C638" t="str">
            <v>Reg Asset Recovery-Rate Rider</v>
          </cell>
          <cell r="D638">
            <v>0</v>
          </cell>
          <cell r="E638">
            <v>0</v>
          </cell>
          <cell r="F638">
            <v>0</v>
          </cell>
          <cell r="G638">
            <v>0</v>
          </cell>
          <cell r="H638">
            <v>0</v>
          </cell>
          <cell r="I638">
            <v>0</v>
          </cell>
          <cell r="J638">
            <v>0</v>
          </cell>
          <cell r="K638">
            <v>0</v>
          </cell>
          <cell r="L638">
            <v>0</v>
          </cell>
          <cell r="M638">
            <v>-59771587.329999998</v>
          </cell>
          <cell r="N638">
            <v>0</v>
          </cell>
          <cell r="O638">
            <v>-59771587.329999998</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-59771587.329999998</v>
          </cell>
          <cell r="CB638">
            <v>0</v>
          </cell>
          <cell r="CC638">
            <v>-59771587.329999998</v>
          </cell>
          <cell r="CD638">
            <v>0</v>
          </cell>
          <cell r="CE638">
            <v>0</v>
          </cell>
          <cell r="CF638">
            <v>0</v>
          </cell>
          <cell r="CG638">
            <v>-59771587.329999998</v>
          </cell>
          <cell r="CH638">
            <v>0</v>
          </cell>
          <cell r="CI638">
            <v>-59771587.329999998</v>
          </cell>
        </row>
        <row r="639">
          <cell r="B639" t="str">
            <v>275402</v>
          </cell>
          <cell r="C639" t="str">
            <v>Reg Asset-RARA-Int Improvement</v>
          </cell>
          <cell r="D639">
            <v>0</v>
          </cell>
          <cell r="E639">
            <v>0</v>
          </cell>
          <cell r="F639">
            <v>0</v>
          </cell>
          <cell r="G639">
            <v>0</v>
          </cell>
          <cell r="H639">
            <v>0</v>
          </cell>
          <cell r="I639">
            <v>0</v>
          </cell>
          <cell r="J639">
            <v>0</v>
          </cell>
          <cell r="K639">
            <v>0</v>
          </cell>
          <cell r="L639">
            <v>0</v>
          </cell>
          <cell r="M639">
            <v>5614321.2400000002</v>
          </cell>
          <cell r="N639">
            <v>0</v>
          </cell>
          <cell r="O639">
            <v>5614321.2400000002</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5614321.2400000002</v>
          </cell>
          <cell r="CB639">
            <v>0</v>
          </cell>
          <cell r="CC639">
            <v>5614321.2400000002</v>
          </cell>
          <cell r="CD639">
            <v>0</v>
          </cell>
          <cell r="CE639">
            <v>0</v>
          </cell>
          <cell r="CF639">
            <v>0</v>
          </cell>
          <cell r="CG639">
            <v>5614321.2400000002</v>
          </cell>
          <cell r="CH639">
            <v>0</v>
          </cell>
          <cell r="CI639">
            <v>5614321.2400000002</v>
          </cell>
        </row>
        <row r="640">
          <cell r="B640" t="str">
            <v>452071</v>
          </cell>
          <cell r="C640" t="str">
            <v>Def Rev - Phase I Increm Recov</v>
          </cell>
          <cell r="D640">
            <v>0</v>
          </cell>
          <cell r="E640">
            <v>0</v>
          </cell>
          <cell r="F640">
            <v>0</v>
          </cell>
          <cell r="G640">
            <v>0</v>
          </cell>
          <cell r="H640">
            <v>0</v>
          </cell>
          <cell r="I640">
            <v>0</v>
          </cell>
          <cell r="J640">
            <v>0</v>
          </cell>
          <cell r="K640">
            <v>0</v>
          </cell>
          <cell r="L640">
            <v>0</v>
          </cell>
          <cell r="M640">
            <v>17503850.989999998</v>
          </cell>
          <cell r="N640">
            <v>0</v>
          </cell>
          <cell r="O640">
            <v>17503850.989999998</v>
          </cell>
          <cell r="P640">
            <v>-17503850.66</v>
          </cell>
          <cell r="Q640">
            <v>0</v>
          </cell>
          <cell r="R640">
            <v>-17503850.66</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-5675539.6100000003</v>
          </cell>
          <cell r="BJ640">
            <v>0</v>
          </cell>
          <cell r="BK640">
            <v>-5675539.6100000003</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-5675539.2800000021</v>
          </cell>
          <cell r="CB640">
            <v>0</v>
          </cell>
          <cell r="CC640">
            <v>-5675539.2800000021</v>
          </cell>
          <cell r="CD640">
            <v>0</v>
          </cell>
          <cell r="CE640">
            <v>0</v>
          </cell>
          <cell r="CF640">
            <v>0</v>
          </cell>
          <cell r="CG640">
            <v>-5675539.2800000003</v>
          </cell>
          <cell r="CH640">
            <v>0</v>
          </cell>
          <cell r="CI640">
            <v>-5675539.2800000003</v>
          </cell>
        </row>
        <row r="641">
          <cell r="B641" t="str">
            <v>452072</v>
          </cell>
          <cell r="C641" t="str">
            <v>Def Rev - Phase I MR&amp;LV Recov</v>
          </cell>
          <cell r="D641">
            <v>0</v>
          </cell>
          <cell r="E641">
            <v>0</v>
          </cell>
          <cell r="F641">
            <v>0</v>
          </cell>
          <cell r="G641">
            <v>0</v>
          </cell>
          <cell r="H641">
            <v>0</v>
          </cell>
          <cell r="I641">
            <v>0</v>
          </cell>
          <cell r="J641">
            <v>0</v>
          </cell>
          <cell r="K641">
            <v>0</v>
          </cell>
          <cell r="L641">
            <v>0</v>
          </cell>
          <cell r="M641">
            <v>41542361.469999999</v>
          </cell>
          <cell r="N641">
            <v>0</v>
          </cell>
          <cell r="O641">
            <v>41542361.469999999</v>
          </cell>
          <cell r="P641">
            <v>-41542361.68</v>
          </cell>
          <cell r="Q641">
            <v>0</v>
          </cell>
          <cell r="R641">
            <v>-41542361.68</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-0.21000000089406967</v>
          </cell>
          <cell r="CB641">
            <v>0</v>
          </cell>
          <cell r="CC641">
            <v>-0.21000000089406967</v>
          </cell>
          <cell r="CD641">
            <v>0</v>
          </cell>
          <cell r="CE641">
            <v>0</v>
          </cell>
          <cell r="CF641">
            <v>0</v>
          </cell>
          <cell r="CG641">
            <v>-0.21</v>
          </cell>
          <cell r="CH641">
            <v>0</v>
          </cell>
          <cell r="CI641">
            <v>-0.21</v>
          </cell>
        </row>
        <row r="642">
          <cell r="B642" t="str">
            <v>452073</v>
          </cell>
          <cell r="C642" t="str">
            <v>Def Rev - Phase I Incr Int Imp</v>
          </cell>
          <cell r="D642">
            <v>0</v>
          </cell>
          <cell r="E642">
            <v>0</v>
          </cell>
          <cell r="F642">
            <v>0</v>
          </cell>
          <cell r="G642">
            <v>0</v>
          </cell>
          <cell r="H642">
            <v>0</v>
          </cell>
          <cell r="I642">
            <v>0</v>
          </cell>
          <cell r="J642">
            <v>0</v>
          </cell>
          <cell r="K642">
            <v>0</v>
          </cell>
          <cell r="L642">
            <v>0</v>
          </cell>
          <cell r="M642">
            <v>1E-3</v>
          </cell>
          <cell r="N642">
            <v>0</v>
          </cell>
          <cell r="O642">
            <v>1E-3</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1E-3</v>
          </cell>
          <cell r="CB642">
            <v>0</v>
          </cell>
          <cell r="CC642">
            <v>1E-3</v>
          </cell>
          <cell r="CD642">
            <v>0</v>
          </cell>
          <cell r="CE642">
            <v>0</v>
          </cell>
          <cell r="CF642">
            <v>0</v>
          </cell>
          <cell r="CG642">
            <v>1E-3</v>
          </cell>
          <cell r="CH642">
            <v>0</v>
          </cell>
          <cell r="CI642">
            <v>1E-3</v>
          </cell>
        </row>
        <row r="643">
          <cell r="B643" t="str">
            <v>452074</v>
          </cell>
          <cell r="C643" t="str">
            <v>Def Rev - Phase I MR&amp;LV IntImp</v>
          </cell>
          <cell r="D643">
            <v>0</v>
          </cell>
          <cell r="E643">
            <v>0</v>
          </cell>
          <cell r="F643">
            <v>0</v>
          </cell>
          <cell r="G643">
            <v>0</v>
          </cell>
          <cell r="H643">
            <v>0</v>
          </cell>
          <cell r="I643">
            <v>0</v>
          </cell>
          <cell r="J643">
            <v>0</v>
          </cell>
          <cell r="K643">
            <v>0</v>
          </cell>
          <cell r="L643">
            <v>0</v>
          </cell>
          <cell r="M643">
            <v>1E-3</v>
          </cell>
          <cell r="N643">
            <v>0</v>
          </cell>
          <cell r="O643">
            <v>1E-3</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1E-3</v>
          </cell>
          <cell r="CB643">
            <v>0</v>
          </cell>
          <cell r="CC643">
            <v>1E-3</v>
          </cell>
          <cell r="CD643">
            <v>0</v>
          </cell>
          <cell r="CE643">
            <v>0</v>
          </cell>
          <cell r="CF643">
            <v>0</v>
          </cell>
          <cell r="CG643">
            <v>1E-3</v>
          </cell>
          <cell r="CH643">
            <v>0</v>
          </cell>
          <cell r="CI643">
            <v>1E-3</v>
          </cell>
        </row>
        <row r="644">
          <cell r="C644" t="str">
            <v>Regulatory assets</v>
          </cell>
          <cell r="D644">
            <v>0</v>
          </cell>
          <cell r="E644">
            <v>0</v>
          </cell>
          <cell r="F644">
            <v>0</v>
          </cell>
          <cell r="G644">
            <v>0</v>
          </cell>
          <cell r="H644">
            <v>0</v>
          </cell>
          <cell r="I644">
            <v>0</v>
          </cell>
          <cell r="J644">
            <v>49586231.530000001</v>
          </cell>
          <cell r="K644">
            <v>36614782.806000009</v>
          </cell>
          <cell r="L644">
            <v>86201014.33600001</v>
          </cell>
          <cell r="M644">
            <v>305497715.90400004</v>
          </cell>
          <cell r="N644">
            <v>47751076.189999998</v>
          </cell>
          <cell r="O644">
            <v>353248792.09400004</v>
          </cell>
          <cell r="P644">
            <v>-59046212.340000004</v>
          </cell>
          <cell r="Q644">
            <v>0</v>
          </cell>
          <cell r="R644">
            <v>-59046212.340000004</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84365859</v>
          </cell>
          <cell r="AI644">
            <v>-84365858.995999992</v>
          </cell>
          <cell r="AJ644">
            <v>4.0000081062316895E-3</v>
          </cell>
          <cell r="AK644">
            <v>0</v>
          </cell>
          <cell r="AL644">
            <v>0</v>
          </cell>
          <cell r="AM644">
            <v>0</v>
          </cell>
          <cell r="AN644">
            <v>0</v>
          </cell>
          <cell r="AO644">
            <v>0</v>
          </cell>
          <cell r="AP644">
            <v>0</v>
          </cell>
          <cell r="AQ644">
            <v>0</v>
          </cell>
          <cell r="AR644">
            <v>0</v>
          </cell>
          <cell r="AS644">
            <v>0</v>
          </cell>
          <cell r="AT644">
            <v>9332275.7800000012</v>
          </cell>
          <cell r="AU644">
            <v>0</v>
          </cell>
          <cell r="AV644">
            <v>9332275.7800000012</v>
          </cell>
          <cell r="AW644">
            <v>0</v>
          </cell>
          <cell r="AX644">
            <v>0</v>
          </cell>
          <cell r="AY644">
            <v>0</v>
          </cell>
          <cell r="AZ644">
            <v>0</v>
          </cell>
          <cell r="BA644">
            <v>0</v>
          </cell>
          <cell r="BB644">
            <v>0</v>
          </cell>
          <cell r="BC644">
            <v>0</v>
          </cell>
          <cell r="BD644">
            <v>0</v>
          </cell>
          <cell r="BE644">
            <v>0</v>
          </cell>
          <cell r="BF644">
            <v>0</v>
          </cell>
          <cell r="BG644">
            <v>0</v>
          </cell>
          <cell r="BH644">
            <v>0</v>
          </cell>
          <cell r="BI644">
            <v>7468090.8699999982</v>
          </cell>
          <cell r="BJ644">
            <v>0</v>
          </cell>
          <cell r="BK644">
            <v>7468090.8699999982</v>
          </cell>
          <cell r="BL644">
            <v>0</v>
          </cell>
          <cell r="BM644">
            <v>0</v>
          </cell>
          <cell r="BN644">
            <v>0</v>
          </cell>
          <cell r="BO644">
            <v>0.28000000000000003</v>
          </cell>
          <cell r="BP644">
            <v>0</v>
          </cell>
          <cell r="BQ644">
            <v>0.28000000000000003</v>
          </cell>
          <cell r="BR644">
            <v>0</v>
          </cell>
          <cell r="BS644">
            <v>0</v>
          </cell>
          <cell r="BT644">
            <v>0</v>
          </cell>
          <cell r="BU644">
            <v>0</v>
          </cell>
          <cell r="BV644">
            <v>0</v>
          </cell>
          <cell r="BW644">
            <v>0</v>
          </cell>
          <cell r="BX644">
            <v>0</v>
          </cell>
          <cell r="BY644">
            <v>0</v>
          </cell>
          <cell r="BZ644">
            <v>0</v>
          </cell>
          <cell r="CA644">
            <v>397203961.02399993</v>
          </cell>
          <cell r="CB644">
            <v>2.9802322387695313E-8</v>
          </cell>
          <cell r="CC644">
            <v>397203961.02399993</v>
          </cell>
          <cell r="CD644">
            <v>0</v>
          </cell>
          <cell r="CE644">
            <v>0</v>
          </cell>
          <cell r="CF644">
            <v>0</v>
          </cell>
          <cell r="CG644">
            <v>397203961.02400011</v>
          </cell>
          <cell r="CH644">
            <v>1.4901161193847656E-8</v>
          </cell>
          <cell r="CI644">
            <v>397203961.02400011</v>
          </cell>
        </row>
        <row r="645">
          <cell r="B645" t="str">
            <v>255020</v>
          </cell>
          <cell r="C645" t="str">
            <v>Deferred Pension  Assets</v>
          </cell>
          <cell r="D645">
            <v>467329079.48000002</v>
          </cell>
          <cell r="E645">
            <v>0</v>
          </cell>
          <cell r="F645">
            <v>467329079.48000002</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467329079.48000002</v>
          </cell>
          <cell r="CB645">
            <v>0</v>
          </cell>
          <cell r="CC645">
            <v>467329079.48000002</v>
          </cell>
          <cell r="CD645">
            <v>0</v>
          </cell>
          <cell r="CE645">
            <v>0</v>
          </cell>
          <cell r="CF645">
            <v>0</v>
          </cell>
          <cell r="CG645">
            <v>467329079.48000002</v>
          </cell>
          <cell r="CH645">
            <v>0</v>
          </cell>
          <cell r="CI645">
            <v>467329079.48000002</v>
          </cell>
        </row>
        <row r="646">
          <cell r="B646" t="str">
            <v>920010</v>
          </cell>
          <cell r="C646" t="str">
            <v>Pension Related Item</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920040</v>
          </cell>
          <cell r="C647" t="str">
            <v>Lump Sum to Beneficiary-Txbl</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920070</v>
          </cell>
          <cell r="C648" t="str">
            <v>Lump Sum Pymt to Ben-Non Txbl</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920610</v>
          </cell>
          <cell r="C649" t="str">
            <v>Contributions In Year Employee</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920730</v>
          </cell>
          <cell r="C650" t="str">
            <v>Pens'n Refund(T4A, Pln to Pln)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row>
        <row r="651">
          <cell r="B651" t="str">
            <v>920760</v>
          </cell>
          <cell r="C651" t="str">
            <v>Pension Refund - Cash</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row>
        <row r="652">
          <cell r="B652" t="str">
            <v>923000</v>
          </cell>
          <cell r="C652" t="str">
            <v>Netpay Adjust After Tax Deduct</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row>
        <row r="653">
          <cell r="B653" t="str">
            <v>923011</v>
          </cell>
          <cell r="C653" t="str">
            <v>PF-Empl Contrib- MOPPS</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row>
        <row r="654">
          <cell r="B654" t="str">
            <v>923013</v>
          </cell>
          <cell r="C654" t="str">
            <v>PF-Empl Contrib- fr Reg Veh</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row>
        <row r="655">
          <cell r="B655" t="str">
            <v>923014</v>
          </cell>
          <cell r="C655" t="str">
            <v>PF-Empl Contr-fr non-Reg Veh</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923022</v>
          </cell>
          <cell r="C656" t="str">
            <v>PF- Transfers Out - MOPPS</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row>
        <row r="657">
          <cell r="B657" t="str">
            <v>923023</v>
          </cell>
          <cell r="C657" t="str">
            <v>PF-Transfers Out  - SPRA</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row>
        <row r="658">
          <cell r="B658" t="str">
            <v>926010</v>
          </cell>
          <cell r="C658" t="str">
            <v>T4A Tax EE W/Holding  Regular</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row>
        <row r="659">
          <cell r="B659" t="str">
            <v>926020</v>
          </cell>
          <cell r="C659" t="str">
            <v>T4A Tax EE W/Hold Non  Reg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row>
        <row r="660">
          <cell r="B660" t="str">
            <v>926030</v>
          </cell>
          <cell r="C660" t="str">
            <v>HEPCOE Cred Union from  Source</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row>
        <row r="661">
          <cell r="B661" t="str">
            <v>926040</v>
          </cell>
          <cell r="C661" t="str">
            <v>Semi Private  Coverage</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row>
        <row r="662">
          <cell r="C662" t="str">
            <v>Deferred pension assets</v>
          </cell>
          <cell r="D662">
            <v>467329079.48000002</v>
          </cell>
          <cell r="E662">
            <v>0</v>
          </cell>
          <cell r="F662">
            <v>467329079.48000002</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467329079.48000002</v>
          </cell>
          <cell r="CB662">
            <v>0</v>
          </cell>
          <cell r="CC662">
            <v>467329079.48000002</v>
          </cell>
          <cell r="CD662">
            <v>0</v>
          </cell>
          <cell r="CE662">
            <v>0</v>
          </cell>
          <cell r="CF662">
            <v>0</v>
          </cell>
          <cell r="CG662">
            <v>467329079.48000002</v>
          </cell>
          <cell r="CH662">
            <v>0</v>
          </cell>
          <cell r="CI662">
            <v>467329079.48000002</v>
          </cell>
        </row>
        <row r="663">
          <cell r="B663" t="str">
            <v>247900</v>
          </cell>
          <cell r="C663" t="str">
            <v>Deferred Debit - Prospectus</v>
          </cell>
          <cell r="D663">
            <v>5813</v>
          </cell>
          <cell r="E663">
            <v>0</v>
          </cell>
          <cell r="F663">
            <v>5813</v>
          </cell>
          <cell r="G663">
            <v>0</v>
          </cell>
          <cell r="H663">
            <v>0</v>
          </cell>
          <cell r="I663">
            <v>0</v>
          </cell>
          <cell r="J663">
            <v>4163217.58</v>
          </cell>
          <cell r="K663">
            <v>0</v>
          </cell>
          <cell r="L663">
            <v>4163217.58</v>
          </cell>
          <cell r="M663">
            <v>2123081.6800000002</v>
          </cell>
          <cell r="N663">
            <v>0</v>
          </cell>
          <cell r="O663">
            <v>2123081.6800000002</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675830</v>
          </cell>
          <cell r="BJ663">
            <v>0</v>
          </cell>
          <cell r="BK663">
            <v>675830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6967942.2599999998</v>
          </cell>
          <cell r="CB663">
            <v>0</v>
          </cell>
          <cell r="CC663">
            <v>6967942.2599999998</v>
          </cell>
          <cell r="CD663">
            <v>0</v>
          </cell>
          <cell r="CE663">
            <v>0</v>
          </cell>
          <cell r="CF663">
            <v>0</v>
          </cell>
          <cell r="CG663">
            <v>6967942.2599999998</v>
          </cell>
          <cell r="CH663">
            <v>0</v>
          </cell>
          <cell r="CI663">
            <v>6967942.2599999998</v>
          </cell>
        </row>
        <row r="664">
          <cell r="B664" t="str">
            <v>247910</v>
          </cell>
          <cell r="C664" t="str">
            <v>Def. Debit - Underwriting Fee</v>
          </cell>
          <cell r="D664">
            <v>0</v>
          </cell>
          <cell r="E664">
            <v>0</v>
          </cell>
          <cell r="F664">
            <v>0</v>
          </cell>
          <cell r="G664">
            <v>0</v>
          </cell>
          <cell r="H664">
            <v>0</v>
          </cell>
          <cell r="I664">
            <v>0</v>
          </cell>
          <cell r="J664">
            <v>10053201.220000001</v>
          </cell>
          <cell r="K664">
            <v>0</v>
          </cell>
          <cell r="L664">
            <v>10053201.220000001</v>
          </cell>
          <cell r="M664">
            <v>6217853.2599999998</v>
          </cell>
          <cell r="N664">
            <v>0</v>
          </cell>
          <cell r="O664">
            <v>6217853.2599999998</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114211.91</v>
          </cell>
          <cell r="AU664">
            <v>0</v>
          </cell>
          <cell r="AV664">
            <v>114211.91</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16385266.390000001</v>
          </cell>
          <cell r="CB664">
            <v>0</v>
          </cell>
          <cell r="CC664">
            <v>16385266.390000001</v>
          </cell>
          <cell r="CD664">
            <v>0</v>
          </cell>
          <cell r="CE664">
            <v>0</v>
          </cell>
          <cell r="CF664">
            <v>0</v>
          </cell>
          <cell r="CG664">
            <v>16385266.390000001</v>
          </cell>
          <cell r="CH664">
            <v>0</v>
          </cell>
          <cell r="CI664">
            <v>16385266.390000001</v>
          </cell>
        </row>
        <row r="665">
          <cell r="C665" t="str">
            <v>Deferred debt costs</v>
          </cell>
          <cell r="D665">
            <v>5813</v>
          </cell>
          <cell r="E665">
            <v>0</v>
          </cell>
          <cell r="F665">
            <v>5813</v>
          </cell>
          <cell r="G665">
            <v>0</v>
          </cell>
          <cell r="H665">
            <v>0</v>
          </cell>
          <cell r="I665">
            <v>0</v>
          </cell>
          <cell r="J665">
            <v>14216418.800000001</v>
          </cell>
          <cell r="K665">
            <v>0</v>
          </cell>
          <cell r="L665">
            <v>14216418.800000001</v>
          </cell>
          <cell r="M665">
            <v>8340934.9399999995</v>
          </cell>
          <cell r="N665">
            <v>0</v>
          </cell>
          <cell r="O665">
            <v>8340934.9399999995</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114211.91</v>
          </cell>
          <cell r="AU665">
            <v>0</v>
          </cell>
          <cell r="AV665">
            <v>114211.91</v>
          </cell>
          <cell r="AW665">
            <v>0</v>
          </cell>
          <cell r="AX665">
            <v>0</v>
          </cell>
          <cell r="AY665">
            <v>0</v>
          </cell>
          <cell r="AZ665">
            <v>0</v>
          </cell>
          <cell r="BA665">
            <v>0</v>
          </cell>
          <cell r="BB665">
            <v>0</v>
          </cell>
          <cell r="BC665">
            <v>0</v>
          </cell>
          <cell r="BD665">
            <v>0</v>
          </cell>
          <cell r="BE665">
            <v>0</v>
          </cell>
          <cell r="BF665">
            <v>0</v>
          </cell>
          <cell r="BG665">
            <v>0</v>
          </cell>
          <cell r="BH665">
            <v>0</v>
          </cell>
          <cell r="BI665">
            <v>675830</v>
          </cell>
          <cell r="BJ665">
            <v>0</v>
          </cell>
          <cell r="BK665">
            <v>675830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23353208.650000002</v>
          </cell>
          <cell r="CB665">
            <v>0</v>
          </cell>
          <cell r="CC665">
            <v>23353208.650000002</v>
          </cell>
          <cell r="CD665">
            <v>0</v>
          </cell>
          <cell r="CE665">
            <v>0</v>
          </cell>
          <cell r="CF665">
            <v>0</v>
          </cell>
          <cell r="CG665">
            <v>23353208.649999999</v>
          </cell>
          <cell r="CH665">
            <v>0</v>
          </cell>
          <cell r="CI665">
            <v>23353208.649999999</v>
          </cell>
        </row>
        <row r="666">
          <cell r="B666" t="str">
            <v>266053</v>
          </cell>
          <cell r="C666" t="str">
            <v>Investment in Assoc Co-SCBN</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1146745.8799999999</v>
          </cell>
          <cell r="AL666">
            <v>0</v>
          </cell>
          <cell r="AM666">
            <v>1146745.8799999999</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1146745.8799999999</v>
          </cell>
          <cell r="CB666">
            <v>0</v>
          </cell>
          <cell r="CC666">
            <v>1146745.8799999999</v>
          </cell>
          <cell r="CD666">
            <v>0</v>
          </cell>
          <cell r="CE666">
            <v>0</v>
          </cell>
          <cell r="CF666">
            <v>0</v>
          </cell>
          <cell r="CG666">
            <v>1146745.8799999999</v>
          </cell>
          <cell r="CH666">
            <v>0</v>
          </cell>
          <cell r="CI666">
            <v>1146745.8799999999</v>
          </cell>
        </row>
        <row r="667">
          <cell r="B667" t="str">
            <v>266059</v>
          </cell>
          <cell r="C667" t="str">
            <v>Invest  Lake Erie  Partnership</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-0.24</v>
          </cell>
          <cell r="BS667">
            <v>0</v>
          </cell>
          <cell r="BT667">
            <v>-0.24</v>
          </cell>
          <cell r="BU667">
            <v>0.24</v>
          </cell>
          <cell r="BV667">
            <v>0</v>
          </cell>
          <cell r="BW667">
            <v>0.24</v>
          </cell>
          <cell r="BX667">
            <v>0</v>
          </cell>
          <cell r="BY667">
            <v>0</v>
          </cell>
          <cell r="BZ667">
            <v>0</v>
          </cell>
          <cell r="CA667">
            <v>0</v>
          </cell>
          <cell r="CB667">
            <v>0</v>
          </cell>
          <cell r="CC667">
            <v>0</v>
          </cell>
          <cell r="CD667">
            <v>0</v>
          </cell>
          <cell r="CE667">
            <v>0</v>
          </cell>
          <cell r="CF667">
            <v>0</v>
          </cell>
          <cell r="CG667">
            <v>0</v>
          </cell>
          <cell r="CH667">
            <v>0</v>
          </cell>
          <cell r="CI667">
            <v>0</v>
          </cell>
        </row>
        <row r="668">
          <cell r="B668" t="str">
            <v>268017</v>
          </cell>
          <cell r="C668" t="str">
            <v>MEU Contingent Gain</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11347852.869999999</v>
          </cell>
          <cell r="AI668">
            <v>0</v>
          </cell>
          <cell r="AJ668">
            <v>11347852.869999999</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11347852.869999999</v>
          </cell>
          <cell r="CB668">
            <v>0</v>
          </cell>
          <cell r="CC668">
            <v>11347852.869999999</v>
          </cell>
          <cell r="CD668">
            <v>0</v>
          </cell>
          <cell r="CE668">
            <v>0</v>
          </cell>
          <cell r="CF668">
            <v>0</v>
          </cell>
          <cell r="CG668">
            <v>11347852.869999999</v>
          </cell>
          <cell r="CH668">
            <v>0</v>
          </cell>
          <cell r="CI668">
            <v>11347852.869999999</v>
          </cell>
        </row>
        <row r="669">
          <cell r="B669" t="str">
            <v>268018</v>
          </cell>
          <cell r="C669" t="str">
            <v>MEU Rel Holdback/Work Cap Pymt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-11347852.869999999</v>
          </cell>
          <cell r="AI669">
            <v>0</v>
          </cell>
          <cell r="AJ669">
            <v>-11347852.869999999</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-11347852.869999999</v>
          </cell>
          <cell r="CB669">
            <v>0</v>
          </cell>
          <cell r="CC669">
            <v>-11347852.869999999</v>
          </cell>
          <cell r="CD669">
            <v>0</v>
          </cell>
          <cell r="CE669">
            <v>0</v>
          </cell>
          <cell r="CF669">
            <v>0</v>
          </cell>
          <cell r="CG669">
            <v>-11347852.869999999</v>
          </cell>
          <cell r="CH669">
            <v>0</v>
          </cell>
          <cell r="CI669">
            <v>-11347852.869999999</v>
          </cell>
        </row>
        <row r="670">
          <cell r="C670" t="str">
            <v>Investments - External</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1146745.8799999999</v>
          </cell>
          <cell r="AL670">
            <v>0</v>
          </cell>
          <cell r="AM670">
            <v>1146745.8799999999</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-0.24</v>
          </cell>
          <cell r="BS670">
            <v>0</v>
          </cell>
          <cell r="BT670">
            <v>-0.24</v>
          </cell>
          <cell r="BU670">
            <v>0.24</v>
          </cell>
          <cell r="BV670">
            <v>0</v>
          </cell>
          <cell r="BW670">
            <v>0.24</v>
          </cell>
          <cell r="BX670">
            <v>0</v>
          </cell>
          <cell r="BY670">
            <v>0</v>
          </cell>
          <cell r="BZ670">
            <v>0</v>
          </cell>
          <cell r="CA670">
            <v>1146745.8799999999</v>
          </cell>
          <cell r="CB670">
            <v>0</v>
          </cell>
          <cell r="CC670">
            <v>1146745.8799999999</v>
          </cell>
          <cell r="CD670">
            <v>0</v>
          </cell>
          <cell r="CE670">
            <v>0</v>
          </cell>
          <cell r="CF670">
            <v>0</v>
          </cell>
          <cell r="CG670">
            <v>1146745.8799999999</v>
          </cell>
          <cell r="CH670">
            <v>0</v>
          </cell>
          <cell r="CI670">
            <v>1146745.8799999999</v>
          </cell>
        </row>
        <row r="671">
          <cell r="B671" t="str">
            <v>266051</v>
          </cell>
          <cell r="C671" t="str">
            <v>Invstmnt in Subsidiaries-OHE</v>
          </cell>
          <cell r="D671">
            <v>1</v>
          </cell>
          <cell r="E671">
            <v>0</v>
          </cell>
          <cell r="F671">
            <v>1</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1</v>
          </cell>
          <cell r="CB671">
            <v>0</v>
          </cell>
          <cell r="CC671">
            <v>1</v>
          </cell>
          <cell r="CD671">
            <v>-1</v>
          </cell>
          <cell r="CE671">
            <v>0</v>
          </cell>
          <cell r="CF671">
            <v>-1</v>
          </cell>
          <cell r="CG671">
            <v>0</v>
          </cell>
          <cell r="CH671">
            <v>0</v>
          </cell>
          <cell r="CI671">
            <v>0</v>
          </cell>
        </row>
        <row r="672">
          <cell r="B672" t="str">
            <v>266052</v>
          </cell>
          <cell r="C672" t="str">
            <v>Investment in Sub HO Network</v>
          </cell>
          <cell r="D672">
            <v>3314000010</v>
          </cell>
          <cell r="E672">
            <v>0</v>
          </cell>
          <cell r="F672">
            <v>3314000010</v>
          </cell>
          <cell r="G672">
            <v>0</v>
          </cell>
          <cell r="H672">
            <v>0</v>
          </cell>
          <cell r="I672">
            <v>0</v>
          </cell>
          <cell r="J672">
            <v>0</v>
          </cell>
          <cell r="K672">
            <v>0.20800000000000002</v>
          </cell>
          <cell r="L672">
            <v>0.20800000000000002</v>
          </cell>
          <cell r="M672">
            <v>0</v>
          </cell>
          <cell r="N672">
            <v>0.27</v>
          </cell>
          <cell r="O672">
            <v>0.27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0.48</v>
          </cell>
          <cell r="AF672">
            <v>-0.47800000000000004</v>
          </cell>
          <cell r="AG672">
            <v>1.9999999999999463E-3</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3314000010.48</v>
          </cell>
          <cell r="CB672">
            <v>0</v>
          </cell>
          <cell r="CC672">
            <v>3314000010.48</v>
          </cell>
          <cell r="CD672">
            <v>-3314000010.48</v>
          </cell>
          <cell r="CE672">
            <v>0</v>
          </cell>
          <cell r="CF672">
            <v>-3314000010.48</v>
          </cell>
          <cell r="CG672">
            <v>0</v>
          </cell>
          <cell r="CH672">
            <v>0</v>
          </cell>
          <cell r="CI672">
            <v>0</v>
          </cell>
        </row>
        <row r="673">
          <cell r="B673" t="str">
            <v>266054</v>
          </cell>
          <cell r="C673" t="str">
            <v>Invest Sub-Hyd OneTelecom Lin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10</v>
          </cell>
          <cell r="AL673">
            <v>0</v>
          </cell>
          <cell r="AM673">
            <v>10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10</v>
          </cell>
          <cell r="CB673">
            <v>0</v>
          </cell>
          <cell r="CC673">
            <v>10</v>
          </cell>
          <cell r="CD673">
            <v>-10</v>
          </cell>
          <cell r="CE673">
            <v>0</v>
          </cell>
          <cell r="CF673">
            <v>-10</v>
          </cell>
          <cell r="CG673">
            <v>0</v>
          </cell>
          <cell r="CH673">
            <v>0</v>
          </cell>
          <cell r="CI673">
            <v>0</v>
          </cell>
        </row>
        <row r="674">
          <cell r="B674" t="str">
            <v>266055</v>
          </cell>
          <cell r="C674" t="str">
            <v>Investment in Subsidiary - NS</v>
          </cell>
          <cell r="D674">
            <v>0</v>
          </cell>
          <cell r="E674">
            <v>0</v>
          </cell>
          <cell r="F674">
            <v>0</v>
          </cell>
          <cell r="G674">
            <v>0</v>
          </cell>
          <cell r="H674">
            <v>0</v>
          </cell>
          <cell r="I674">
            <v>0</v>
          </cell>
          <cell r="J674">
            <v>0</v>
          </cell>
          <cell r="K674">
            <v>-0.20800000000000002</v>
          </cell>
          <cell r="L674">
            <v>-0.20800000000000002</v>
          </cell>
          <cell r="M674">
            <v>0</v>
          </cell>
          <cell r="N674">
            <v>-0.27</v>
          </cell>
          <cell r="O674">
            <v>-0.27</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-0.48</v>
          </cell>
          <cell r="AI674">
            <v>0.47800000000000004</v>
          </cell>
          <cell r="AJ674">
            <v>-1.9999999999999463E-3</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-0.48</v>
          </cell>
          <cell r="CB674">
            <v>0</v>
          </cell>
          <cell r="CC674">
            <v>-0.48</v>
          </cell>
          <cell r="CD674">
            <v>0.48</v>
          </cell>
          <cell r="CE674">
            <v>0</v>
          </cell>
          <cell r="CF674">
            <v>0.48</v>
          </cell>
          <cell r="CG674">
            <v>0</v>
          </cell>
          <cell r="CH674">
            <v>0</v>
          </cell>
          <cell r="CI674">
            <v>0</v>
          </cell>
        </row>
        <row r="675">
          <cell r="B675" t="str">
            <v>266056</v>
          </cell>
          <cell r="C675" t="str">
            <v>Invest in Sub-H1 Delivery Ser</v>
          </cell>
          <cell r="D675">
            <v>1000000</v>
          </cell>
          <cell r="E675">
            <v>0</v>
          </cell>
          <cell r="F675">
            <v>1000000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1000000</v>
          </cell>
          <cell r="CB675">
            <v>0</v>
          </cell>
          <cell r="CC675">
            <v>1000000</v>
          </cell>
          <cell r="CD675">
            <v>-1000000</v>
          </cell>
          <cell r="CE675">
            <v>0</v>
          </cell>
          <cell r="CF675">
            <v>-1000000</v>
          </cell>
          <cell r="CG675">
            <v>0</v>
          </cell>
          <cell r="CH675">
            <v>0</v>
          </cell>
          <cell r="CI675">
            <v>0</v>
          </cell>
        </row>
        <row r="676">
          <cell r="B676" t="str">
            <v>266057</v>
          </cell>
          <cell r="C676" t="str">
            <v>Invest Sub H1 Lk Erie Link Mgt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0.01</v>
          </cell>
          <cell r="BP676">
            <v>0</v>
          </cell>
          <cell r="BQ676">
            <v>0.01</v>
          </cell>
          <cell r="BR676">
            <v>0</v>
          </cell>
          <cell r="BS676">
            <v>0</v>
          </cell>
          <cell r="BT676">
            <v>0</v>
          </cell>
          <cell r="BU676">
            <v>0</v>
          </cell>
          <cell r="BV676">
            <v>0</v>
          </cell>
          <cell r="BW676">
            <v>0</v>
          </cell>
          <cell r="BX676">
            <v>0</v>
          </cell>
          <cell r="BY676">
            <v>0</v>
          </cell>
          <cell r="BZ676">
            <v>0</v>
          </cell>
          <cell r="CA676">
            <v>0.01</v>
          </cell>
          <cell r="CB676">
            <v>0</v>
          </cell>
          <cell r="CC676">
            <v>0.01</v>
          </cell>
          <cell r="CD676">
            <v>-0.01</v>
          </cell>
          <cell r="CE676">
            <v>0</v>
          </cell>
          <cell r="CF676">
            <v>-0.01</v>
          </cell>
          <cell r="CG676">
            <v>0</v>
          </cell>
          <cell r="CH676">
            <v>0</v>
          </cell>
          <cell r="CI676">
            <v>0</v>
          </cell>
        </row>
        <row r="677">
          <cell r="B677" t="str">
            <v>266058</v>
          </cell>
          <cell r="C677" t="str">
            <v>Invest Sub- H1 Lk Erie Link Co</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0.01</v>
          </cell>
          <cell r="BP677">
            <v>0</v>
          </cell>
          <cell r="BQ677">
            <v>0.01</v>
          </cell>
          <cell r="BR677">
            <v>0</v>
          </cell>
          <cell r="BS677">
            <v>0</v>
          </cell>
          <cell r="BT677">
            <v>0</v>
          </cell>
          <cell r="BU677">
            <v>0</v>
          </cell>
          <cell r="BV677">
            <v>0</v>
          </cell>
          <cell r="BW677">
            <v>0</v>
          </cell>
          <cell r="BX677">
            <v>0</v>
          </cell>
          <cell r="BY677">
            <v>0</v>
          </cell>
          <cell r="BZ677">
            <v>0</v>
          </cell>
          <cell r="CA677">
            <v>0.01</v>
          </cell>
          <cell r="CB677">
            <v>0</v>
          </cell>
          <cell r="CC677">
            <v>0.01</v>
          </cell>
          <cell r="CD677">
            <v>-0.01</v>
          </cell>
          <cell r="CE677">
            <v>0</v>
          </cell>
          <cell r="CF677">
            <v>-0.01</v>
          </cell>
          <cell r="CG677">
            <v>0</v>
          </cell>
          <cell r="CH677">
            <v>0</v>
          </cell>
          <cell r="CI677">
            <v>0</v>
          </cell>
        </row>
        <row r="678">
          <cell r="B678" t="str">
            <v>266060</v>
          </cell>
          <cell r="C678" t="str">
            <v>Invest't in sub-Brampton Hydro</v>
          </cell>
          <cell r="D678">
            <v>119043463.05</v>
          </cell>
          <cell r="E678">
            <v>0</v>
          </cell>
          <cell r="F678">
            <v>119043463.05</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119043463.05</v>
          </cell>
          <cell r="CB678">
            <v>0</v>
          </cell>
          <cell r="CC678">
            <v>119043463.05</v>
          </cell>
          <cell r="CD678">
            <v>-119043463.05</v>
          </cell>
          <cell r="CE678">
            <v>0</v>
          </cell>
          <cell r="CF678">
            <v>-119043463.05</v>
          </cell>
          <cell r="CG678">
            <v>0</v>
          </cell>
          <cell r="CH678">
            <v>0</v>
          </cell>
          <cell r="CI678">
            <v>0</v>
          </cell>
        </row>
        <row r="679">
          <cell r="B679" t="str">
            <v>289010</v>
          </cell>
          <cell r="C679" t="str">
            <v>Investment In Oh International</v>
          </cell>
          <cell r="D679">
            <v>-0.4</v>
          </cell>
          <cell r="E679">
            <v>0</v>
          </cell>
          <cell r="F679">
            <v>-0.4</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-0.4</v>
          </cell>
          <cell r="CB679">
            <v>0</v>
          </cell>
          <cell r="CC679">
            <v>-0.4</v>
          </cell>
          <cell r="CD679">
            <v>0.4</v>
          </cell>
          <cell r="CE679">
            <v>0</v>
          </cell>
          <cell r="CF679">
            <v>0.4</v>
          </cell>
          <cell r="CG679">
            <v>0</v>
          </cell>
          <cell r="CH679">
            <v>0</v>
          </cell>
          <cell r="CI679">
            <v>0</v>
          </cell>
        </row>
        <row r="680">
          <cell r="C680" t="str">
            <v>Investments - Internal</v>
          </cell>
          <cell r="D680">
            <v>3434043473.6500001</v>
          </cell>
          <cell r="E680">
            <v>0</v>
          </cell>
          <cell r="F680">
            <v>3434043473.6500001</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0.48</v>
          </cell>
          <cell r="AF680">
            <v>-0.47800000000000004</v>
          </cell>
          <cell r="AG680">
            <v>1.9999999999999463E-3</v>
          </cell>
          <cell r="AH680">
            <v>-0.48</v>
          </cell>
          <cell r="AI680">
            <v>0.47800000000000004</v>
          </cell>
          <cell r="AJ680">
            <v>-1.9999999999999463E-3</v>
          </cell>
          <cell r="AK680">
            <v>10</v>
          </cell>
          <cell r="AL680">
            <v>0</v>
          </cell>
          <cell r="AM680">
            <v>10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0.02</v>
          </cell>
          <cell r="BP680">
            <v>0</v>
          </cell>
          <cell r="BQ680">
            <v>0.02</v>
          </cell>
          <cell r="BR680">
            <v>0</v>
          </cell>
          <cell r="BS680">
            <v>0</v>
          </cell>
          <cell r="BT680">
            <v>0</v>
          </cell>
          <cell r="BU680">
            <v>0</v>
          </cell>
          <cell r="BV680">
            <v>0</v>
          </cell>
          <cell r="BW680">
            <v>0</v>
          </cell>
          <cell r="BX680">
            <v>0</v>
          </cell>
          <cell r="BY680">
            <v>0</v>
          </cell>
          <cell r="BZ680">
            <v>0</v>
          </cell>
          <cell r="CA680">
            <v>3434043483.6700006</v>
          </cell>
          <cell r="CB680">
            <v>0</v>
          </cell>
          <cell r="CC680">
            <v>3434043483.6700006</v>
          </cell>
          <cell r="CD680">
            <v>-3434043483.6700006</v>
          </cell>
          <cell r="CE680">
            <v>0</v>
          </cell>
          <cell r="CF680">
            <v>-3434043483.6700006</v>
          </cell>
          <cell r="CG680">
            <v>9.8347663901598992E-8</v>
          </cell>
          <cell r="CH680">
            <v>0</v>
          </cell>
          <cell r="CI680">
            <v>9.8347663901598992E-8</v>
          </cell>
        </row>
        <row r="681">
          <cell r="B681" t="str">
            <v>247160</v>
          </cell>
          <cell r="C681" t="str">
            <v>MEU Acquisition Goodwill</v>
          </cell>
          <cell r="D681">
            <v>0</v>
          </cell>
          <cell r="E681">
            <v>0</v>
          </cell>
          <cell r="F681">
            <v>0</v>
          </cell>
          <cell r="G681">
            <v>0</v>
          </cell>
          <cell r="H681">
            <v>0</v>
          </cell>
          <cell r="I681">
            <v>0</v>
          </cell>
          <cell r="J681">
            <v>0</v>
          </cell>
          <cell r="K681">
            <v>0</v>
          </cell>
          <cell r="L681">
            <v>0</v>
          </cell>
          <cell r="M681">
            <v>72236592.260000005</v>
          </cell>
          <cell r="N681">
            <v>0</v>
          </cell>
          <cell r="O681">
            <v>72236592.260000005</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60059581</v>
          </cell>
          <cell r="BJ681">
            <v>0</v>
          </cell>
          <cell r="BK681">
            <v>60059581</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132296173.26000001</v>
          </cell>
          <cell r="CB681">
            <v>0</v>
          </cell>
          <cell r="CC681">
            <v>132296173.26000001</v>
          </cell>
          <cell r="CD681">
            <v>0</v>
          </cell>
          <cell r="CE681">
            <v>0</v>
          </cell>
          <cell r="CF681">
            <v>0</v>
          </cell>
          <cell r="CG681">
            <v>132296173.26000001</v>
          </cell>
          <cell r="CH681">
            <v>0</v>
          </cell>
          <cell r="CI681">
            <v>132296173.26000001</v>
          </cell>
        </row>
        <row r="682">
          <cell r="C682" t="str">
            <v>Goodwill (Net of Amortization)</v>
          </cell>
          <cell r="D682">
            <v>0</v>
          </cell>
          <cell r="E682">
            <v>0</v>
          </cell>
          <cell r="F682">
            <v>0</v>
          </cell>
          <cell r="G682">
            <v>0</v>
          </cell>
          <cell r="H682">
            <v>0</v>
          </cell>
          <cell r="I682">
            <v>0</v>
          </cell>
          <cell r="J682">
            <v>0</v>
          </cell>
          <cell r="K682">
            <v>0</v>
          </cell>
          <cell r="L682">
            <v>0</v>
          </cell>
          <cell r="M682">
            <v>72236592.260000005</v>
          </cell>
          <cell r="N682">
            <v>0</v>
          </cell>
          <cell r="O682">
            <v>72236592.260000005</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60059581</v>
          </cell>
          <cell r="BJ682">
            <v>0</v>
          </cell>
          <cell r="BK682">
            <v>60059581</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132296173.26000001</v>
          </cell>
          <cell r="CB682">
            <v>0</v>
          </cell>
          <cell r="CC682">
            <v>132296173.26000001</v>
          </cell>
          <cell r="CD682">
            <v>0</v>
          </cell>
          <cell r="CE682">
            <v>0</v>
          </cell>
          <cell r="CF682">
            <v>0</v>
          </cell>
          <cell r="CG682">
            <v>132296173.26000001</v>
          </cell>
          <cell r="CH682">
            <v>0</v>
          </cell>
          <cell r="CI682">
            <v>132296173.26000001</v>
          </cell>
        </row>
        <row r="683">
          <cell r="B683" t="str">
            <v>258000</v>
          </cell>
          <cell r="C683" t="str">
            <v>Demand Mgmt - Non-Fincl Incent</v>
          </cell>
          <cell r="D683">
            <v>0</v>
          </cell>
          <cell r="E683">
            <v>0</v>
          </cell>
          <cell r="F683">
            <v>0</v>
          </cell>
          <cell r="G683">
            <v>0</v>
          </cell>
          <cell r="H683">
            <v>0</v>
          </cell>
          <cell r="I683">
            <v>0</v>
          </cell>
          <cell r="J683">
            <v>0</v>
          </cell>
          <cell r="K683">
            <v>-0.189</v>
          </cell>
          <cell r="L683">
            <v>-0.189</v>
          </cell>
          <cell r="M683">
            <v>0</v>
          </cell>
          <cell r="N683">
            <v>-0.25</v>
          </cell>
          <cell r="O683">
            <v>-0.25</v>
          </cell>
          <cell r="P683">
            <v>0.44</v>
          </cell>
          <cell r="Q683">
            <v>0</v>
          </cell>
          <cell r="R683">
            <v>0.44</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-0.44</v>
          </cell>
          <cell r="AI683">
            <v>0.439</v>
          </cell>
          <cell r="AJ683">
            <v>-1.0000000000000009E-3</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row>
        <row r="684">
          <cell r="B684" t="str">
            <v>262000</v>
          </cell>
          <cell r="C684" t="str">
            <v>Unamor Def Costs</v>
          </cell>
          <cell r="D684">
            <v>0</v>
          </cell>
          <cell r="E684">
            <v>0</v>
          </cell>
          <cell r="F684">
            <v>0</v>
          </cell>
          <cell r="G684">
            <v>0</v>
          </cell>
          <cell r="H684">
            <v>0</v>
          </cell>
          <cell r="I684">
            <v>0</v>
          </cell>
          <cell r="J684">
            <v>2772453.15</v>
          </cell>
          <cell r="K684">
            <v>-4.0000000000000001E-3</v>
          </cell>
          <cell r="L684">
            <v>2772453.1459999997</v>
          </cell>
          <cell r="M684">
            <v>514638.47</v>
          </cell>
          <cell r="N684">
            <v>-0.01</v>
          </cell>
          <cell r="O684">
            <v>514638.45999999996</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-0.01</v>
          </cell>
          <cell r="AI684">
            <v>1.4E-2</v>
          </cell>
          <cell r="AJ684">
            <v>4.0000000000000001E-3</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3287091.61</v>
          </cell>
          <cell r="CB684">
            <v>0</v>
          </cell>
          <cell r="CC684">
            <v>3287091.61</v>
          </cell>
          <cell r="CD684">
            <v>0</v>
          </cell>
          <cell r="CE684">
            <v>0</v>
          </cell>
          <cell r="CF684">
            <v>0</v>
          </cell>
          <cell r="CG684">
            <v>3287091.61</v>
          </cell>
          <cell r="CH684">
            <v>0</v>
          </cell>
          <cell r="CI684">
            <v>3287091.61</v>
          </cell>
        </row>
        <row r="685">
          <cell r="B685" t="str">
            <v>262020</v>
          </cell>
          <cell r="C685" t="str">
            <v>Deferred Mtce Contract Costs</v>
          </cell>
          <cell r="D685">
            <v>0</v>
          </cell>
          <cell r="E685">
            <v>0</v>
          </cell>
          <cell r="F685">
            <v>0</v>
          </cell>
          <cell r="G685">
            <v>0</v>
          </cell>
          <cell r="H685">
            <v>0</v>
          </cell>
          <cell r="I685">
            <v>0</v>
          </cell>
          <cell r="J685">
            <v>0</v>
          </cell>
          <cell r="K685">
            <v>164737.86799999999</v>
          </cell>
          <cell r="L685">
            <v>164737.86799999999</v>
          </cell>
          <cell r="M685">
            <v>0</v>
          </cell>
          <cell r="N685">
            <v>218373.46</v>
          </cell>
          <cell r="O685">
            <v>218373.46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383111.33</v>
          </cell>
          <cell r="AI685">
            <v>-383111.32799999998</v>
          </cell>
          <cell r="AJ685">
            <v>2.0000000367872417E-3</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383111.33</v>
          </cell>
          <cell r="CB685">
            <v>0</v>
          </cell>
          <cell r="CC685">
            <v>383111.33</v>
          </cell>
          <cell r="CD685">
            <v>0</v>
          </cell>
          <cell r="CE685">
            <v>0</v>
          </cell>
          <cell r="CF685">
            <v>0</v>
          </cell>
          <cell r="CG685">
            <v>383111.33</v>
          </cell>
          <cell r="CH685">
            <v>0</v>
          </cell>
          <cell r="CI685">
            <v>383111.33</v>
          </cell>
        </row>
        <row r="686">
          <cell r="B686" t="str">
            <v>262080</v>
          </cell>
          <cell r="C686" t="str">
            <v>Unamt Def Cost Fre Std</v>
          </cell>
          <cell r="D686">
            <v>0</v>
          </cell>
          <cell r="E686">
            <v>0</v>
          </cell>
          <cell r="F686">
            <v>0</v>
          </cell>
          <cell r="G686">
            <v>0</v>
          </cell>
          <cell r="H686">
            <v>0</v>
          </cell>
          <cell r="I686">
            <v>0</v>
          </cell>
          <cell r="J686">
            <v>390060.9</v>
          </cell>
          <cell r="K686">
            <v>0</v>
          </cell>
          <cell r="L686">
            <v>390060.9</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390060.9</v>
          </cell>
          <cell r="CB686">
            <v>0</v>
          </cell>
          <cell r="CC686">
            <v>390060.9</v>
          </cell>
          <cell r="CD686">
            <v>0</v>
          </cell>
          <cell r="CE686">
            <v>0</v>
          </cell>
          <cell r="CF686">
            <v>0</v>
          </cell>
          <cell r="CG686">
            <v>390060.9</v>
          </cell>
          <cell r="CH686">
            <v>0</v>
          </cell>
          <cell r="CI686">
            <v>390060.9</v>
          </cell>
        </row>
        <row r="687">
          <cell r="B687" t="str">
            <v>269010</v>
          </cell>
          <cell r="C687" t="str">
            <v>Ar-Lt Other Than Nug Programs</v>
          </cell>
          <cell r="D687">
            <v>126252.26</v>
          </cell>
          <cell r="E687">
            <v>0</v>
          </cell>
          <cell r="F687">
            <v>126252.26</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126252.26</v>
          </cell>
          <cell r="CB687">
            <v>0</v>
          </cell>
          <cell r="CC687">
            <v>126252.26</v>
          </cell>
          <cell r="CD687">
            <v>0</v>
          </cell>
          <cell r="CE687">
            <v>0</v>
          </cell>
          <cell r="CF687">
            <v>0</v>
          </cell>
          <cell r="CG687">
            <v>126252.26</v>
          </cell>
          <cell r="CH687">
            <v>0</v>
          </cell>
          <cell r="CI687">
            <v>126252.26</v>
          </cell>
        </row>
        <row r="688">
          <cell r="B688" t="str">
            <v>269050</v>
          </cell>
          <cell r="C688" t="str">
            <v>LT A/R-Loan to Subsid-HONI</v>
          </cell>
          <cell r="D688">
            <v>5459916000.29</v>
          </cell>
          <cell r="E688">
            <v>0</v>
          </cell>
          <cell r="F688">
            <v>5459916000.29</v>
          </cell>
          <cell r="G688">
            <v>0</v>
          </cell>
          <cell r="H688">
            <v>0</v>
          </cell>
          <cell r="I688">
            <v>0</v>
          </cell>
          <cell r="J688">
            <v>0</v>
          </cell>
          <cell r="K688">
            <v>-0.125</v>
          </cell>
          <cell r="L688">
            <v>-0.125</v>
          </cell>
          <cell r="M688">
            <v>0</v>
          </cell>
          <cell r="N688">
            <v>-0.16</v>
          </cell>
          <cell r="O688">
            <v>-0.16</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-0.28999999999999998</v>
          </cell>
          <cell r="AF688">
            <v>0.28499999999999998</v>
          </cell>
          <cell r="AG688">
            <v>-5.0000000000000044E-3</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5459916000</v>
          </cell>
          <cell r="CB688">
            <v>0</v>
          </cell>
          <cell r="CC688">
            <v>5459916000</v>
          </cell>
          <cell r="CD688">
            <v>-5459916000</v>
          </cell>
          <cell r="CE688">
            <v>0</v>
          </cell>
          <cell r="CF688">
            <v>-5459916000</v>
          </cell>
          <cell r="CG688">
            <v>0</v>
          </cell>
          <cell r="CH688">
            <v>2.7755575615628914E-17</v>
          </cell>
          <cell r="CI688">
            <v>2.7755575615628914E-17</v>
          </cell>
        </row>
        <row r="689">
          <cell r="B689" t="str">
            <v>269052</v>
          </cell>
          <cell r="C689" t="str">
            <v>LT A/R- Loan to Subsids - HORC</v>
          </cell>
          <cell r="D689">
            <v>23000000</v>
          </cell>
          <cell r="E689">
            <v>0</v>
          </cell>
          <cell r="F689">
            <v>23000000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23000000</v>
          </cell>
          <cell r="CB689">
            <v>0</v>
          </cell>
          <cell r="CC689">
            <v>23000000</v>
          </cell>
          <cell r="CD689">
            <v>-23000000</v>
          </cell>
          <cell r="CE689">
            <v>0</v>
          </cell>
          <cell r="CF689">
            <v>-23000000</v>
          </cell>
          <cell r="CG689">
            <v>0</v>
          </cell>
          <cell r="CH689">
            <v>0</v>
          </cell>
          <cell r="CI689">
            <v>0</v>
          </cell>
        </row>
        <row r="690">
          <cell r="B690" t="str">
            <v>269053</v>
          </cell>
          <cell r="C690" t="str">
            <v>LT AR-Loan to Assoc. Co-SCBN</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3150000</v>
          </cell>
          <cell r="AL690">
            <v>0</v>
          </cell>
          <cell r="AM690">
            <v>3150000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3150000</v>
          </cell>
          <cell r="CB690">
            <v>0</v>
          </cell>
          <cell r="CC690">
            <v>3150000</v>
          </cell>
          <cell r="CD690">
            <v>0</v>
          </cell>
          <cell r="CE690">
            <v>0</v>
          </cell>
          <cell r="CF690">
            <v>0</v>
          </cell>
          <cell r="CG690">
            <v>3150000</v>
          </cell>
          <cell r="CH690">
            <v>0</v>
          </cell>
          <cell r="CI690">
            <v>3150000</v>
          </cell>
        </row>
        <row r="691">
          <cell r="B691" t="str">
            <v>269054</v>
          </cell>
          <cell r="C691" t="str">
            <v>LT A/R-Loan to Subsid Brampton</v>
          </cell>
          <cell r="D691">
            <v>143000000</v>
          </cell>
          <cell r="E691">
            <v>0</v>
          </cell>
          <cell r="F691">
            <v>143000000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143000000</v>
          </cell>
          <cell r="CB691">
            <v>0</v>
          </cell>
          <cell r="CC691">
            <v>143000000</v>
          </cell>
          <cell r="CD691">
            <v>-143000000</v>
          </cell>
          <cell r="CE691">
            <v>0</v>
          </cell>
          <cell r="CF691">
            <v>-143000000</v>
          </cell>
          <cell r="CG691">
            <v>0</v>
          </cell>
          <cell r="CH691">
            <v>0</v>
          </cell>
          <cell r="CI691">
            <v>0</v>
          </cell>
        </row>
        <row r="692">
          <cell r="B692" t="str">
            <v>269055</v>
          </cell>
          <cell r="C692" t="str">
            <v>LT A/R-Loan to Subsid-NS</v>
          </cell>
          <cell r="D692">
            <v>0</v>
          </cell>
          <cell r="E692">
            <v>0</v>
          </cell>
          <cell r="F692">
            <v>0</v>
          </cell>
          <cell r="G692">
            <v>0</v>
          </cell>
          <cell r="H692">
            <v>0</v>
          </cell>
          <cell r="I692">
            <v>0</v>
          </cell>
          <cell r="J692">
            <v>0</v>
          </cell>
          <cell r="K692">
            <v>0.125</v>
          </cell>
          <cell r="L692">
            <v>0.125</v>
          </cell>
          <cell r="M692">
            <v>0</v>
          </cell>
          <cell r="N692">
            <v>0.16</v>
          </cell>
          <cell r="O692">
            <v>0.16</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0.28999999999999998</v>
          </cell>
          <cell r="AI692">
            <v>-0.28499999999999998</v>
          </cell>
          <cell r="AJ692">
            <v>5.0000000000000044E-3</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0.28999999999999998</v>
          </cell>
          <cell r="CB692">
            <v>0</v>
          </cell>
          <cell r="CC692">
            <v>0.28999999999999998</v>
          </cell>
          <cell r="CD692">
            <v>-0.28999999999999998</v>
          </cell>
          <cell r="CE692">
            <v>0</v>
          </cell>
          <cell r="CF692">
            <v>-0.28999999999999998</v>
          </cell>
          <cell r="CG692">
            <v>0</v>
          </cell>
          <cell r="CH692">
            <v>-2.7755575615628914E-17</v>
          </cell>
          <cell r="CI692">
            <v>-2.7755575615628914E-17</v>
          </cell>
        </row>
        <row r="693">
          <cell r="B693" t="str">
            <v>275000</v>
          </cell>
          <cell r="C693" t="str">
            <v>Trinity Unamort Tenant Allow</v>
          </cell>
          <cell r="D693">
            <v>0</v>
          </cell>
          <cell r="E693">
            <v>0</v>
          </cell>
          <cell r="F693">
            <v>0</v>
          </cell>
          <cell r="G693">
            <v>0</v>
          </cell>
          <cell r="H693">
            <v>0</v>
          </cell>
          <cell r="I693">
            <v>0</v>
          </cell>
          <cell r="J693">
            <v>0</v>
          </cell>
          <cell r="K693">
            <v>-1042820.004</v>
          </cell>
          <cell r="L693">
            <v>-1042820.004</v>
          </cell>
          <cell r="M693">
            <v>0</v>
          </cell>
          <cell r="N693">
            <v>-1382342.79</v>
          </cell>
          <cell r="O693">
            <v>-1382342.79</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-2425162.7799999998</v>
          </cell>
          <cell r="AI693">
            <v>2425162.7940000002</v>
          </cell>
          <cell r="AJ693">
            <v>1.4000000432133675E-2</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-2425162.7799999998</v>
          </cell>
          <cell r="CB693">
            <v>4.6566128730773926E-10</v>
          </cell>
          <cell r="CC693">
            <v>-2425162.7799999993</v>
          </cell>
          <cell r="CD693">
            <v>0</v>
          </cell>
          <cell r="CE693">
            <v>0</v>
          </cell>
          <cell r="CF693">
            <v>0</v>
          </cell>
          <cell r="CG693">
            <v>-2425162.7799999998</v>
          </cell>
          <cell r="CH693">
            <v>2.3283064365386963E-10</v>
          </cell>
          <cell r="CI693">
            <v>-2425162.7799999993</v>
          </cell>
        </row>
        <row r="694">
          <cell r="B694" t="str">
            <v>277000</v>
          </cell>
          <cell r="C694" t="str">
            <v>Misc Deferd Debits And Credits</v>
          </cell>
          <cell r="D694">
            <v>229006.65</v>
          </cell>
          <cell r="E694">
            <v>0</v>
          </cell>
          <cell r="F694">
            <v>229006.65</v>
          </cell>
          <cell r="G694">
            <v>0</v>
          </cell>
          <cell r="H694">
            <v>0</v>
          </cell>
          <cell r="I694">
            <v>0</v>
          </cell>
          <cell r="J694">
            <v>0</v>
          </cell>
          <cell r="K694">
            <v>116714.04</v>
          </cell>
          <cell r="L694">
            <v>116714.04</v>
          </cell>
          <cell r="M694">
            <v>0</v>
          </cell>
          <cell r="N694">
            <v>154713.96</v>
          </cell>
          <cell r="O694">
            <v>154713.96</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271428</v>
          </cell>
          <cell r="AI694">
            <v>-271428</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500434.65</v>
          </cell>
          <cell r="CB694">
            <v>0</v>
          </cell>
          <cell r="CC694">
            <v>500434.65</v>
          </cell>
          <cell r="CD694">
            <v>0</v>
          </cell>
          <cell r="CE694">
            <v>0</v>
          </cell>
          <cell r="CF694">
            <v>0</v>
          </cell>
          <cell r="CG694">
            <v>500434.65</v>
          </cell>
          <cell r="CH694">
            <v>0</v>
          </cell>
          <cell r="CI694">
            <v>500434.65</v>
          </cell>
        </row>
        <row r="695">
          <cell r="B695" t="str">
            <v>277110</v>
          </cell>
          <cell r="C695" t="str">
            <v>MPMA SSS Non-43</v>
          </cell>
          <cell r="D695">
            <v>0</v>
          </cell>
          <cell r="E695">
            <v>0</v>
          </cell>
          <cell r="F695">
            <v>0</v>
          </cell>
          <cell r="G695">
            <v>0</v>
          </cell>
          <cell r="H695">
            <v>0</v>
          </cell>
          <cell r="I695">
            <v>0</v>
          </cell>
          <cell r="J695">
            <v>0</v>
          </cell>
          <cell r="K695">
            <v>0</v>
          </cell>
          <cell r="L695">
            <v>0</v>
          </cell>
          <cell r="M695">
            <v>0</v>
          </cell>
          <cell r="N695">
            <v>0</v>
          </cell>
          <cell r="O695">
            <v>0</v>
          </cell>
          <cell r="P695">
            <v>14737.16</v>
          </cell>
          <cell r="Q695">
            <v>0</v>
          </cell>
          <cell r="R695">
            <v>14737.16</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14737.16</v>
          </cell>
          <cell r="CB695">
            <v>0</v>
          </cell>
          <cell r="CC695">
            <v>14737.16</v>
          </cell>
          <cell r="CD695">
            <v>0</v>
          </cell>
          <cell r="CE695">
            <v>0</v>
          </cell>
          <cell r="CF695">
            <v>0</v>
          </cell>
          <cell r="CG695">
            <v>14737.16</v>
          </cell>
          <cell r="CH695">
            <v>0</v>
          </cell>
          <cell r="CI695">
            <v>14737.16</v>
          </cell>
        </row>
        <row r="696">
          <cell r="B696" t="str">
            <v>277150</v>
          </cell>
          <cell r="C696" t="str">
            <v>Prepaid Customer Build Costs</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36812.99</v>
          </cell>
          <cell r="AL696">
            <v>0</v>
          </cell>
          <cell r="AM696">
            <v>36812.99</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36812.99</v>
          </cell>
          <cell r="CB696">
            <v>0</v>
          </cell>
          <cell r="CC696">
            <v>36812.99</v>
          </cell>
          <cell r="CD696">
            <v>0</v>
          </cell>
          <cell r="CE696">
            <v>0</v>
          </cell>
          <cell r="CF696">
            <v>0</v>
          </cell>
          <cell r="CG696">
            <v>36812.99</v>
          </cell>
          <cell r="CH696">
            <v>0</v>
          </cell>
          <cell r="CI696">
            <v>36812.99</v>
          </cell>
        </row>
        <row r="697">
          <cell r="B697" t="str">
            <v>277160</v>
          </cell>
          <cell r="C697" t="str">
            <v>Corporate Pension Payment Susp</v>
          </cell>
          <cell r="D697">
            <v>2271415.23</v>
          </cell>
          <cell r="E697">
            <v>0</v>
          </cell>
          <cell r="F697">
            <v>2271415.23</v>
          </cell>
          <cell r="G697">
            <v>0</v>
          </cell>
          <cell r="H697">
            <v>0</v>
          </cell>
          <cell r="I697">
            <v>0</v>
          </cell>
          <cell r="J697">
            <v>0</v>
          </cell>
          <cell r="K697">
            <v>59787.406000000003</v>
          </cell>
          <cell r="L697">
            <v>59787.406000000003</v>
          </cell>
          <cell r="M697">
            <v>0</v>
          </cell>
          <cell r="N697">
            <v>79253.070000000007</v>
          </cell>
          <cell r="O697">
            <v>79253.070000000007</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139040.48000000001</v>
          </cell>
          <cell r="AI697">
            <v>-139040.476</v>
          </cell>
          <cell r="AJ697">
            <v>4.0000000153668225E-3</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2410455.71</v>
          </cell>
          <cell r="CB697">
            <v>2.9103830456733704E-11</v>
          </cell>
          <cell r="CC697">
            <v>2410455.71</v>
          </cell>
          <cell r="CD697">
            <v>0</v>
          </cell>
          <cell r="CE697">
            <v>0</v>
          </cell>
          <cell r="CF697">
            <v>0</v>
          </cell>
          <cell r="CG697">
            <v>2410455.71</v>
          </cell>
          <cell r="CH697">
            <v>1.4551915228366852E-11</v>
          </cell>
          <cell r="CI697">
            <v>2410455.71</v>
          </cell>
        </row>
        <row r="698">
          <cell r="B698" t="str">
            <v>277180</v>
          </cell>
          <cell r="C698" t="str">
            <v>Prepaid Insurance</v>
          </cell>
          <cell r="D698">
            <v>0</v>
          </cell>
          <cell r="E698">
            <v>0</v>
          </cell>
          <cell r="F698">
            <v>0</v>
          </cell>
          <cell r="G698">
            <v>0</v>
          </cell>
          <cell r="H698">
            <v>0</v>
          </cell>
          <cell r="I698">
            <v>0</v>
          </cell>
          <cell r="J698">
            <v>0</v>
          </cell>
          <cell r="K698">
            <v>455399.15399999998</v>
          </cell>
          <cell r="L698">
            <v>455399.15399999998</v>
          </cell>
          <cell r="M698">
            <v>0</v>
          </cell>
          <cell r="N698">
            <v>603668.65</v>
          </cell>
          <cell r="O698">
            <v>603668.65</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1059067.8</v>
          </cell>
          <cell r="AI698">
            <v>-1059067.804</v>
          </cell>
          <cell r="AJ698">
            <v>-3.9999999571591616E-3</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1059067.8</v>
          </cell>
          <cell r="CB698">
            <v>0</v>
          </cell>
          <cell r="CC698">
            <v>1059067.8</v>
          </cell>
          <cell r="CD698">
            <v>0</v>
          </cell>
          <cell r="CE698">
            <v>0</v>
          </cell>
          <cell r="CF698">
            <v>0</v>
          </cell>
          <cell r="CG698">
            <v>1059067.8</v>
          </cell>
          <cell r="CH698">
            <v>0</v>
          </cell>
          <cell r="CI698">
            <v>1059067.8</v>
          </cell>
        </row>
        <row r="699">
          <cell r="B699" t="str">
            <v>277290</v>
          </cell>
          <cell r="C699" t="str">
            <v>Prepaid Ins-GWL Adv Pymt</v>
          </cell>
          <cell r="D699">
            <v>0</v>
          </cell>
          <cell r="E699">
            <v>0</v>
          </cell>
          <cell r="F699">
            <v>0</v>
          </cell>
          <cell r="G699">
            <v>0</v>
          </cell>
          <cell r="H699">
            <v>0</v>
          </cell>
          <cell r="I699">
            <v>0</v>
          </cell>
          <cell r="J699">
            <v>558436</v>
          </cell>
          <cell r="K699">
            <v>8.6000000000000007E-2</v>
          </cell>
          <cell r="L699">
            <v>558436.08600000001</v>
          </cell>
          <cell r="M699">
            <v>740252</v>
          </cell>
          <cell r="N699">
            <v>0.11</v>
          </cell>
          <cell r="O699">
            <v>740252.11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0.2</v>
          </cell>
          <cell r="AI699">
            <v>-0.19600000000000001</v>
          </cell>
          <cell r="AJ699">
            <v>4.0000000000000036E-3</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1298688.2</v>
          </cell>
          <cell r="CB699">
            <v>0</v>
          </cell>
          <cell r="CC699">
            <v>1298688.2</v>
          </cell>
          <cell r="CD699">
            <v>0</v>
          </cell>
          <cell r="CE699">
            <v>0</v>
          </cell>
          <cell r="CF699">
            <v>0</v>
          </cell>
          <cell r="CG699">
            <v>1298688.2</v>
          </cell>
          <cell r="CH699">
            <v>0</v>
          </cell>
          <cell r="CI699">
            <v>1298688.2</v>
          </cell>
        </row>
        <row r="700">
          <cell r="B700" t="str">
            <v>277860</v>
          </cell>
          <cell r="C700" t="str">
            <v>Job Costing - Meters &amp; Relays</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191143.67999999999</v>
          </cell>
          <cell r="AL700">
            <v>0</v>
          </cell>
          <cell r="AM700">
            <v>191143.67999999999</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191143.67999999999</v>
          </cell>
          <cell r="CB700">
            <v>0</v>
          </cell>
          <cell r="CC700">
            <v>191143.67999999999</v>
          </cell>
          <cell r="CD700">
            <v>0</v>
          </cell>
          <cell r="CE700">
            <v>0</v>
          </cell>
          <cell r="CF700">
            <v>0</v>
          </cell>
          <cell r="CG700">
            <v>191143.67999999999</v>
          </cell>
          <cell r="CH700">
            <v>0</v>
          </cell>
          <cell r="CI700">
            <v>191143.67999999999</v>
          </cell>
        </row>
        <row r="701">
          <cell r="B701" t="str">
            <v>277960</v>
          </cell>
          <cell r="C701" t="str">
            <v>Prepaid Exp Comm Servs - Mtce</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142879.41</v>
          </cell>
          <cell r="AL701">
            <v>0</v>
          </cell>
          <cell r="AM701">
            <v>142879.41</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142879.41</v>
          </cell>
          <cell r="CB701">
            <v>0</v>
          </cell>
          <cell r="CC701">
            <v>142879.41</v>
          </cell>
          <cell r="CD701">
            <v>0</v>
          </cell>
          <cell r="CE701">
            <v>0</v>
          </cell>
          <cell r="CF701">
            <v>0</v>
          </cell>
          <cell r="CG701">
            <v>142879.41</v>
          </cell>
          <cell r="CH701">
            <v>0</v>
          </cell>
          <cell r="CI701">
            <v>142879.41</v>
          </cell>
        </row>
        <row r="702">
          <cell r="B702" t="str">
            <v>280000</v>
          </cell>
          <cell r="C702" t="str">
            <v>Contributed Cap Refund Susp</v>
          </cell>
          <cell r="D702">
            <v>0</v>
          </cell>
          <cell r="E702">
            <v>0</v>
          </cell>
          <cell r="F702">
            <v>0</v>
          </cell>
          <cell r="G702">
            <v>0</v>
          </cell>
          <cell r="H702">
            <v>0</v>
          </cell>
          <cell r="I702">
            <v>0</v>
          </cell>
          <cell r="J702">
            <v>0</v>
          </cell>
          <cell r="K702">
            <v>0</v>
          </cell>
          <cell r="L702">
            <v>0</v>
          </cell>
          <cell r="M702">
            <v>73978.25</v>
          </cell>
          <cell r="N702">
            <v>0</v>
          </cell>
          <cell r="O702">
            <v>73978.25</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73978.25</v>
          </cell>
          <cell r="CB702">
            <v>0</v>
          </cell>
          <cell r="CC702">
            <v>73978.25</v>
          </cell>
          <cell r="CD702">
            <v>0</v>
          </cell>
          <cell r="CE702">
            <v>0</v>
          </cell>
          <cell r="CF702">
            <v>0</v>
          </cell>
          <cell r="CG702">
            <v>73978.25</v>
          </cell>
          <cell r="CH702">
            <v>0</v>
          </cell>
          <cell r="CI702">
            <v>73978.25</v>
          </cell>
        </row>
        <row r="703">
          <cell r="B703" t="str">
            <v>999999</v>
          </cell>
          <cell r="C703" t="str">
            <v>FMS Mapping Errors</v>
          </cell>
          <cell r="D703">
            <v>0</v>
          </cell>
          <cell r="E703">
            <v>0</v>
          </cell>
          <cell r="F703">
            <v>0</v>
          </cell>
          <cell r="G703">
            <v>0</v>
          </cell>
          <cell r="H703">
            <v>0</v>
          </cell>
          <cell r="I703">
            <v>0</v>
          </cell>
          <cell r="J703">
            <v>0</v>
          </cell>
          <cell r="K703">
            <v>0.129</v>
          </cell>
          <cell r="L703">
            <v>0.129</v>
          </cell>
          <cell r="M703">
            <v>0</v>
          </cell>
          <cell r="N703">
            <v>0.17</v>
          </cell>
          <cell r="O703">
            <v>0.17</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0.3</v>
          </cell>
          <cell r="AI703">
            <v>-0.29899999999999999</v>
          </cell>
          <cell r="AJ703">
            <v>1.0000000000000009E-3</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0.3</v>
          </cell>
          <cell r="CB703">
            <v>5.5511151231257827E-17</v>
          </cell>
          <cell r="CC703">
            <v>0.30000000000000004</v>
          </cell>
          <cell r="CD703">
            <v>0</v>
          </cell>
          <cell r="CE703">
            <v>0</v>
          </cell>
          <cell r="CF703">
            <v>0</v>
          </cell>
          <cell r="CG703">
            <v>0.3</v>
          </cell>
          <cell r="CH703">
            <v>2.7755575615628914E-17</v>
          </cell>
          <cell r="CI703">
            <v>0.30000000000000004</v>
          </cell>
        </row>
        <row r="704">
          <cell r="C704" t="str">
            <v>Long-term accounts receivable and other assets</v>
          </cell>
          <cell r="D704">
            <v>5628542674.4299994</v>
          </cell>
          <cell r="E704">
            <v>0</v>
          </cell>
          <cell r="F704">
            <v>5628542674.4299994</v>
          </cell>
          <cell r="G704">
            <v>0</v>
          </cell>
          <cell r="H704">
            <v>0</v>
          </cell>
          <cell r="I704">
            <v>0</v>
          </cell>
          <cell r="J704">
            <v>3720950.05</v>
          </cell>
          <cell r="K704">
            <v>-246181.51399999994</v>
          </cell>
          <cell r="L704">
            <v>3474768.5359999998</v>
          </cell>
          <cell r="M704">
            <v>1328868.72</v>
          </cell>
          <cell r="N704">
            <v>-326333.63</v>
          </cell>
          <cell r="O704">
            <v>1002535.09</v>
          </cell>
          <cell r="P704">
            <v>14737.6</v>
          </cell>
          <cell r="Q704">
            <v>0</v>
          </cell>
          <cell r="R704">
            <v>14737.6</v>
          </cell>
          <cell r="S704">
            <v>0</v>
          </cell>
          <cell r="T704">
            <v>0</v>
          </cell>
          <cell r="U704">
            <v>0</v>
          </cell>
          <cell r="V704">
            <v>0</v>
          </cell>
          <cell r="W704">
            <v>0</v>
          </cell>
          <cell r="X704">
            <v>0</v>
          </cell>
          <cell r="Y704">
            <v>0</v>
          </cell>
          <cell r="Z704">
            <v>0</v>
          </cell>
          <cell r="AA704">
            <v>0</v>
          </cell>
          <cell r="AB704">
            <v>0</v>
          </cell>
          <cell r="AC704">
            <v>0</v>
          </cell>
          <cell r="AD704">
            <v>0</v>
          </cell>
          <cell r="AE704">
            <v>-0.28999999999999998</v>
          </cell>
          <cell r="AF704">
            <v>0.28499999999999998</v>
          </cell>
          <cell r="AG704">
            <v>-5.0000000000000044E-3</v>
          </cell>
          <cell r="AH704">
            <v>-572514.82999999996</v>
          </cell>
          <cell r="AI704">
            <v>572514.85900000029</v>
          </cell>
          <cell r="AJ704">
            <v>2.9000000329688191E-2</v>
          </cell>
          <cell r="AK704">
            <v>3520836.08</v>
          </cell>
          <cell r="AL704">
            <v>0</v>
          </cell>
          <cell r="AM704">
            <v>3520836.08</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5636555551.7599983</v>
          </cell>
          <cell r="CB704">
            <v>1.9557777619638728E-10</v>
          </cell>
          <cell r="CC704">
            <v>5636555551.7599983</v>
          </cell>
          <cell r="CD704">
            <v>-5625916000.29</v>
          </cell>
          <cell r="CE704">
            <v>0</v>
          </cell>
          <cell r="CF704">
            <v>-5625916000.29</v>
          </cell>
          <cell r="CG704">
            <v>10639551.469999429</v>
          </cell>
          <cell r="CH704">
            <v>3.2130628713211706E-10</v>
          </cell>
          <cell r="CI704">
            <v>10639551.469999429</v>
          </cell>
        </row>
        <row r="705">
          <cell r="C705" t="str">
            <v>Total Other Assets</v>
          </cell>
          <cell r="D705">
            <v>9529921040.5600014</v>
          </cell>
          <cell r="E705">
            <v>0</v>
          </cell>
          <cell r="F705">
            <v>9529921040.5600014</v>
          </cell>
          <cell r="G705">
            <v>0</v>
          </cell>
          <cell r="H705">
            <v>0</v>
          </cell>
          <cell r="I705">
            <v>0</v>
          </cell>
          <cell r="J705">
            <v>67523600.379999995</v>
          </cell>
          <cell r="K705">
            <v>36368601.292000003</v>
          </cell>
          <cell r="L705">
            <v>103892201.67199999</v>
          </cell>
          <cell r="M705">
            <v>387404111.824</v>
          </cell>
          <cell r="N705">
            <v>47424742.559999995</v>
          </cell>
          <cell r="O705">
            <v>434828854.384</v>
          </cell>
          <cell r="P705">
            <v>-59031474.740000002</v>
          </cell>
          <cell r="Q705">
            <v>0</v>
          </cell>
          <cell r="R705">
            <v>-59031474.740000002</v>
          </cell>
          <cell r="S705">
            <v>0</v>
          </cell>
          <cell r="T705">
            <v>0</v>
          </cell>
          <cell r="U705">
            <v>0</v>
          </cell>
          <cell r="V705">
            <v>0</v>
          </cell>
          <cell r="W705">
            <v>0</v>
          </cell>
          <cell r="X705">
            <v>0</v>
          </cell>
          <cell r="Y705">
            <v>0</v>
          </cell>
          <cell r="Z705">
            <v>0</v>
          </cell>
          <cell r="AA705">
            <v>0</v>
          </cell>
          <cell r="AB705">
            <v>0</v>
          </cell>
          <cell r="AC705">
            <v>0</v>
          </cell>
          <cell r="AD705">
            <v>0</v>
          </cell>
          <cell r="AE705">
            <v>0.19</v>
          </cell>
          <cell r="AF705">
            <v>-0.193</v>
          </cell>
          <cell r="AG705">
            <v>-3.0000000000000027E-3</v>
          </cell>
          <cell r="AH705">
            <v>83793343.689999998</v>
          </cell>
          <cell r="AI705">
            <v>-83793343.659000009</v>
          </cell>
          <cell r="AJ705">
            <v>3.0999988317489624E-2</v>
          </cell>
          <cell r="AK705">
            <v>4667591.96</v>
          </cell>
          <cell r="AL705">
            <v>0</v>
          </cell>
          <cell r="AM705">
            <v>4667591.96</v>
          </cell>
          <cell r="AN705">
            <v>0</v>
          </cell>
          <cell r="AO705">
            <v>0</v>
          </cell>
          <cell r="AP705">
            <v>0</v>
          </cell>
          <cell r="AQ705">
            <v>0</v>
          </cell>
          <cell r="AR705">
            <v>0</v>
          </cell>
          <cell r="AS705">
            <v>0</v>
          </cell>
          <cell r="AT705">
            <v>9446487.6899999995</v>
          </cell>
          <cell r="AU705">
            <v>0</v>
          </cell>
          <cell r="AV705">
            <v>9446487.6899999995</v>
          </cell>
          <cell r="AW705">
            <v>0</v>
          </cell>
          <cell r="AX705">
            <v>0</v>
          </cell>
          <cell r="AY705">
            <v>0</v>
          </cell>
          <cell r="AZ705">
            <v>0</v>
          </cell>
          <cell r="BA705">
            <v>0</v>
          </cell>
          <cell r="BB705">
            <v>0</v>
          </cell>
          <cell r="BC705">
            <v>0</v>
          </cell>
          <cell r="BD705">
            <v>0</v>
          </cell>
          <cell r="BE705">
            <v>0</v>
          </cell>
          <cell r="BF705">
            <v>0</v>
          </cell>
          <cell r="BG705">
            <v>0</v>
          </cell>
          <cell r="BH705">
            <v>0</v>
          </cell>
          <cell r="BI705">
            <v>68203501.870000005</v>
          </cell>
          <cell r="BJ705">
            <v>0</v>
          </cell>
          <cell r="BK705">
            <v>68203501.870000005</v>
          </cell>
          <cell r="BL705">
            <v>0</v>
          </cell>
          <cell r="BM705">
            <v>0</v>
          </cell>
          <cell r="BN705">
            <v>0</v>
          </cell>
          <cell r="BO705">
            <v>0.3</v>
          </cell>
          <cell r="BP705">
            <v>0</v>
          </cell>
          <cell r="BQ705">
            <v>0.3</v>
          </cell>
          <cell r="BR705">
            <v>-0.24</v>
          </cell>
          <cell r="BS705">
            <v>0</v>
          </cell>
          <cell r="BT705">
            <v>-0.24</v>
          </cell>
          <cell r="BU705">
            <v>0.24</v>
          </cell>
          <cell r="BV705">
            <v>0</v>
          </cell>
          <cell r="BW705">
            <v>0.24</v>
          </cell>
          <cell r="BX705">
            <v>0</v>
          </cell>
          <cell r="BY705">
            <v>0</v>
          </cell>
          <cell r="BZ705">
            <v>0</v>
          </cell>
          <cell r="CA705">
            <v>10091928203.724001</v>
          </cell>
          <cell r="CB705">
            <v>-8.6445361424658529E-9</v>
          </cell>
          <cell r="CC705">
            <v>10091928203.724001</v>
          </cell>
          <cell r="CD705">
            <v>-9059959483.9599991</v>
          </cell>
          <cell r="CE705">
            <v>0</v>
          </cell>
          <cell r="CF705">
            <v>-9059959483.9599991</v>
          </cell>
          <cell r="CG705">
            <v>1031968719.7640011</v>
          </cell>
          <cell r="CH705">
            <v>-1.2223608791828156E-8</v>
          </cell>
          <cell r="CI705">
            <v>1031968719.7640011</v>
          </cell>
        </row>
        <row r="707">
          <cell r="C707" t="str">
            <v>Total Assets</v>
          </cell>
          <cell r="D707">
            <v>10109951241.33</v>
          </cell>
          <cell r="E707">
            <v>0</v>
          </cell>
          <cell r="F707">
            <v>10109951241.33</v>
          </cell>
          <cell r="G707">
            <v>0.69900000000000007</v>
          </cell>
          <cell r="H707">
            <v>-0.69700000000000006</v>
          </cell>
          <cell r="I707">
            <v>2.0000000000000018E-3</v>
          </cell>
          <cell r="J707">
            <v>6477125503.3970003</v>
          </cell>
          <cell r="K707">
            <v>122480858.23100001</v>
          </cell>
          <cell r="L707">
            <v>6599606361.6280003</v>
          </cell>
          <cell r="M707">
            <v>1958202686.5110004</v>
          </cell>
          <cell r="N707">
            <v>185497164.678</v>
          </cell>
          <cell r="O707">
            <v>2143699851.1890004</v>
          </cell>
          <cell r="P707">
            <v>2055300769.0799999</v>
          </cell>
          <cell r="Q707">
            <v>14325830.779999999</v>
          </cell>
          <cell r="R707">
            <v>2069626599.8599999</v>
          </cell>
          <cell r="S707">
            <v>3.0000000000427463E-3</v>
          </cell>
          <cell r="T707">
            <v>0</v>
          </cell>
          <cell r="U707">
            <v>3.0000000000427463E-3</v>
          </cell>
          <cell r="V707">
            <v>9.9000000000000005E-2</v>
          </cell>
          <cell r="W707">
            <v>-0.10200000000000001</v>
          </cell>
          <cell r="X707">
            <v>-3.0000000000000027E-3</v>
          </cell>
          <cell r="Y707">
            <v>2482827</v>
          </cell>
          <cell r="Z707">
            <v>-244700.36</v>
          </cell>
          <cell r="AA707">
            <v>2238126.64</v>
          </cell>
          <cell r="AB707">
            <v>-40506.160000000003</v>
          </cell>
          <cell r="AC707">
            <v>0</v>
          </cell>
          <cell r="AD707">
            <v>-40506.160000000003</v>
          </cell>
          <cell r="AE707">
            <v>0.19</v>
          </cell>
          <cell r="AF707">
            <v>-0.191</v>
          </cell>
          <cell r="AG707">
            <v>-1.0000000000000009E-3</v>
          </cell>
          <cell r="AH707">
            <v>322059340.91200006</v>
          </cell>
          <cell r="AI707">
            <v>-322059152.33400005</v>
          </cell>
          <cell r="AJ707">
            <v>188.57800000905991</v>
          </cell>
          <cell r="AK707">
            <v>2789467.8500000187</v>
          </cell>
          <cell r="AL707">
            <v>0</v>
          </cell>
          <cell r="AM707">
            <v>2789467.8500000187</v>
          </cell>
          <cell r="AN707">
            <v>-777056.95</v>
          </cell>
          <cell r="AO707">
            <v>0</v>
          </cell>
          <cell r="AP707">
            <v>-777056.95</v>
          </cell>
          <cell r="AQ707">
            <v>5.8710000000000004</v>
          </cell>
          <cell r="AR707">
            <v>0</v>
          </cell>
          <cell r="AS707">
            <v>5.8710000000000004</v>
          </cell>
          <cell r="AT707">
            <v>68620898.504999995</v>
          </cell>
          <cell r="AU707">
            <v>0</v>
          </cell>
          <cell r="AV707">
            <v>68620898.504999995</v>
          </cell>
          <cell r="AW707">
            <v>0</v>
          </cell>
          <cell r="AX707">
            <v>0</v>
          </cell>
          <cell r="AY707">
            <v>0</v>
          </cell>
          <cell r="AZ707">
            <v>0</v>
          </cell>
          <cell r="BA707">
            <v>0</v>
          </cell>
          <cell r="BB707">
            <v>0</v>
          </cell>
          <cell r="BC707">
            <v>0</v>
          </cell>
          <cell r="BD707">
            <v>0</v>
          </cell>
          <cell r="BE707">
            <v>0</v>
          </cell>
          <cell r="BF707">
            <v>0.12</v>
          </cell>
          <cell r="BG707">
            <v>0</v>
          </cell>
          <cell r="BH707">
            <v>0.12</v>
          </cell>
          <cell r="BI707">
            <v>346402027.63</v>
          </cell>
          <cell r="BJ707">
            <v>0</v>
          </cell>
          <cell r="BK707">
            <v>346402027.63</v>
          </cell>
          <cell r="BL707">
            <v>0</v>
          </cell>
          <cell r="BM707">
            <v>0</v>
          </cell>
          <cell r="BN707">
            <v>0</v>
          </cell>
          <cell r="BO707">
            <v>38099</v>
          </cell>
          <cell r="BP707">
            <v>0</v>
          </cell>
          <cell r="BQ707">
            <v>38099</v>
          </cell>
          <cell r="BR707">
            <v>0.16</v>
          </cell>
          <cell r="BS707">
            <v>0</v>
          </cell>
          <cell r="BT707">
            <v>0.16</v>
          </cell>
          <cell r="BU707">
            <v>-52499.38</v>
          </cell>
          <cell r="BV707">
            <v>0</v>
          </cell>
          <cell r="BW707">
            <v>-52499.38</v>
          </cell>
          <cell r="BX707">
            <v>271.88</v>
          </cell>
          <cell r="BY707">
            <v>0</v>
          </cell>
          <cell r="BZ707">
            <v>271.88</v>
          </cell>
          <cell r="CA707">
            <v>21342103077.746983</v>
          </cell>
          <cell r="CB707">
            <v>4.9999483078718154E-3</v>
          </cell>
          <cell r="CC707">
            <v>21342103077.751984</v>
          </cell>
          <cell r="CD707">
            <v>-9195444580.9200001</v>
          </cell>
          <cell r="CE707">
            <v>0</v>
          </cell>
          <cell r="CF707">
            <v>-9195444580.9200001</v>
          </cell>
          <cell r="CG707">
            <v>12146658496.827</v>
          </cell>
          <cell r="CH707">
            <v>4.9999512983485983E-3</v>
          </cell>
          <cell r="CI707">
            <v>12146658496.831999</v>
          </cell>
        </row>
        <row r="709">
          <cell r="C709" t="str">
            <v>Long-term debt</v>
          </cell>
        </row>
        <row r="710">
          <cell r="B710" t="str">
            <v>302000</v>
          </cell>
          <cell r="C710" t="str">
            <v>Debt - General</v>
          </cell>
          <cell r="D710">
            <v>-4635748000</v>
          </cell>
          <cell r="E710">
            <v>0</v>
          </cell>
          <cell r="F710">
            <v>-4635748000</v>
          </cell>
          <cell r="G710">
            <v>0</v>
          </cell>
          <cell r="H710">
            <v>0</v>
          </cell>
          <cell r="I710">
            <v>0</v>
          </cell>
          <cell r="J710">
            <v>-2908926181.6100001</v>
          </cell>
          <cell r="K710">
            <v>0</v>
          </cell>
          <cell r="L710">
            <v>-2908926181.6100001</v>
          </cell>
          <cell r="M710">
            <v>-1714073818.3900001</v>
          </cell>
          <cell r="N710">
            <v>0</v>
          </cell>
          <cell r="O710">
            <v>-1714073818.3900001</v>
          </cell>
          <cell r="P710">
            <v>-70000000</v>
          </cell>
          <cell r="Q710">
            <v>0</v>
          </cell>
          <cell r="R710">
            <v>-70000000</v>
          </cell>
          <cell r="S710">
            <v>0</v>
          </cell>
          <cell r="T710">
            <v>0</v>
          </cell>
          <cell r="U710">
            <v>0</v>
          </cell>
          <cell r="V710">
            <v>0</v>
          </cell>
          <cell r="W710">
            <v>0</v>
          </cell>
          <cell r="X710">
            <v>0</v>
          </cell>
          <cell r="Y710">
            <v>0</v>
          </cell>
          <cell r="Z710">
            <v>0</v>
          </cell>
          <cell r="AA710">
            <v>0</v>
          </cell>
          <cell r="AB710">
            <v>0</v>
          </cell>
          <cell r="AC710">
            <v>0</v>
          </cell>
          <cell r="AD710">
            <v>0</v>
          </cell>
          <cell r="AE710">
            <v>0.28999999999999998</v>
          </cell>
          <cell r="AF710">
            <v>-0.29300000000000004</v>
          </cell>
          <cell r="AG710">
            <v>-3.0000000000000582E-3</v>
          </cell>
          <cell r="AH710">
            <v>-0.28999999999999998</v>
          </cell>
          <cell r="AI710">
            <v>0.29300000000000004</v>
          </cell>
          <cell r="AJ710">
            <v>3.0000000000000582E-3</v>
          </cell>
          <cell r="AK710">
            <v>0</v>
          </cell>
          <cell r="AL710">
            <v>0</v>
          </cell>
          <cell r="AM710">
            <v>0</v>
          </cell>
          <cell r="AN710">
            <v>0</v>
          </cell>
          <cell r="AO710">
            <v>0</v>
          </cell>
          <cell r="AP710">
            <v>0</v>
          </cell>
          <cell r="AQ710">
            <v>0</v>
          </cell>
          <cell r="AR710">
            <v>0</v>
          </cell>
          <cell r="AS710">
            <v>0</v>
          </cell>
          <cell r="AT710">
            <v>-23000000</v>
          </cell>
          <cell r="AU710">
            <v>0</v>
          </cell>
          <cell r="AV710">
            <v>-23000000</v>
          </cell>
          <cell r="AW710">
            <v>0</v>
          </cell>
          <cell r="AX710">
            <v>0</v>
          </cell>
          <cell r="AY710">
            <v>0</v>
          </cell>
          <cell r="AZ710">
            <v>0</v>
          </cell>
          <cell r="BA710">
            <v>0</v>
          </cell>
          <cell r="BB710">
            <v>0</v>
          </cell>
          <cell r="BC710">
            <v>0</v>
          </cell>
          <cell r="BD710">
            <v>0</v>
          </cell>
          <cell r="BE710">
            <v>0</v>
          </cell>
          <cell r="BF710">
            <v>0</v>
          </cell>
          <cell r="BG710">
            <v>0</v>
          </cell>
          <cell r="BH710">
            <v>0</v>
          </cell>
          <cell r="BI710">
            <v>-143000000</v>
          </cell>
          <cell r="BJ710">
            <v>0</v>
          </cell>
          <cell r="BK710">
            <v>-143000000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-9494748000</v>
          </cell>
          <cell r="CB710">
            <v>0</v>
          </cell>
          <cell r="CC710">
            <v>-9494748000</v>
          </cell>
          <cell r="CD710">
            <v>4859000000</v>
          </cell>
          <cell r="CE710">
            <v>0</v>
          </cell>
          <cell r="CF710">
            <v>4859000000</v>
          </cell>
          <cell r="CG710">
            <v>-4635748000</v>
          </cell>
          <cell r="CH710">
            <v>0</v>
          </cell>
          <cell r="CI710">
            <v>-4635748000</v>
          </cell>
        </row>
        <row r="711">
          <cell r="C711" t="str">
            <v>Primary debt</v>
          </cell>
          <cell r="D711">
            <v>-4635748000</v>
          </cell>
          <cell r="E711">
            <v>0</v>
          </cell>
          <cell r="F711">
            <v>-4635748000</v>
          </cell>
          <cell r="G711">
            <v>0</v>
          </cell>
          <cell r="H711">
            <v>0</v>
          </cell>
          <cell r="I711">
            <v>0</v>
          </cell>
          <cell r="J711">
            <v>-2908926181.6100001</v>
          </cell>
          <cell r="K711">
            <v>0</v>
          </cell>
          <cell r="L711">
            <v>-2908926181.6100001</v>
          </cell>
          <cell r="M711">
            <v>-1714073818.3900001</v>
          </cell>
          <cell r="N711">
            <v>0</v>
          </cell>
          <cell r="O711">
            <v>-1714073818.3900001</v>
          </cell>
          <cell r="P711">
            <v>-70000000</v>
          </cell>
          <cell r="Q711">
            <v>0</v>
          </cell>
          <cell r="R711">
            <v>-70000000</v>
          </cell>
          <cell r="S711">
            <v>0</v>
          </cell>
          <cell r="T711">
            <v>0</v>
          </cell>
          <cell r="U711">
            <v>0</v>
          </cell>
          <cell r="V711">
            <v>0</v>
          </cell>
          <cell r="W711">
            <v>0</v>
          </cell>
          <cell r="X711">
            <v>0</v>
          </cell>
          <cell r="Y711">
            <v>0</v>
          </cell>
          <cell r="Z711">
            <v>0</v>
          </cell>
          <cell r="AA711">
            <v>0</v>
          </cell>
          <cell r="AB711">
            <v>0</v>
          </cell>
          <cell r="AC711">
            <v>0</v>
          </cell>
          <cell r="AD711">
            <v>0</v>
          </cell>
          <cell r="AE711">
            <v>0.28999999999999998</v>
          </cell>
          <cell r="AF711">
            <v>-0.29300000000000004</v>
          </cell>
          <cell r="AG711">
            <v>-3.0000000000000582E-3</v>
          </cell>
          <cell r="AH711">
            <v>-0.28999999999999998</v>
          </cell>
          <cell r="AI711">
            <v>0.29300000000000004</v>
          </cell>
          <cell r="AJ711">
            <v>3.0000000000000582E-3</v>
          </cell>
          <cell r="AK711">
            <v>0</v>
          </cell>
          <cell r="AL711">
            <v>0</v>
          </cell>
          <cell r="AM711">
            <v>0</v>
          </cell>
          <cell r="AN711">
            <v>0</v>
          </cell>
          <cell r="AO711">
            <v>0</v>
          </cell>
          <cell r="AP711">
            <v>0</v>
          </cell>
          <cell r="AQ711">
            <v>0</v>
          </cell>
          <cell r="AR711">
            <v>0</v>
          </cell>
          <cell r="AS711">
            <v>0</v>
          </cell>
          <cell r="AT711">
            <v>-23000000</v>
          </cell>
          <cell r="AU711">
            <v>0</v>
          </cell>
          <cell r="AV711">
            <v>-23000000</v>
          </cell>
          <cell r="AW711">
            <v>0</v>
          </cell>
          <cell r="AX711">
            <v>0</v>
          </cell>
          <cell r="AY711">
            <v>0</v>
          </cell>
          <cell r="AZ711">
            <v>0</v>
          </cell>
          <cell r="BA711">
            <v>0</v>
          </cell>
          <cell r="BB711">
            <v>0</v>
          </cell>
          <cell r="BC711">
            <v>0</v>
          </cell>
          <cell r="BD711">
            <v>0</v>
          </cell>
          <cell r="BE711">
            <v>0</v>
          </cell>
          <cell r="BF711">
            <v>0</v>
          </cell>
          <cell r="BG711">
            <v>0</v>
          </cell>
          <cell r="BH711">
            <v>0</v>
          </cell>
          <cell r="BI711">
            <v>-143000000</v>
          </cell>
          <cell r="BJ711">
            <v>0</v>
          </cell>
          <cell r="BK711">
            <v>-143000000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-9494748000</v>
          </cell>
          <cell r="CB711">
            <v>0</v>
          </cell>
          <cell r="CC711">
            <v>-9494748000</v>
          </cell>
          <cell r="CD711">
            <v>4859000000</v>
          </cell>
          <cell r="CE711">
            <v>0</v>
          </cell>
          <cell r="CF711">
            <v>4859000000</v>
          </cell>
          <cell r="CG711">
            <v>-4635748000</v>
          </cell>
          <cell r="CH711">
            <v>0</v>
          </cell>
          <cell r="CI711">
            <v>-4635748000</v>
          </cell>
        </row>
        <row r="712">
          <cell r="B712" t="str">
            <v>304000</v>
          </cell>
          <cell r="C712" t="str">
            <v>Unamort Premium/Discounts-OEFC</v>
          </cell>
          <cell r="D712">
            <v>46420780.619999997</v>
          </cell>
          <cell r="E712">
            <v>0</v>
          </cell>
          <cell r="F712">
            <v>46420780.619999997</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46420780.619999997</v>
          </cell>
          <cell r="CB712">
            <v>0</v>
          </cell>
          <cell r="CC712">
            <v>46420780.619999997</v>
          </cell>
          <cell r="CD712">
            <v>0</v>
          </cell>
          <cell r="CE712">
            <v>0</v>
          </cell>
          <cell r="CF712">
            <v>0</v>
          </cell>
          <cell r="CG712">
            <v>46420780.619999997</v>
          </cell>
          <cell r="CH712">
            <v>0</v>
          </cell>
          <cell r="CI712">
            <v>46420780.619999997</v>
          </cell>
        </row>
        <row r="713">
          <cell r="B713" t="str">
            <v>304100</v>
          </cell>
          <cell r="C713" t="str">
            <v>Unamortized  Premium/Discounts</v>
          </cell>
          <cell r="D713">
            <v>-19067252.550000001</v>
          </cell>
          <cell r="E713">
            <v>0</v>
          </cell>
          <cell r="F713">
            <v>-19067252.550000001</v>
          </cell>
          <cell r="G713">
            <v>0</v>
          </cell>
          <cell r="H713">
            <v>0</v>
          </cell>
          <cell r="I713">
            <v>0</v>
          </cell>
          <cell r="J713">
            <v>-9091145.4000000004</v>
          </cell>
          <cell r="K713">
            <v>0</v>
          </cell>
          <cell r="L713">
            <v>-9091145.4000000004</v>
          </cell>
          <cell r="M713">
            <v>-9972876.6899999995</v>
          </cell>
          <cell r="N713">
            <v>0</v>
          </cell>
          <cell r="O713">
            <v>-9972876.6899999995</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30843.93</v>
          </cell>
          <cell r="AU713">
            <v>0</v>
          </cell>
          <cell r="AV713">
            <v>30843.93</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-38100430.710000001</v>
          </cell>
          <cell r="CB713">
            <v>0</v>
          </cell>
          <cell r="CC713">
            <v>-38100430.710000001</v>
          </cell>
          <cell r="CD713">
            <v>19055632.550000001</v>
          </cell>
          <cell r="CE713">
            <v>0</v>
          </cell>
          <cell r="CF713">
            <v>19055632.550000001</v>
          </cell>
          <cell r="CG713">
            <v>-19044798.16</v>
          </cell>
          <cell r="CH713">
            <v>0</v>
          </cell>
          <cell r="CI713">
            <v>-19044798.16</v>
          </cell>
        </row>
        <row r="714">
          <cell r="B714" t="str">
            <v>304200</v>
          </cell>
          <cell r="C714" t="str">
            <v>Unamortized ADS/DRS Hedges</v>
          </cell>
          <cell r="D714">
            <v>0</v>
          </cell>
          <cell r="E714">
            <v>0</v>
          </cell>
          <cell r="F714">
            <v>0</v>
          </cell>
          <cell r="G714">
            <v>0</v>
          </cell>
          <cell r="H714">
            <v>0</v>
          </cell>
          <cell r="I714">
            <v>0</v>
          </cell>
          <cell r="J714">
            <v>9404386.6400000006</v>
          </cell>
          <cell r="K714">
            <v>0</v>
          </cell>
          <cell r="L714">
            <v>9404386.6400000006</v>
          </cell>
          <cell r="M714">
            <v>5156258.2300000004</v>
          </cell>
          <cell r="N714">
            <v>0</v>
          </cell>
          <cell r="O714">
            <v>5156258.2300000004</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660052.13</v>
          </cell>
          <cell r="AU714">
            <v>0</v>
          </cell>
          <cell r="AV714">
            <v>660052.13</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15220697.000000002</v>
          </cell>
          <cell r="CB714">
            <v>0</v>
          </cell>
          <cell r="CC714">
            <v>15220697.000000002</v>
          </cell>
          <cell r="CD714">
            <v>0</v>
          </cell>
          <cell r="CE714">
            <v>0</v>
          </cell>
          <cell r="CF714">
            <v>0</v>
          </cell>
          <cell r="CG714">
            <v>15220697.000000002</v>
          </cell>
          <cell r="CH714">
            <v>0</v>
          </cell>
          <cell r="CI714">
            <v>15220697.000000002</v>
          </cell>
        </row>
        <row r="715">
          <cell r="C715" t="str">
            <v>Unamortized prem/disc on bonds</v>
          </cell>
          <cell r="D715">
            <v>27353528.069999997</v>
          </cell>
          <cell r="E715">
            <v>0</v>
          </cell>
          <cell r="F715">
            <v>27353528.069999997</v>
          </cell>
          <cell r="G715">
            <v>0</v>
          </cell>
          <cell r="H715">
            <v>0</v>
          </cell>
          <cell r="I715">
            <v>0</v>
          </cell>
          <cell r="J715">
            <v>313241.24</v>
          </cell>
          <cell r="K715">
            <v>0</v>
          </cell>
          <cell r="L715">
            <v>313241.24</v>
          </cell>
          <cell r="M715">
            <v>-4816618.46</v>
          </cell>
          <cell r="N715">
            <v>0</v>
          </cell>
          <cell r="O715">
            <v>-4816618.46</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690896.06</v>
          </cell>
          <cell r="AU715">
            <v>0</v>
          </cell>
          <cell r="AV715">
            <v>690896.06</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23541046.909999996</v>
          </cell>
          <cell r="CB715">
            <v>0</v>
          </cell>
          <cell r="CC715">
            <v>23541046.909999996</v>
          </cell>
          <cell r="CD715">
            <v>19055632.550000001</v>
          </cell>
          <cell r="CE715">
            <v>0</v>
          </cell>
          <cell r="CF715">
            <v>19055632.550000001</v>
          </cell>
          <cell r="CG715">
            <v>42596679.459999993</v>
          </cell>
          <cell r="CH715">
            <v>0</v>
          </cell>
          <cell r="CI715">
            <v>42596679.459999993</v>
          </cell>
        </row>
        <row r="716">
          <cell r="C716" t="str">
            <v>Total Long-term debt</v>
          </cell>
          <cell r="D716">
            <v>-4608394471.9300003</v>
          </cell>
          <cell r="E716">
            <v>0</v>
          </cell>
          <cell r="F716">
            <v>-4608394471.9300003</v>
          </cell>
          <cell r="G716">
            <v>0</v>
          </cell>
          <cell r="H716">
            <v>0</v>
          </cell>
          <cell r="I716">
            <v>0</v>
          </cell>
          <cell r="J716">
            <v>-2908612940.3700004</v>
          </cell>
          <cell r="K716">
            <v>0</v>
          </cell>
          <cell r="L716">
            <v>-2908612940.3700004</v>
          </cell>
          <cell r="M716">
            <v>-1718890436.8500001</v>
          </cell>
          <cell r="N716">
            <v>0</v>
          </cell>
          <cell r="O716">
            <v>-1718890436.8500001</v>
          </cell>
          <cell r="P716">
            <v>-70000000</v>
          </cell>
          <cell r="Q716">
            <v>0</v>
          </cell>
          <cell r="R716">
            <v>-70000000</v>
          </cell>
          <cell r="S716">
            <v>0</v>
          </cell>
          <cell r="T716">
            <v>0</v>
          </cell>
          <cell r="U716">
            <v>0</v>
          </cell>
          <cell r="V716">
            <v>0</v>
          </cell>
          <cell r="W716">
            <v>0</v>
          </cell>
          <cell r="X716">
            <v>0</v>
          </cell>
          <cell r="Y716">
            <v>0</v>
          </cell>
          <cell r="Z716">
            <v>0</v>
          </cell>
          <cell r="AA716">
            <v>0</v>
          </cell>
          <cell r="AB716">
            <v>0</v>
          </cell>
          <cell r="AC716">
            <v>0</v>
          </cell>
          <cell r="AD716">
            <v>0</v>
          </cell>
          <cell r="AE716">
            <v>0.28999999999999998</v>
          </cell>
          <cell r="AF716">
            <v>-0.29300000000000004</v>
          </cell>
          <cell r="AG716">
            <v>-3.0000000000000582E-3</v>
          </cell>
          <cell r="AH716">
            <v>-0.28999999999999998</v>
          </cell>
          <cell r="AI716">
            <v>0.29300000000000004</v>
          </cell>
          <cell r="AJ716">
            <v>3.0000000000000582E-3</v>
          </cell>
          <cell r="AK716">
            <v>0</v>
          </cell>
          <cell r="AL716">
            <v>0</v>
          </cell>
          <cell r="AM716">
            <v>0</v>
          </cell>
          <cell r="AN716">
            <v>0</v>
          </cell>
          <cell r="AO716">
            <v>0</v>
          </cell>
          <cell r="AP716">
            <v>0</v>
          </cell>
          <cell r="AQ716">
            <v>0</v>
          </cell>
          <cell r="AR716">
            <v>0</v>
          </cell>
          <cell r="AS716">
            <v>0</v>
          </cell>
          <cell r="AT716">
            <v>-22309103.940000001</v>
          </cell>
          <cell r="AU716">
            <v>0</v>
          </cell>
          <cell r="AV716">
            <v>-22309103.940000001</v>
          </cell>
          <cell r="AW716">
            <v>0</v>
          </cell>
          <cell r="AX716">
            <v>0</v>
          </cell>
          <cell r="AY716">
            <v>0</v>
          </cell>
          <cell r="AZ716">
            <v>0</v>
          </cell>
          <cell r="BA716">
            <v>0</v>
          </cell>
          <cell r="BB716">
            <v>0</v>
          </cell>
          <cell r="BC716">
            <v>0</v>
          </cell>
          <cell r="BD716">
            <v>0</v>
          </cell>
          <cell r="BE716">
            <v>0</v>
          </cell>
          <cell r="BF716">
            <v>0</v>
          </cell>
          <cell r="BG716">
            <v>0</v>
          </cell>
          <cell r="BH716">
            <v>0</v>
          </cell>
          <cell r="BI716">
            <v>-143000000</v>
          </cell>
          <cell r="BJ716">
            <v>0</v>
          </cell>
          <cell r="BK716">
            <v>-143000000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-9471206953.0900021</v>
          </cell>
          <cell r="CB716">
            <v>0</v>
          </cell>
          <cell r="CC716">
            <v>-9471206953.0900021</v>
          </cell>
          <cell r="CD716">
            <v>4878055632.5500002</v>
          </cell>
          <cell r="CE716">
            <v>0</v>
          </cell>
          <cell r="CF716">
            <v>4878055632.5500002</v>
          </cell>
          <cell r="CG716">
            <v>-4593151320.54</v>
          </cell>
          <cell r="CH716">
            <v>0</v>
          </cell>
          <cell r="CI716">
            <v>-4593151320.54</v>
          </cell>
        </row>
        <row r="718">
          <cell r="C718" t="str">
            <v>Current liabilities</v>
          </cell>
        </row>
        <row r="719">
          <cell r="B719" t="str">
            <v>352000</v>
          </cell>
          <cell r="C719" t="str">
            <v>Accounts Payable</v>
          </cell>
          <cell r="D719">
            <v>0</v>
          </cell>
          <cell r="E719">
            <v>0</v>
          </cell>
          <cell r="F719">
            <v>0</v>
          </cell>
          <cell r="G719">
            <v>0</v>
          </cell>
          <cell r="H719">
            <v>0</v>
          </cell>
          <cell r="I719">
            <v>0</v>
          </cell>
          <cell r="J719">
            <v>0</v>
          </cell>
          <cell r="K719">
            <v>-8354.219000000001</v>
          </cell>
          <cell r="L719">
            <v>-8354.219000000001</v>
          </cell>
          <cell r="M719">
            <v>16035</v>
          </cell>
          <cell r="N719">
            <v>-7680.75</v>
          </cell>
          <cell r="O719">
            <v>8354.25</v>
          </cell>
          <cell r="P719">
            <v>-0.03</v>
          </cell>
          <cell r="Q719">
            <v>0</v>
          </cell>
          <cell r="R719">
            <v>-0.03</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-16034.97</v>
          </cell>
          <cell r="AI719">
            <v>16034.969000000001</v>
          </cell>
          <cell r="AJ719">
            <v>-9.9999999838473741E-4</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-3542896.57</v>
          </cell>
          <cell r="BJ719">
            <v>0</v>
          </cell>
          <cell r="BK719">
            <v>-3542896.57</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-3542896.57</v>
          </cell>
          <cell r="CB719">
            <v>0</v>
          </cell>
          <cell r="CC719">
            <v>-3542896.57</v>
          </cell>
          <cell r="CD719">
            <v>0</v>
          </cell>
          <cell r="CE719">
            <v>0</v>
          </cell>
          <cell r="CF719">
            <v>0</v>
          </cell>
          <cell r="CG719">
            <v>-3542896.57</v>
          </cell>
          <cell r="CH719">
            <v>0</v>
          </cell>
          <cell r="CI719">
            <v>-3542896.57</v>
          </cell>
        </row>
        <row r="720">
          <cell r="B720" t="str">
            <v>352004</v>
          </cell>
          <cell r="C720" t="str">
            <v>Pp/Ps A/P VENDOR RECONCILIATN</v>
          </cell>
          <cell r="D720">
            <v>107176.99</v>
          </cell>
          <cell r="E720">
            <v>0</v>
          </cell>
          <cell r="F720">
            <v>107176.99</v>
          </cell>
          <cell r="G720">
            <v>0</v>
          </cell>
          <cell r="H720">
            <v>0</v>
          </cell>
          <cell r="I720">
            <v>0</v>
          </cell>
          <cell r="J720">
            <v>-708916.7</v>
          </cell>
          <cell r="K720">
            <v>-18084998.603</v>
          </cell>
          <cell r="L720">
            <v>-18793915.302999999</v>
          </cell>
          <cell r="M720">
            <v>-847367.56</v>
          </cell>
          <cell r="N720">
            <v>-16627090.85</v>
          </cell>
          <cell r="O720">
            <v>-17474458.41</v>
          </cell>
          <cell r="P720">
            <v>-605660.72</v>
          </cell>
          <cell r="Q720">
            <v>0</v>
          </cell>
          <cell r="R720">
            <v>-605660.72</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-34712089.439999998</v>
          </cell>
          <cell r="AI720">
            <v>34712089.453000002</v>
          </cell>
          <cell r="AJ720">
            <v>1.30000039935112E-2</v>
          </cell>
          <cell r="AK720">
            <v>-2586650.48</v>
          </cell>
          <cell r="AL720">
            <v>0</v>
          </cell>
          <cell r="AM720">
            <v>-2586650.48</v>
          </cell>
          <cell r="AN720">
            <v>0</v>
          </cell>
          <cell r="AO720">
            <v>0</v>
          </cell>
          <cell r="AP720">
            <v>0</v>
          </cell>
          <cell r="AQ720">
            <v>0</v>
          </cell>
          <cell r="AR720">
            <v>0</v>
          </cell>
          <cell r="AS720">
            <v>0</v>
          </cell>
          <cell r="AT720">
            <v>525844.49</v>
          </cell>
          <cell r="AU720">
            <v>0</v>
          </cell>
          <cell r="AV720">
            <v>525844.49</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-38827663.419999994</v>
          </cell>
          <cell r="CB720">
            <v>0</v>
          </cell>
          <cell r="CC720">
            <v>-38827663.419999994</v>
          </cell>
          <cell r="CD720">
            <v>0</v>
          </cell>
          <cell r="CE720">
            <v>0</v>
          </cell>
          <cell r="CF720">
            <v>0</v>
          </cell>
          <cell r="CG720">
            <v>-38827663.420000002</v>
          </cell>
          <cell r="CH720">
            <v>1.862645149230957E-9</v>
          </cell>
          <cell r="CI720">
            <v>-38827663.420000002</v>
          </cell>
        </row>
        <row r="721">
          <cell r="B721" t="str">
            <v>352008</v>
          </cell>
          <cell r="C721" t="str">
            <v>Inventory price variance</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-90.93</v>
          </cell>
          <cell r="AU721">
            <v>0</v>
          </cell>
          <cell r="AV721">
            <v>-90.93</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-90.93</v>
          </cell>
          <cell r="CB721">
            <v>0</v>
          </cell>
          <cell r="CC721">
            <v>-90.93</v>
          </cell>
          <cell r="CD721">
            <v>0</v>
          </cell>
          <cell r="CE721">
            <v>0</v>
          </cell>
          <cell r="CF721">
            <v>0</v>
          </cell>
          <cell r="CG721">
            <v>-90.93</v>
          </cell>
          <cell r="CH721">
            <v>0</v>
          </cell>
          <cell r="CI721">
            <v>-90.93</v>
          </cell>
        </row>
        <row r="722">
          <cell r="B722" t="str">
            <v>352060</v>
          </cell>
          <cell r="C722" t="str">
            <v>A/P Inv Acc By A/Payabl System</v>
          </cell>
          <cell r="D722">
            <v>12358.5</v>
          </cell>
          <cell r="E722">
            <v>0</v>
          </cell>
          <cell r="F722">
            <v>12358.5</v>
          </cell>
          <cell r="G722">
            <v>0</v>
          </cell>
          <cell r="H722">
            <v>0</v>
          </cell>
          <cell r="I722">
            <v>0</v>
          </cell>
          <cell r="J722">
            <v>0</v>
          </cell>
          <cell r="K722">
            <v>-6228.9720000000007</v>
          </cell>
          <cell r="L722">
            <v>-6228.9720000000007</v>
          </cell>
          <cell r="M722">
            <v>0</v>
          </cell>
          <cell r="N722">
            <v>-5726.83</v>
          </cell>
          <cell r="O722">
            <v>-5726.83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-11955.8</v>
          </cell>
          <cell r="AI722">
            <v>11955.802</v>
          </cell>
          <cell r="AJ722">
            <v>2.0000000004074536E-3</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402.69999999999891</v>
          </cell>
          <cell r="CB722">
            <v>0</v>
          </cell>
          <cell r="CC722">
            <v>402.69999999999891</v>
          </cell>
          <cell r="CD722">
            <v>0</v>
          </cell>
          <cell r="CE722">
            <v>0</v>
          </cell>
          <cell r="CF722">
            <v>0</v>
          </cell>
          <cell r="CG722">
            <v>402.69999999999891</v>
          </cell>
          <cell r="CH722">
            <v>-9.0949470177292824E-13</v>
          </cell>
          <cell r="CI722">
            <v>402.699999999998</v>
          </cell>
        </row>
        <row r="723">
          <cell r="B723" t="str">
            <v>352990</v>
          </cell>
          <cell r="C723" t="str">
            <v>A/P Unvoucher Liab (Gr/Ir A/C)</v>
          </cell>
          <cell r="D723">
            <v>0</v>
          </cell>
          <cell r="E723">
            <v>0</v>
          </cell>
          <cell r="F723">
            <v>0</v>
          </cell>
          <cell r="G723">
            <v>0</v>
          </cell>
          <cell r="H723">
            <v>0</v>
          </cell>
          <cell r="I723">
            <v>0</v>
          </cell>
          <cell r="J723">
            <v>0</v>
          </cell>
          <cell r="K723">
            <v>-8892992.8469999991</v>
          </cell>
          <cell r="L723">
            <v>-8892992.8469999991</v>
          </cell>
          <cell r="M723">
            <v>0</v>
          </cell>
          <cell r="N723">
            <v>-8176091.3099999996</v>
          </cell>
          <cell r="O723">
            <v>-8176091.3099999996</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-17069084.16</v>
          </cell>
          <cell r="AI723">
            <v>17069084.157000002</v>
          </cell>
          <cell r="AJ723">
            <v>-2.9999986290931702E-3</v>
          </cell>
          <cell r="AK723">
            <v>0</v>
          </cell>
          <cell r="AL723">
            <v>0</v>
          </cell>
          <cell r="AM723">
            <v>0</v>
          </cell>
          <cell r="AN723">
            <v>0</v>
          </cell>
          <cell r="AO723">
            <v>0</v>
          </cell>
          <cell r="AP723">
            <v>0</v>
          </cell>
          <cell r="AQ723">
            <v>0</v>
          </cell>
          <cell r="AR723">
            <v>0</v>
          </cell>
          <cell r="AS723">
            <v>0</v>
          </cell>
          <cell r="AT723">
            <v>-1679376.69</v>
          </cell>
          <cell r="AU723">
            <v>0</v>
          </cell>
          <cell r="AV723">
            <v>-1679376.69</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-18748460.850000001</v>
          </cell>
          <cell r="CB723">
            <v>3.7252902984619141E-9</v>
          </cell>
          <cell r="CC723">
            <v>-18748460.849999998</v>
          </cell>
          <cell r="CD723">
            <v>0</v>
          </cell>
          <cell r="CE723">
            <v>0</v>
          </cell>
          <cell r="CF723">
            <v>0</v>
          </cell>
          <cell r="CG723">
            <v>-18748460.850000001</v>
          </cell>
          <cell r="CH723">
            <v>2.7939677238464355E-9</v>
          </cell>
          <cell r="CI723">
            <v>-18748460.849999998</v>
          </cell>
        </row>
        <row r="724">
          <cell r="B724" t="str">
            <v>353000</v>
          </cell>
          <cell r="C724" t="str">
            <v>AFB Bell Invoices</v>
          </cell>
          <cell r="D724">
            <v>0</v>
          </cell>
          <cell r="E724">
            <v>0</v>
          </cell>
          <cell r="F724">
            <v>0</v>
          </cell>
          <cell r="G724">
            <v>0</v>
          </cell>
          <cell r="H724">
            <v>0</v>
          </cell>
          <cell r="I724">
            <v>0</v>
          </cell>
          <cell r="J724">
            <v>0</v>
          </cell>
          <cell r="K724">
            <v>-171798.734</v>
          </cell>
          <cell r="L724">
            <v>-171798.734</v>
          </cell>
          <cell r="M724">
            <v>0</v>
          </cell>
          <cell r="N724">
            <v>-157949.32</v>
          </cell>
          <cell r="O724">
            <v>-157949.32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-329748.05</v>
          </cell>
          <cell r="AI724">
            <v>329748.054</v>
          </cell>
          <cell r="AJ724">
            <v>4.0000000153668225E-3</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-329748.05</v>
          </cell>
          <cell r="CB724">
            <v>0</v>
          </cell>
          <cell r="CC724">
            <v>-329748.05</v>
          </cell>
          <cell r="CD724">
            <v>0</v>
          </cell>
          <cell r="CE724">
            <v>0</v>
          </cell>
          <cell r="CF724">
            <v>0</v>
          </cell>
          <cell r="CG724">
            <v>-329748.05</v>
          </cell>
          <cell r="CH724">
            <v>0</v>
          </cell>
          <cell r="CI724">
            <v>-329748.05</v>
          </cell>
        </row>
        <row r="725">
          <cell r="B725" t="str">
            <v>353010</v>
          </cell>
          <cell r="C725" t="str">
            <v>A/P Intersystem Clearing</v>
          </cell>
          <cell r="D725">
            <v>0</v>
          </cell>
          <cell r="E725">
            <v>0</v>
          </cell>
          <cell r="F725">
            <v>0</v>
          </cell>
          <cell r="G725">
            <v>0</v>
          </cell>
          <cell r="H725">
            <v>0</v>
          </cell>
          <cell r="I725">
            <v>0</v>
          </cell>
          <cell r="J725">
            <v>-15</v>
          </cell>
          <cell r="K725">
            <v>15.109</v>
          </cell>
          <cell r="L725">
            <v>0.10899999999999999</v>
          </cell>
          <cell r="M725">
            <v>-14</v>
          </cell>
          <cell r="N725">
            <v>13.89</v>
          </cell>
          <cell r="O725">
            <v>-0.10999999999999943</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29</v>
          </cell>
          <cell r="AI725">
            <v>-28.999000000000002</v>
          </cell>
          <cell r="AJ725">
            <v>9.9999999999766942E-4</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-1.7763568394002505E-15</v>
          </cell>
          <cell r="CI725">
            <v>-1.7763568394002505E-15</v>
          </cell>
        </row>
        <row r="726">
          <cell r="B726" t="str">
            <v>356000</v>
          </cell>
          <cell r="C726" t="str">
            <v>PP fixed - UV Liability</v>
          </cell>
          <cell r="D726">
            <v>0</v>
          </cell>
          <cell r="E726">
            <v>0</v>
          </cell>
          <cell r="F726">
            <v>0</v>
          </cell>
          <cell r="G726">
            <v>0</v>
          </cell>
          <cell r="H726">
            <v>0</v>
          </cell>
          <cell r="I726">
            <v>0</v>
          </cell>
          <cell r="J726">
            <v>20122.12</v>
          </cell>
          <cell r="K726">
            <v>-11251.704</v>
          </cell>
          <cell r="L726">
            <v>8870.4159999999993</v>
          </cell>
          <cell r="M726">
            <v>0</v>
          </cell>
          <cell r="N726">
            <v>-10344.66</v>
          </cell>
          <cell r="O726">
            <v>-10344.66</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-21596.36</v>
          </cell>
          <cell r="AI726">
            <v>21596.364000000001</v>
          </cell>
          <cell r="AJ726">
            <v>4.0000000008149073E-3</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-1474.24</v>
          </cell>
          <cell r="CB726">
            <v>0</v>
          </cell>
          <cell r="CC726">
            <v>-1474.24</v>
          </cell>
          <cell r="CD726">
            <v>0</v>
          </cell>
          <cell r="CE726">
            <v>0</v>
          </cell>
          <cell r="CF726">
            <v>0</v>
          </cell>
          <cell r="CG726">
            <v>-1474.24</v>
          </cell>
          <cell r="CH726">
            <v>1.8189894035458565E-12</v>
          </cell>
          <cell r="CI726">
            <v>-1474.2399999999982</v>
          </cell>
        </row>
        <row r="727">
          <cell r="B727" t="str">
            <v>356200</v>
          </cell>
          <cell r="C727" t="str">
            <v>A/P INTER BU OUTSIDE OF GROUP</v>
          </cell>
          <cell r="D727">
            <v>0</v>
          </cell>
          <cell r="E727">
            <v>0</v>
          </cell>
          <cell r="F727">
            <v>0</v>
          </cell>
          <cell r="G727">
            <v>0</v>
          </cell>
          <cell r="H727">
            <v>0</v>
          </cell>
          <cell r="I727">
            <v>0</v>
          </cell>
          <cell r="J727">
            <v>5.0000000000000001E-3</v>
          </cell>
          <cell r="K727">
            <v>0</v>
          </cell>
          <cell r="L727">
            <v>5.0000000000000001E-3</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-0.25</v>
          </cell>
          <cell r="BP727">
            <v>0</v>
          </cell>
          <cell r="BQ727">
            <v>-0.25</v>
          </cell>
          <cell r="BR727">
            <v>0</v>
          </cell>
          <cell r="BS727">
            <v>0</v>
          </cell>
          <cell r="BT727">
            <v>0</v>
          </cell>
          <cell r="BU727">
            <v>0</v>
          </cell>
          <cell r="BV727">
            <v>0</v>
          </cell>
          <cell r="BW727">
            <v>0</v>
          </cell>
          <cell r="BX727">
            <v>0</v>
          </cell>
          <cell r="BY727">
            <v>0</v>
          </cell>
          <cell r="BZ727">
            <v>0</v>
          </cell>
          <cell r="CA727">
            <v>-0.245</v>
          </cell>
          <cell r="CB727">
            <v>0</v>
          </cell>
          <cell r="CC727">
            <v>-0.245</v>
          </cell>
          <cell r="CD727">
            <v>0.24</v>
          </cell>
          <cell r="CE727">
            <v>0</v>
          </cell>
          <cell r="CF727">
            <v>0.24</v>
          </cell>
          <cell r="CG727">
            <v>-5.0000000000000001E-3</v>
          </cell>
          <cell r="CH727">
            <v>0</v>
          </cell>
          <cell r="CI727">
            <v>-5.0000000000000001E-3</v>
          </cell>
        </row>
        <row r="728">
          <cell r="B728" t="str">
            <v>358000</v>
          </cell>
          <cell r="C728" t="str">
            <v>Opeb Short Term Liability</v>
          </cell>
          <cell r="D728">
            <v>-79000</v>
          </cell>
          <cell r="E728">
            <v>0</v>
          </cell>
          <cell r="F728">
            <v>-79000</v>
          </cell>
          <cell r="G728">
            <v>0</v>
          </cell>
          <cell r="H728">
            <v>0</v>
          </cell>
          <cell r="I728">
            <v>0</v>
          </cell>
          <cell r="J728">
            <v>-17092174</v>
          </cell>
          <cell r="K728">
            <v>0</v>
          </cell>
          <cell r="L728">
            <v>-17092174</v>
          </cell>
          <cell r="M728">
            <v>-17982826</v>
          </cell>
          <cell r="N728">
            <v>0</v>
          </cell>
          <cell r="O728">
            <v>-17982826</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-239000</v>
          </cell>
          <cell r="AL728">
            <v>0</v>
          </cell>
          <cell r="AM728">
            <v>-239000</v>
          </cell>
          <cell r="AN728">
            <v>0</v>
          </cell>
          <cell r="AO728">
            <v>0</v>
          </cell>
          <cell r="AP728">
            <v>0</v>
          </cell>
          <cell r="AQ728">
            <v>0</v>
          </cell>
          <cell r="AR728">
            <v>0</v>
          </cell>
          <cell r="AS728">
            <v>0</v>
          </cell>
          <cell r="AT728">
            <v>-300000</v>
          </cell>
          <cell r="AU728">
            <v>0</v>
          </cell>
          <cell r="AV728">
            <v>-300000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-35693000</v>
          </cell>
          <cell r="CB728">
            <v>0</v>
          </cell>
          <cell r="CC728">
            <v>-35693000</v>
          </cell>
          <cell r="CD728">
            <v>0</v>
          </cell>
          <cell r="CE728">
            <v>0</v>
          </cell>
          <cell r="CF728">
            <v>0</v>
          </cell>
          <cell r="CG728">
            <v>-35693000</v>
          </cell>
          <cell r="CH728">
            <v>0</v>
          </cell>
          <cell r="CI728">
            <v>-35693000</v>
          </cell>
        </row>
        <row r="729">
          <cell r="B729" t="str">
            <v>361982</v>
          </cell>
          <cell r="C729" t="str">
            <v>CPP - Corporate Contribution</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-218937.66</v>
          </cell>
          <cell r="BJ729">
            <v>0</v>
          </cell>
          <cell r="BK729">
            <v>-218937.66</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-218937.66</v>
          </cell>
          <cell r="CB729">
            <v>0</v>
          </cell>
          <cell r="CC729">
            <v>-218937.66</v>
          </cell>
          <cell r="CD729">
            <v>0</v>
          </cell>
          <cell r="CE729">
            <v>0</v>
          </cell>
          <cell r="CF729">
            <v>0</v>
          </cell>
          <cell r="CG729">
            <v>-218937.66</v>
          </cell>
          <cell r="CH729">
            <v>0</v>
          </cell>
          <cell r="CI729">
            <v>-218937.66</v>
          </cell>
        </row>
        <row r="730">
          <cell r="B730" t="str">
            <v>362000</v>
          </cell>
          <cell r="C730" t="str">
            <v>VACATION RESERVE</v>
          </cell>
          <cell r="D730">
            <v>-70121.16</v>
          </cell>
          <cell r="E730">
            <v>0</v>
          </cell>
          <cell r="F730">
            <v>-70121.16</v>
          </cell>
          <cell r="G730">
            <v>0</v>
          </cell>
          <cell r="H730">
            <v>0</v>
          </cell>
          <cell r="I730">
            <v>0</v>
          </cell>
          <cell r="J730">
            <v>-4689369.9800000004</v>
          </cell>
          <cell r="K730">
            <v>-831203.71799999999</v>
          </cell>
          <cell r="L730">
            <v>-5520573.6980000008</v>
          </cell>
          <cell r="M730">
            <v>-6216141.5999999996</v>
          </cell>
          <cell r="N730">
            <v>-764196.9</v>
          </cell>
          <cell r="O730">
            <v>-6980338.5</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-1595400.61</v>
          </cell>
          <cell r="AI730">
            <v>1595400.618</v>
          </cell>
          <cell r="AJ730">
            <v>7.9999999143183231E-3</v>
          </cell>
          <cell r="AK730">
            <v>-168568.82</v>
          </cell>
          <cell r="AL730">
            <v>0</v>
          </cell>
          <cell r="AM730">
            <v>-168568.82</v>
          </cell>
          <cell r="AN730">
            <v>0</v>
          </cell>
          <cell r="AO730">
            <v>0</v>
          </cell>
          <cell r="AP730">
            <v>0</v>
          </cell>
          <cell r="AQ730">
            <v>0</v>
          </cell>
          <cell r="AR730">
            <v>0</v>
          </cell>
          <cell r="AS730">
            <v>0</v>
          </cell>
          <cell r="AT730">
            <v>-122235.28</v>
          </cell>
          <cell r="AU730">
            <v>0</v>
          </cell>
          <cell r="AV730">
            <v>-122235.28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-12861837.449999999</v>
          </cell>
          <cell r="CB730">
            <v>0</v>
          </cell>
          <cell r="CC730">
            <v>-12861837.449999999</v>
          </cell>
          <cell r="CD730">
            <v>0</v>
          </cell>
          <cell r="CE730">
            <v>0</v>
          </cell>
          <cell r="CF730">
            <v>0</v>
          </cell>
          <cell r="CG730">
            <v>-12861837.449999999</v>
          </cell>
          <cell r="CH730">
            <v>0</v>
          </cell>
          <cell r="CI730">
            <v>-12861837.449999999</v>
          </cell>
        </row>
        <row r="731">
          <cell r="B731" t="str">
            <v>362100</v>
          </cell>
          <cell r="C731" t="str">
            <v>Banked Vacation Reserve</v>
          </cell>
          <cell r="D731">
            <v>0</v>
          </cell>
          <cell r="E731">
            <v>0</v>
          </cell>
          <cell r="F731">
            <v>0</v>
          </cell>
          <cell r="G731">
            <v>0</v>
          </cell>
          <cell r="H731">
            <v>0</v>
          </cell>
          <cell r="I731">
            <v>0</v>
          </cell>
          <cell r="J731">
            <v>-2061835.12</v>
          </cell>
          <cell r="K731">
            <v>-629493.16500000004</v>
          </cell>
          <cell r="L731">
            <v>-2691328.2850000001</v>
          </cell>
          <cell r="M731">
            <v>-2733130.27</v>
          </cell>
          <cell r="N731">
            <v>-578747.06999999995</v>
          </cell>
          <cell r="O731">
            <v>-3311877.34</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-1208240.24</v>
          </cell>
          <cell r="AI731">
            <v>1208240.2350000001</v>
          </cell>
          <cell r="AJ731">
            <v>-4.999999888241291E-3</v>
          </cell>
          <cell r="AK731">
            <v>-63325.11</v>
          </cell>
          <cell r="AL731">
            <v>0</v>
          </cell>
          <cell r="AM731">
            <v>-63325.11</v>
          </cell>
          <cell r="AN731">
            <v>0</v>
          </cell>
          <cell r="AO731">
            <v>0</v>
          </cell>
          <cell r="AP731">
            <v>0</v>
          </cell>
          <cell r="AQ731">
            <v>0</v>
          </cell>
          <cell r="AR731">
            <v>0</v>
          </cell>
          <cell r="AS731">
            <v>0</v>
          </cell>
          <cell r="AT731">
            <v>-38465.5</v>
          </cell>
          <cell r="AU731">
            <v>0</v>
          </cell>
          <cell r="AV731">
            <v>-38465.5</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-6104996.2400000012</v>
          </cell>
          <cell r="CB731">
            <v>0</v>
          </cell>
          <cell r="CC731">
            <v>-6104996.2400000012</v>
          </cell>
          <cell r="CD731">
            <v>0</v>
          </cell>
          <cell r="CE731">
            <v>0</v>
          </cell>
          <cell r="CF731">
            <v>0</v>
          </cell>
          <cell r="CG731">
            <v>-6104996.2400000002</v>
          </cell>
          <cell r="CH731">
            <v>0</v>
          </cell>
          <cell r="CI731">
            <v>-6104996.2400000002</v>
          </cell>
        </row>
        <row r="732">
          <cell r="B732" t="str">
            <v>363120</v>
          </cell>
          <cell r="C732" t="str">
            <v>WC - Admin Fee</v>
          </cell>
          <cell r="D732">
            <v>0.02</v>
          </cell>
          <cell r="E732">
            <v>0</v>
          </cell>
          <cell r="F732">
            <v>0.02</v>
          </cell>
          <cell r="G732">
            <v>0</v>
          </cell>
          <cell r="H732">
            <v>0</v>
          </cell>
          <cell r="I732">
            <v>0</v>
          </cell>
          <cell r="J732">
            <v>0</v>
          </cell>
          <cell r="K732">
            <v>-0.01</v>
          </cell>
          <cell r="L732">
            <v>-0.01</v>
          </cell>
          <cell r="M732">
            <v>0</v>
          </cell>
          <cell r="N732">
            <v>-0.01</v>
          </cell>
          <cell r="O732">
            <v>-0.01</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-0.02</v>
          </cell>
          <cell r="AI732">
            <v>0.02</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row>
        <row r="733">
          <cell r="B733" t="str">
            <v>363800</v>
          </cell>
          <cell r="C733" t="str">
            <v>WSIB - Schedule  1</v>
          </cell>
          <cell r="D733">
            <v>68748.2</v>
          </cell>
          <cell r="E733">
            <v>0</v>
          </cell>
          <cell r="F733">
            <v>68748.2</v>
          </cell>
          <cell r="G733">
            <v>0</v>
          </cell>
          <cell r="H733">
            <v>0</v>
          </cell>
          <cell r="I733">
            <v>0</v>
          </cell>
          <cell r="J733">
            <v>0</v>
          </cell>
          <cell r="K733">
            <v>-95630.337</v>
          </cell>
          <cell r="L733">
            <v>-95630.337</v>
          </cell>
          <cell r="M733">
            <v>0</v>
          </cell>
          <cell r="N733">
            <v>-87921.18</v>
          </cell>
          <cell r="O733">
            <v>-87921.18</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-183551.51</v>
          </cell>
          <cell r="AI733">
            <v>183551.51699999999</v>
          </cell>
          <cell r="AJ733">
            <v>6.9999999832361937E-3</v>
          </cell>
          <cell r="AK733">
            <v>4974.37</v>
          </cell>
          <cell r="AL733">
            <v>0</v>
          </cell>
          <cell r="AM733">
            <v>4974.37</v>
          </cell>
          <cell r="AN733">
            <v>0</v>
          </cell>
          <cell r="AO733">
            <v>0</v>
          </cell>
          <cell r="AP733">
            <v>0</v>
          </cell>
          <cell r="AQ733">
            <v>0</v>
          </cell>
          <cell r="AR733">
            <v>0</v>
          </cell>
          <cell r="AS733">
            <v>0</v>
          </cell>
          <cell r="AT733">
            <v>9939.26</v>
          </cell>
          <cell r="AU733">
            <v>0</v>
          </cell>
          <cell r="AV733">
            <v>9939.26</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-99889.68</v>
          </cell>
          <cell r="CB733">
            <v>0</v>
          </cell>
          <cell r="CC733">
            <v>-99889.68</v>
          </cell>
          <cell r="CD733">
            <v>0</v>
          </cell>
          <cell r="CE733">
            <v>0</v>
          </cell>
          <cell r="CF733">
            <v>0</v>
          </cell>
          <cell r="CG733">
            <v>-99889.68</v>
          </cell>
          <cell r="CH733">
            <v>-1.4551915228366852E-11</v>
          </cell>
          <cell r="CI733">
            <v>-99889.680000000008</v>
          </cell>
        </row>
        <row r="734">
          <cell r="B734" t="str">
            <v>364000</v>
          </cell>
          <cell r="C734" t="str">
            <v>MISCELLANEOUS BENEFIT PLANS</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-73365.759999999995</v>
          </cell>
          <cell r="BJ734">
            <v>0</v>
          </cell>
          <cell r="BK734">
            <v>-73365.759999999995</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-73365.759999999995</v>
          </cell>
          <cell r="CB734">
            <v>0</v>
          </cell>
          <cell r="CC734">
            <v>-73365.759999999995</v>
          </cell>
          <cell r="CD734">
            <v>0</v>
          </cell>
          <cell r="CE734">
            <v>0</v>
          </cell>
          <cell r="CF734">
            <v>0</v>
          </cell>
          <cell r="CG734">
            <v>-73365.759999999995</v>
          </cell>
          <cell r="CH734">
            <v>0</v>
          </cell>
          <cell r="CI734">
            <v>-73365.759999999995</v>
          </cell>
        </row>
        <row r="735">
          <cell r="B735" t="str">
            <v>364010</v>
          </cell>
          <cell r="C735" t="str">
            <v>DENTALCost Alloc'd via Payroll</v>
          </cell>
          <cell r="D735">
            <v>-54085.71</v>
          </cell>
          <cell r="E735">
            <v>0</v>
          </cell>
          <cell r="F735">
            <v>-54085.71</v>
          </cell>
          <cell r="G735">
            <v>0</v>
          </cell>
          <cell r="H735">
            <v>0</v>
          </cell>
          <cell r="I735">
            <v>0</v>
          </cell>
          <cell r="J735">
            <v>50082.12</v>
          </cell>
          <cell r="K735">
            <v>-2305491.5159999998</v>
          </cell>
          <cell r="L735">
            <v>-2255409.3959999997</v>
          </cell>
          <cell r="M735">
            <v>72069.39</v>
          </cell>
          <cell r="N735">
            <v>-2119636.15</v>
          </cell>
          <cell r="O735">
            <v>-2047566.76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-4425127.67</v>
          </cell>
          <cell r="AI735">
            <v>4425127.6660000002</v>
          </cell>
          <cell r="AJ735">
            <v>-3.9999997243285179E-3</v>
          </cell>
          <cell r="AK735">
            <v>98825</v>
          </cell>
          <cell r="AL735">
            <v>0</v>
          </cell>
          <cell r="AM735">
            <v>98825</v>
          </cell>
          <cell r="AN735">
            <v>0</v>
          </cell>
          <cell r="AO735">
            <v>0</v>
          </cell>
          <cell r="AP735">
            <v>0</v>
          </cell>
          <cell r="AQ735">
            <v>0</v>
          </cell>
          <cell r="AR735">
            <v>0</v>
          </cell>
          <cell r="AS735">
            <v>0</v>
          </cell>
          <cell r="AT735">
            <v>11998.89</v>
          </cell>
          <cell r="AU735">
            <v>0</v>
          </cell>
          <cell r="AV735">
            <v>11998.89</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-4246237.9800000004</v>
          </cell>
          <cell r="CB735">
            <v>9.3132257461547852E-10</v>
          </cell>
          <cell r="CC735">
            <v>-4246237.9799999995</v>
          </cell>
          <cell r="CD735">
            <v>0</v>
          </cell>
          <cell r="CE735">
            <v>0</v>
          </cell>
          <cell r="CF735">
            <v>0</v>
          </cell>
          <cell r="CG735">
            <v>-4246237.9800000004</v>
          </cell>
          <cell r="CH735">
            <v>4.6566128730773926E-10</v>
          </cell>
          <cell r="CI735">
            <v>-4246237.9800000004</v>
          </cell>
        </row>
        <row r="736">
          <cell r="B736" t="str">
            <v>364020</v>
          </cell>
          <cell r="C736" t="str">
            <v>DENTAL INS PLAN-SPCL EMP CONTR</v>
          </cell>
          <cell r="D736">
            <v>-458.73</v>
          </cell>
          <cell r="E736">
            <v>0</v>
          </cell>
          <cell r="F736">
            <v>-458.73</v>
          </cell>
          <cell r="G736">
            <v>0</v>
          </cell>
          <cell r="H736">
            <v>0</v>
          </cell>
          <cell r="I736">
            <v>0</v>
          </cell>
          <cell r="J736">
            <v>0</v>
          </cell>
          <cell r="K736">
            <v>-2157.404</v>
          </cell>
          <cell r="L736">
            <v>-2157.404</v>
          </cell>
          <cell r="M736">
            <v>0</v>
          </cell>
          <cell r="N736">
            <v>-1983.48</v>
          </cell>
          <cell r="O736">
            <v>-1983.48</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-4140.8999999999996</v>
          </cell>
          <cell r="AI736">
            <v>4140.884</v>
          </cell>
          <cell r="AJ736">
            <v>-1.599999999962165E-2</v>
          </cell>
          <cell r="AK736">
            <v>-731.91</v>
          </cell>
          <cell r="AL736">
            <v>0</v>
          </cell>
          <cell r="AM736">
            <v>-731.91</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-5331.54</v>
          </cell>
          <cell r="CB736">
            <v>0</v>
          </cell>
          <cell r="CC736">
            <v>-5331.54</v>
          </cell>
          <cell r="CD736">
            <v>0</v>
          </cell>
          <cell r="CE736">
            <v>0</v>
          </cell>
          <cell r="CF736">
            <v>0</v>
          </cell>
          <cell r="CG736">
            <v>-5331.54</v>
          </cell>
          <cell r="CH736">
            <v>0</v>
          </cell>
          <cell r="CI736">
            <v>-5331.54</v>
          </cell>
        </row>
        <row r="737">
          <cell r="B737" t="str">
            <v>364030</v>
          </cell>
          <cell r="C737" t="str">
            <v>DENTAL-PAYMENT TO AGENCIES</v>
          </cell>
          <cell r="D737">
            <v>16339.53</v>
          </cell>
          <cell r="E737">
            <v>0</v>
          </cell>
          <cell r="F737">
            <v>16339.53</v>
          </cell>
          <cell r="G737">
            <v>0</v>
          </cell>
          <cell r="H737">
            <v>0</v>
          </cell>
          <cell r="I737">
            <v>0</v>
          </cell>
          <cell r="J737">
            <v>0</v>
          </cell>
          <cell r="K737">
            <v>2028477.5090000001</v>
          </cell>
          <cell r="L737">
            <v>2028477.5090000001</v>
          </cell>
          <cell r="M737">
            <v>0</v>
          </cell>
          <cell r="N737">
            <v>1864953.41</v>
          </cell>
          <cell r="O737">
            <v>1864953.41</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3893430.91</v>
          </cell>
          <cell r="AI737">
            <v>-3893430.9190000002</v>
          </cell>
          <cell r="AJ737">
            <v>-9.0000000782310963E-3</v>
          </cell>
          <cell r="AK737">
            <v>68466.62</v>
          </cell>
          <cell r="AL737">
            <v>0</v>
          </cell>
          <cell r="AM737">
            <v>68466.62</v>
          </cell>
          <cell r="AN737">
            <v>0</v>
          </cell>
          <cell r="AO737">
            <v>0</v>
          </cell>
          <cell r="AP737">
            <v>0</v>
          </cell>
          <cell r="AQ737">
            <v>0</v>
          </cell>
          <cell r="AR737">
            <v>0</v>
          </cell>
          <cell r="AS737">
            <v>0</v>
          </cell>
          <cell r="AT737">
            <v>27630.06</v>
          </cell>
          <cell r="AU737">
            <v>0</v>
          </cell>
          <cell r="AV737">
            <v>27630.06</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4005867.12</v>
          </cell>
          <cell r="CB737">
            <v>0</v>
          </cell>
          <cell r="CC737">
            <v>4005867.12</v>
          </cell>
          <cell r="CD737">
            <v>0</v>
          </cell>
          <cell r="CE737">
            <v>0</v>
          </cell>
          <cell r="CF737">
            <v>0</v>
          </cell>
          <cell r="CG737">
            <v>4005867.12</v>
          </cell>
          <cell r="CH737">
            <v>0</v>
          </cell>
          <cell r="CI737">
            <v>4005867.12</v>
          </cell>
        </row>
        <row r="738">
          <cell r="B738" t="str">
            <v>364140</v>
          </cell>
          <cell r="C738" t="str">
            <v>EHB&amp;SP-COST ALLOC VIA PAY BUR</v>
          </cell>
          <cell r="D738">
            <v>-69236.81</v>
          </cell>
          <cell r="E738">
            <v>0</v>
          </cell>
          <cell r="F738">
            <v>-69236.81</v>
          </cell>
          <cell r="G738">
            <v>0</v>
          </cell>
          <cell r="H738">
            <v>0</v>
          </cell>
          <cell r="I738">
            <v>0</v>
          </cell>
          <cell r="J738">
            <v>66412.259999999995</v>
          </cell>
          <cell r="K738">
            <v>-4314841.3130000001</v>
          </cell>
          <cell r="L738">
            <v>-4248429.0530000003</v>
          </cell>
          <cell r="M738">
            <v>95568.86</v>
          </cell>
          <cell r="N738">
            <v>-3967003.82</v>
          </cell>
          <cell r="O738">
            <v>-3871434.96</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-8281845.1299999999</v>
          </cell>
          <cell r="AI738">
            <v>8281845.1330000004</v>
          </cell>
          <cell r="AJ738">
            <v>3.0000004917383194E-3</v>
          </cell>
          <cell r="AK738">
            <v>40955.839999999997</v>
          </cell>
          <cell r="AL738">
            <v>0</v>
          </cell>
          <cell r="AM738">
            <v>40955.839999999997</v>
          </cell>
          <cell r="AN738">
            <v>0</v>
          </cell>
          <cell r="AO738">
            <v>0</v>
          </cell>
          <cell r="AP738">
            <v>0</v>
          </cell>
          <cell r="AQ738">
            <v>0</v>
          </cell>
          <cell r="AR738">
            <v>0</v>
          </cell>
          <cell r="AS738">
            <v>0</v>
          </cell>
          <cell r="AT738">
            <v>-108793.95</v>
          </cell>
          <cell r="AU738">
            <v>0</v>
          </cell>
          <cell r="AV738">
            <v>-108793.95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-8256938.9300000006</v>
          </cell>
          <cell r="CB738">
            <v>0</v>
          </cell>
          <cell r="CC738">
            <v>-8256938.9300000006</v>
          </cell>
          <cell r="CD738">
            <v>0</v>
          </cell>
          <cell r="CE738">
            <v>0</v>
          </cell>
          <cell r="CF738">
            <v>0</v>
          </cell>
          <cell r="CG738">
            <v>-8256938.9300000006</v>
          </cell>
          <cell r="CH738">
            <v>0</v>
          </cell>
          <cell r="CI738">
            <v>-8256938.9300000006</v>
          </cell>
        </row>
        <row r="739">
          <cell r="B739" t="str">
            <v>364141</v>
          </cell>
          <cell r="C739" t="str">
            <v>EHB - Employee</v>
          </cell>
          <cell r="D739">
            <v>-1531.7</v>
          </cell>
          <cell r="E739">
            <v>0</v>
          </cell>
          <cell r="F739">
            <v>-1531.7</v>
          </cell>
          <cell r="G739">
            <v>0</v>
          </cell>
          <cell r="H739">
            <v>0</v>
          </cell>
          <cell r="I739">
            <v>0</v>
          </cell>
          <cell r="J739">
            <v>0</v>
          </cell>
          <cell r="K739">
            <v>-10961.870999999999</v>
          </cell>
          <cell r="L739">
            <v>-10961.870999999999</v>
          </cell>
          <cell r="M739">
            <v>0</v>
          </cell>
          <cell r="N739">
            <v>-10078.19</v>
          </cell>
          <cell r="O739">
            <v>-10078.19</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-21040.06</v>
          </cell>
          <cell r="AI739">
            <v>21040.061000000002</v>
          </cell>
          <cell r="AJ739">
            <v>1.0000000002037268E-3</v>
          </cell>
          <cell r="AK739">
            <v>-1332.3</v>
          </cell>
          <cell r="AL739">
            <v>0</v>
          </cell>
          <cell r="AM739">
            <v>-1332.3</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-23904.06</v>
          </cell>
          <cell r="CB739">
            <v>0</v>
          </cell>
          <cell r="CC739">
            <v>-23904.06</v>
          </cell>
          <cell r="CD739">
            <v>0</v>
          </cell>
          <cell r="CE739">
            <v>0</v>
          </cell>
          <cell r="CF739">
            <v>0</v>
          </cell>
          <cell r="CG739">
            <v>-23904.06</v>
          </cell>
          <cell r="CH739">
            <v>1.8189894035458565E-12</v>
          </cell>
          <cell r="CI739">
            <v>-23904.059999999998</v>
          </cell>
        </row>
        <row r="740">
          <cell r="B740" t="str">
            <v>364142</v>
          </cell>
          <cell r="C740" t="str">
            <v>Semi Private Coverage - Empl</v>
          </cell>
          <cell r="D740">
            <v>-145.66</v>
          </cell>
          <cell r="E740">
            <v>0</v>
          </cell>
          <cell r="F740">
            <v>-145.66</v>
          </cell>
          <cell r="G740">
            <v>0</v>
          </cell>
          <cell r="H740">
            <v>0</v>
          </cell>
          <cell r="I740">
            <v>0</v>
          </cell>
          <cell r="J740">
            <v>0</v>
          </cell>
          <cell r="K740">
            <v>-588.06299999999999</v>
          </cell>
          <cell r="L740">
            <v>-588.06299999999999</v>
          </cell>
          <cell r="M740">
            <v>0</v>
          </cell>
          <cell r="N740">
            <v>-540.66</v>
          </cell>
          <cell r="O740">
            <v>-540.66</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-1128.72</v>
          </cell>
          <cell r="AI740">
            <v>1128.723</v>
          </cell>
          <cell r="AJ740">
            <v>2.9999999999290594E-3</v>
          </cell>
          <cell r="AK740">
            <v>-134.01</v>
          </cell>
          <cell r="AL740">
            <v>0</v>
          </cell>
          <cell r="AM740">
            <v>-134.01</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-1408.39</v>
          </cell>
          <cell r="CB740">
            <v>0</v>
          </cell>
          <cell r="CC740">
            <v>-1408.39</v>
          </cell>
          <cell r="CD740">
            <v>0</v>
          </cell>
          <cell r="CE740">
            <v>0</v>
          </cell>
          <cell r="CF740">
            <v>0</v>
          </cell>
          <cell r="CG740">
            <v>-1408.39</v>
          </cell>
          <cell r="CH740">
            <v>0</v>
          </cell>
          <cell r="CI740">
            <v>-1408.39</v>
          </cell>
        </row>
        <row r="741">
          <cell r="B741" t="str">
            <v>364150</v>
          </cell>
          <cell r="C741" t="str">
            <v>EHB&amp;SP-PAYMENT TO AGENCIES</v>
          </cell>
          <cell r="D741">
            <v>30814.62</v>
          </cell>
          <cell r="E741">
            <v>0</v>
          </cell>
          <cell r="F741">
            <v>30814.62</v>
          </cell>
          <cell r="G741">
            <v>0</v>
          </cell>
          <cell r="H741">
            <v>0</v>
          </cell>
          <cell r="I741">
            <v>0</v>
          </cell>
          <cell r="J741">
            <v>0</v>
          </cell>
          <cell r="K741">
            <v>3221511.9079999998</v>
          </cell>
          <cell r="L741">
            <v>3221511.9079999998</v>
          </cell>
          <cell r="M741">
            <v>0</v>
          </cell>
          <cell r="N741">
            <v>2961812.29</v>
          </cell>
          <cell r="O741">
            <v>2961812.29</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6183324.2000000002</v>
          </cell>
          <cell r="AI741">
            <v>-6183324.1979999999</v>
          </cell>
          <cell r="AJ741">
            <v>2.0000003278255463E-3</v>
          </cell>
          <cell r="AK741">
            <v>83261.58</v>
          </cell>
          <cell r="AL741">
            <v>0</v>
          </cell>
          <cell r="AM741">
            <v>83261.58</v>
          </cell>
          <cell r="AN741">
            <v>0</v>
          </cell>
          <cell r="AO741">
            <v>0</v>
          </cell>
          <cell r="AP741">
            <v>0</v>
          </cell>
          <cell r="AQ741">
            <v>0</v>
          </cell>
          <cell r="AR741">
            <v>0</v>
          </cell>
          <cell r="AS741">
            <v>0</v>
          </cell>
          <cell r="AT741">
            <v>53130.78</v>
          </cell>
          <cell r="AU741">
            <v>0</v>
          </cell>
          <cell r="AV741">
            <v>53130.78</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6350531.1800000006</v>
          </cell>
          <cell r="CB741">
            <v>0</v>
          </cell>
          <cell r="CC741">
            <v>6350531.1800000006</v>
          </cell>
          <cell r="CD741">
            <v>0</v>
          </cell>
          <cell r="CE741">
            <v>0</v>
          </cell>
          <cell r="CF741">
            <v>0</v>
          </cell>
          <cell r="CG741">
            <v>6350531.1800000006</v>
          </cell>
          <cell r="CH741">
            <v>0</v>
          </cell>
          <cell r="CI741">
            <v>6350531.1800000006</v>
          </cell>
        </row>
        <row r="742">
          <cell r="B742" t="str">
            <v>364190</v>
          </cell>
          <cell r="C742" t="str">
            <v>Pays - Unallocated</v>
          </cell>
          <cell r="D742">
            <v>54.59</v>
          </cell>
          <cell r="E742">
            <v>0</v>
          </cell>
          <cell r="F742">
            <v>54.59</v>
          </cell>
          <cell r="G742">
            <v>0</v>
          </cell>
          <cell r="H742">
            <v>0</v>
          </cell>
          <cell r="I742">
            <v>0</v>
          </cell>
          <cell r="J742">
            <v>0</v>
          </cell>
          <cell r="K742">
            <v>-50.318000000000005</v>
          </cell>
          <cell r="L742">
            <v>-50.318000000000005</v>
          </cell>
          <cell r="M742">
            <v>0</v>
          </cell>
          <cell r="N742">
            <v>-46.26</v>
          </cell>
          <cell r="O742">
            <v>-46.26</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-96.58</v>
          </cell>
          <cell r="AI742">
            <v>96.578000000000003</v>
          </cell>
          <cell r="AJ742">
            <v>-1.9999999999953388E-3</v>
          </cell>
          <cell r="AK742">
            <v>6.3</v>
          </cell>
          <cell r="AL742">
            <v>0</v>
          </cell>
          <cell r="AM742">
            <v>6.3</v>
          </cell>
          <cell r="AN742">
            <v>0</v>
          </cell>
          <cell r="AO742">
            <v>0</v>
          </cell>
          <cell r="AP742">
            <v>0</v>
          </cell>
          <cell r="AQ742">
            <v>0</v>
          </cell>
          <cell r="AR742">
            <v>0</v>
          </cell>
          <cell r="AS742">
            <v>0</v>
          </cell>
          <cell r="AT742">
            <v>35.69</v>
          </cell>
          <cell r="AU742">
            <v>0</v>
          </cell>
          <cell r="AV742">
            <v>35.69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364210</v>
          </cell>
          <cell r="C743" t="str">
            <v>MATERNITY - PAYMENTS</v>
          </cell>
          <cell r="D743">
            <v>0</v>
          </cell>
          <cell r="E743">
            <v>0</v>
          </cell>
          <cell r="F743">
            <v>0</v>
          </cell>
          <cell r="G743">
            <v>0</v>
          </cell>
          <cell r="H743">
            <v>0</v>
          </cell>
          <cell r="I743">
            <v>0</v>
          </cell>
          <cell r="J743">
            <v>0</v>
          </cell>
          <cell r="K743">
            <v>65253.614000000001</v>
          </cell>
          <cell r="L743">
            <v>65253.614000000001</v>
          </cell>
          <cell r="M743">
            <v>0</v>
          </cell>
          <cell r="N743">
            <v>59993.25</v>
          </cell>
          <cell r="O743">
            <v>59993.25</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125246.86</v>
          </cell>
          <cell r="AI743">
            <v>-125246.864</v>
          </cell>
          <cell r="AJ743">
            <v>-4.0000000008149073E-3</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125246.86</v>
          </cell>
          <cell r="CB743">
            <v>0</v>
          </cell>
          <cell r="CC743">
            <v>125246.86</v>
          </cell>
          <cell r="CD743">
            <v>0</v>
          </cell>
          <cell r="CE743">
            <v>0</v>
          </cell>
          <cell r="CF743">
            <v>0</v>
          </cell>
          <cell r="CG743">
            <v>125246.86</v>
          </cell>
          <cell r="CH743">
            <v>0</v>
          </cell>
          <cell r="CI743">
            <v>125246.86</v>
          </cell>
        </row>
        <row r="744">
          <cell r="B744" t="str">
            <v>364220</v>
          </cell>
          <cell r="C744" t="str">
            <v>EHT - CORP CONTRIBUTION</v>
          </cell>
          <cell r="D744">
            <v>-164794.07</v>
          </cell>
          <cell r="E744">
            <v>0</v>
          </cell>
          <cell r="F744">
            <v>-164794.07</v>
          </cell>
          <cell r="G744">
            <v>0</v>
          </cell>
          <cell r="H744">
            <v>0</v>
          </cell>
          <cell r="I744">
            <v>0</v>
          </cell>
          <cell r="J744">
            <v>0</v>
          </cell>
          <cell r="K744">
            <v>-7834618.0930000003</v>
          </cell>
          <cell r="L744">
            <v>-7834618.0930000003</v>
          </cell>
          <cell r="M744">
            <v>0</v>
          </cell>
          <cell r="N744">
            <v>-7203036.5999999996</v>
          </cell>
          <cell r="O744">
            <v>-7203036.5999999996</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-15037654.689999999</v>
          </cell>
          <cell r="AI744">
            <v>15037654.693</v>
          </cell>
          <cell r="AJ744">
            <v>3.0000004917383194E-3</v>
          </cell>
          <cell r="AK744">
            <v>-198827.76</v>
          </cell>
          <cell r="AL744">
            <v>0</v>
          </cell>
          <cell r="AM744">
            <v>-198827.76</v>
          </cell>
          <cell r="AN744">
            <v>0</v>
          </cell>
          <cell r="AO744">
            <v>0</v>
          </cell>
          <cell r="AP744">
            <v>0</v>
          </cell>
          <cell r="AQ744">
            <v>0</v>
          </cell>
          <cell r="AR744">
            <v>0</v>
          </cell>
          <cell r="AS744">
            <v>0</v>
          </cell>
          <cell r="AT744">
            <v>-125244.26</v>
          </cell>
          <cell r="AU744">
            <v>0</v>
          </cell>
          <cell r="AV744">
            <v>-125244.26</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-15526520.779999999</v>
          </cell>
          <cell r="CB744">
            <v>0</v>
          </cell>
          <cell r="CC744">
            <v>-15526520.779999999</v>
          </cell>
          <cell r="CD744">
            <v>0</v>
          </cell>
          <cell r="CE744">
            <v>0</v>
          </cell>
          <cell r="CF744">
            <v>0</v>
          </cell>
          <cell r="CG744">
            <v>-15526520.779999999</v>
          </cell>
          <cell r="CH744">
            <v>0</v>
          </cell>
          <cell r="CI744">
            <v>-15526520.779999999</v>
          </cell>
        </row>
        <row r="745">
          <cell r="B745" t="str">
            <v>364230</v>
          </cell>
          <cell r="C745" t="str">
            <v>EHT -PAYMENTS</v>
          </cell>
          <cell r="D745">
            <v>174759.94</v>
          </cell>
          <cell r="E745">
            <v>0</v>
          </cell>
          <cell r="F745">
            <v>174759.94</v>
          </cell>
          <cell r="G745">
            <v>0</v>
          </cell>
          <cell r="H745">
            <v>0</v>
          </cell>
          <cell r="I745">
            <v>0</v>
          </cell>
          <cell r="J745">
            <v>0</v>
          </cell>
          <cell r="K745">
            <v>7589850.46</v>
          </cell>
          <cell r="L745">
            <v>7589850.46</v>
          </cell>
          <cell r="M745">
            <v>0</v>
          </cell>
          <cell r="N745">
            <v>6978000.71</v>
          </cell>
          <cell r="O745">
            <v>6978000.71</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14567851.18</v>
          </cell>
          <cell r="AI745">
            <v>-14567851.17</v>
          </cell>
          <cell r="AJ745">
            <v>9.9999997764825821E-3</v>
          </cell>
          <cell r="AK745">
            <v>195516.84</v>
          </cell>
          <cell r="AL745">
            <v>0</v>
          </cell>
          <cell r="AM745">
            <v>195516.84</v>
          </cell>
          <cell r="AN745">
            <v>0</v>
          </cell>
          <cell r="AO745">
            <v>0</v>
          </cell>
          <cell r="AP745">
            <v>0</v>
          </cell>
          <cell r="AQ745">
            <v>0</v>
          </cell>
          <cell r="AR745">
            <v>0</v>
          </cell>
          <cell r="AS745">
            <v>0</v>
          </cell>
          <cell r="AT745">
            <v>120636.76</v>
          </cell>
          <cell r="AU745">
            <v>0</v>
          </cell>
          <cell r="AV745">
            <v>120636.76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15058764.719999999</v>
          </cell>
          <cell r="CB745">
            <v>0</v>
          </cell>
          <cell r="CC745">
            <v>15058764.719999999</v>
          </cell>
          <cell r="CD745">
            <v>0</v>
          </cell>
          <cell r="CE745">
            <v>0</v>
          </cell>
          <cell r="CF745">
            <v>0</v>
          </cell>
          <cell r="CG745">
            <v>15058764.719999999</v>
          </cell>
          <cell r="CH745">
            <v>0</v>
          </cell>
          <cell r="CI745">
            <v>15058764.719999999</v>
          </cell>
        </row>
        <row r="746">
          <cell r="B746" t="str">
            <v>364270</v>
          </cell>
          <cell r="C746" t="str">
            <v>ENERGYM</v>
          </cell>
          <cell r="D746">
            <v>-4722.03</v>
          </cell>
          <cell r="E746">
            <v>0</v>
          </cell>
          <cell r="F746">
            <v>-4722.03</v>
          </cell>
          <cell r="G746">
            <v>0</v>
          </cell>
          <cell r="H746">
            <v>0</v>
          </cell>
          <cell r="I746">
            <v>0</v>
          </cell>
          <cell r="J746">
            <v>0</v>
          </cell>
          <cell r="K746">
            <v>49586.55</v>
          </cell>
          <cell r="L746">
            <v>49586.55</v>
          </cell>
          <cell r="M746">
            <v>0</v>
          </cell>
          <cell r="N746">
            <v>45589.17</v>
          </cell>
          <cell r="O746">
            <v>45589.17</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95175.72</v>
          </cell>
          <cell r="AI746">
            <v>-95175.72</v>
          </cell>
          <cell r="AJ746">
            <v>0</v>
          </cell>
          <cell r="AK746">
            <v>-6661</v>
          </cell>
          <cell r="AL746">
            <v>0</v>
          </cell>
          <cell r="AM746">
            <v>-6661</v>
          </cell>
          <cell r="AN746">
            <v>0</v>
          </cell>
          <cell r="AO746">
            <v>0</v>
          </cell>
          <cell r="AP746">
            <v>0</v>
          </cell>
          <cell r="AQ746">
            <v>0</v>
          </cell>
          <cell r="AR746">
            <v>0</v>
          </cell>
          <cell r="AS746">
            <v>0</v>
          </cell>
          <cell r="AT746">
            <v>-759.02</v>
          </cell>
          <cell r="AU746">
            <v>0</v>
          </cell>
          <cell r="AV746">
            <v>-759.02</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83033.67</v>
          </cell>
          <cell r="CB746">
            <v>0</v>
          </cell>
          <cell r="CC746">
            <v>83033.67</v>
          </cell>
          <cell r="CD746">
            <v>0</v>
          </cell>
          <cell r="CE746">
            <v>0</v>
          </cell>
          <cell r="CF746">
            <v>0</v>
          </cell>
          <cell r="CG746">
            <v>83033.67</v>
          </cell>
          <cell r="CH746">
            <v>0</v>
          </cell>
          <cell r="CI746">
            <v>83033.67</v>
          </cell>
        </row>
        <row r="747">
          <cell r="B747" t="str">
            <v>364300</v>
          </cell>
          <cell r="C747" t="str">
            <v>PARKING</v>
          </cell>
          <cell r="D747">
            <v>1.66</v>
          </cell>
          <cell r="E747">
            <v>0</v>
          </cell>
          <cell r="F747">
            <v>1.66</v>
          </cell>
          <cell r="G747">
            <v>0</v>
          </cell>
          <cell r="H747">
            <v>0</v>
          </cell>
          <cell r="I747">
            <v>0</v>
          </cell>
          <cell r="J747">
            <v>0</v>
          </cell>
          <cell r="K747">
            <v>-1.5270000000000001</v>
          </cell>
          <cell r="L747">
            <v>-1.5270000000000001</v>
          </cell>
          <cell r="M747">
            <v>0</v>
          </cell>
          <cell r="N747">
            <v>-1.4</v>
          </cell>
          <cell r="O747">
            <v>-1.4</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-2.93</v>
          </cell>
          <cell r="AI747">
            <v>2.927</v>
          </cell>
          <cell r="AJ747">
            <v>-3.0000000000001137E-3</v>
          </cell>
          <cell r="AK747">
            <v>0.19</v>
          </cell>
          <cell r="AL747">
            <v>0</v>
          </cell>
          <cell r="AM747">
            <v>0.19</v>
          </cell>
          <cell r="AN747">
            <v>0</v>
          </cell>
          <cell r="AO747">
            <v>0</v>
          </cell>
          <cell r="AP747">
            <v>0</v>
          </cell>
          <cell r="AQ747">
            <v>0</v>
          </cell>
          <cell r="AR747">
            <v>0</v>
          </cell>
          <cell r="AS747">
            <v>0</v>
          </cell>
          <cell r="AT747">
            <v>1.08</v>
          </cell>
          <cell r="AU747">
            <v>0</v>
          </cell>
          <cell r="AV747">
            <v>1.08</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-4.4408920985006262E-16</v>
          </cell>
          <cell r="CC747">
            <v>-4.4408920985006262E-16</v>
          </cell>
          <cell r="CD747">
            <v>0</v>
          </cell>
          <cell r="CE747">
            <v>0</v>
          </cell>
          <cell r="CF747">
            <v>0</v>
          </cell>
          <cell r="CG747">
            <v>0</v>
          </cell>
          <cell r="CH747">
            <v>-2.2204460492503131E-16</v>
          </cell>
          <cell r="CI747">
            <v>-2.2204460492503131E-16</v>
          </cell>
        </row>
        <row r="748">
          <cell r="B748" t="str">
            <v>365981</v>
          </cell>
          <cell r="C748" t="str">
            <v>CPP - Employee Contribution</v>
          </cell>
          <cell r="D748">
            <v>-15906.76</v>
          </cell>
          <cell r="E748">
            <v>0</v>
          </cell>
          <cell r="F748">
            <v>-15906.76</v>
          </cell>
          <cell r="G748">
            <v>0</v>
          </cell>
          <cell r="H748">
            <v>0</v>
          </cell>
          <cell r="I748">
            <v>0</v>
          </cell>
          <cell r="J748">
            <v>0</v>
          </cell>
          <cell r="K748">
            <v>14879.494000000001</v>
          </cell>
          <cell r="L748">
            <v>14879.494000000001</v>
          </cell>
          <cell r="M748">
            <v>0</v>
          </cell>
          <cell r="N748">
            <v>13680</v>
          </cell>
          <cell r="O748">
            <v>13680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28559.49</v>
          </cell>
          <cell r="AI748">
            <v>-28559.493999999999</v>
          </cell>
          <cell r="AJ748">
            <v>-3.9999999971769284E-3</v>
          </cell>
          <cell r="AK748">
            <v>-2260.61</v>
          </cell>
          <cell r="AL748">
            <v>0</v>
          </cell>
          <cell r="AM748">
            <v>-2260.61</v>
          </cell>
          <cell r="AN748">
            <v>0</v>
          </cell>
          <cell r="AO748">
            <v>0</v>
          </cell>
          <cell r="AP748">
            <v>0</v>
          </cell>
          <cell r="AQ748">
            <v>0</v>
          </cell>
          <cell r="AR748">
            <v>0</v>
          </cell>
          <cell r="AS748">
            <v>0</v>
          </cell>
          <cell r="AT748">
            <v>-10392.120000000001</v>
          </cell>
          <cell r="AU748">
            <v>0</v>
          </cell>
          <cell r="AV748">
            <v>-10392.120000000001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1.8189894035458565E-12</v>
          </cell>
          <cell r="CI748">
            <v>1.8189894035458565E-12</v>
          </cell>
        </row>
        <row r="749">
          <cell r="B749" t="str">
            <v>365982</v>
          </cell>
          <cell r="C749" t="str">
            <v>CPP - Corporate Contribution</v>
          </cell>
          <cell r="D749">
            <v>-12139.39</v>
          </cell>
          <cell r="E749">
            <v>0</v>
          </cell>
          <cell r="F749">
            <v>-12139.39</v>
          </cell>
          <cell r="G749">
            <v>0</v>
          </cell>
          <cell r="H749">
            <v>0</v>
          </cell>
          <cell r="I749">
            <v>0</v>
          </cell>
          <cell r="J749">
            <v>0</v>
          </cell>
          <cell r="K749">
            <v>11406.852000000001</v>
          </cell>
          <cell r="L749">
            <v>11406.852000000001</v>
          </cell>
          <cell r="M749">
            <v>0</v>
          </cell>
          <cell r="N749">
            <v>10487.3</v>
          </cell>
          <cell r="O749">
            <v>10487.3</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21894.15</v>
          </cell>
          <cell r="AI749">
            <v>-21894.152000000002</v>
          </cell>
          <cell r="AJ749">
            <v>-2.0000000004074536E-3</v>
          </cell>
          <cell r="AK749">
            <v>-1825.92</v>
          </cell>
          <cell r="AL749">
            <v>0</v>
          </cell>
          <cell r="AM749">
            <v>-1825.92</v>
          </cell>
          <cell r="AN749">
            <v>0</v>
          </cell>
          <cell r="AO749">
            <v>0</v>
          </cell>
          <cell r="AP749">
            <v>0</v>
          </cell>
          <cell r="AQ749">
            <v>0</v>
          </cell>
          <cell r="AR749">
            <v>0</v>
          </cell>
          <cell r="AS749">
            <v>0</v>
          </cell>
          <cell r="AT749">
            <v>-7928.84</v>
          </cell>
          <cell r="AU749">
            <v>0</v>
          </cell>
          <cell r="AV749">
            <v>-7928.84</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1.8189894035458565E-12</v>
          </cell>
          <cell r="CB749">
            <v>0</v>
          </cell>
          <cell r="CC749">
            <v>1.8189894035458565E-12</v>
          </cell>
          <cell r="CD749">
            <v>0</v>
          </cell>
          <cell r="CE749">
            <v>0</v>
          </cell>
          <cell r="CF749">
            <v>0</v>
          </cell>
          <cell r="CG749">
            <v>0</v>
          </cell>
          <cell r="CH749">
            <v>0</v>
          </cell>
          <cell r="CI749">
            <v>0</v>
          </cell>
        </row>
        <row r="750">
          <cell r="B750" t="str">
            <v>365983</v>
          </cell>
          <cell r="C750" t="str">
            <v>CPP - Payments</v>
          </cell>
          <cell r="D750">
            <v>-5057.55</v>
          </cell>
          <cell r="E750">
            <v>0</v>
          </cell>
          <cell r="F750">
            <v>-5057.55</v>
          </cell>
          <cell r="G750">
            <v>0</v>
          </cell>
          <cell r="H750">
            <v>0</v>
          </cell>
          <cell r="I750">
            <v>0</v>
          </cell>
          <cell r="J750">
            <v>0</v>
          </cell>
          <cell r="K750">
            <v>-50996.345000000001</v>
          </cell>
          <cell r="L750">
            <v>-50996.345000000001</v>
          </cell>
          <cell r="M750">
            <v>0</v>
          </cell>
          <cell r="N750">
            <v>-46885.31</v>
          </cell>
          <cell r="O750">
            <v>-46885.31</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-97881.63</v>
          </cell>
          <cell r="AI750">
            <v>97881.654999999999</v>
          </cell>
          <cell r="AJ750">
            <v>2.4999999994179234E-2</v>
          </cell>
          <cell r="AK750">
            <v>-256.94</v>
          </cell>
          <cell r="AL750">
            <v>0</v>
          </cell>
          <cell r="AM750">
            <v>-256.94</v>
          </cell>
          <cell r="AN750">
            <v>0</v>
          </cell>
          <cell r="AO750">
            <v>0</v>
          </cell>
          <cell r="AP750">
            <v>0</v>
          </cell>
          <cell r="AQ750">
            <v>0</v>
          </cell>
          <cell r="AR750">
            <v>0</v>
          </cell>
          <cell r="AS750">
            <v>0</v>
          </cell>
          <cell r="AT750">
            <v>-783.26</v>
          </cell>
          <cell r="AU750">
            <v>0</v>
          </cell>
          <cell r="AV750">
            <v>-783.26</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-103979.38</v>
          </cell>
          <cell r="CB750">
            <v>0</v>
          </cell>
          <cell r="CC750">
            <v>-103979.38</v>
          </cell>
          <cell r="CD750">
            <v>0</v>
          </cell>
          <cell r="CE750">
            <v>0</v>
          </cell>
          <cell r="CF750">
            <v>0</v>
          </cell>
          <cell r="CG750">
            <v>-103979.38</v>
          </cell>
          <cell r="CH750">
            <v>0</v>
          </cell>
          <cell r="CI750">
            <v>-103979.38</v>
          </cell>
        </row>
        <row r="751">
          <cell r="B751" t="str">
            <v>366030</v>
          </cell>
          <cell r="C751" t="str">
            <v>Trust-Charitable Contribution</v>
          </cell>
          <cell r="D751">
            <v>0</v>
          </cell>
          <cell r="E751">
            <v>0</v>
          </cell>
          <cell r="F751">
            <v>0</v>
          </cell>
          <cell r="G751">
            <v>0</v>
          </cell>
          <cell r="H751">
            <v>0</v>
          </cell>
          <cell r="I751">
            <v>0</v>
          </cell>
          <cell r="J751">
            <v>0</v>
          </cell>
          <cell r="K751">
            <v>-2622.8960000000002</v>
          </cell>
          <cell r="L751">
            <v>-2622.8960000000002</v>
          </cell>
          <cell r="M751">
            <v>0</v>
          </cell>
          <cell r="N751">
            <v>-2411.46</v>
          </cell>
          <cell r="O751">
            <v>-2411.46</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-5034.3500000000004</v>
          </cell>
          <cell r="AI751">
            <v>5034.3560000000007</v>
          </cell>
          <cell r="AJ751">
            <v>6.0000000003128662E-3</v>
          </cell>
          <cell r="AK751">
            <v>-3</v>
          </cell>
          <cell r="AL751">
            <v>0</v>
          </cell>
          <cell r="AM751">
            <v>-3</v>
          </cell>
          <cell r="AN751">
            <v>0</v>
          </cell>
          <cell r="AO751">
            <v>0</v>
          </cell>
          <cell r="AP751">
            <v>0</v>
          </cell>
          <cell r="AQ751">
            <v>0</v>
          </cell>
          <cell r="AR751">
            <v>0</v>
          </cell>
          <cell r="AS751">
            <v>0</v>
          </cell>
          <cell r="AT751">
            <v>-61</v>
          </cell>
          <cell r="AU751">
            <v>0</v>
          </cell>
          <cell r="AV751">
            <v>-61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-5098.3500000000004</v>
          </cell>
          <cell r="CB751">
            <v>9.0949470177292824E-13</v>
          </cell>
          <cell r="CC751">
            <v>-5098.3499999999995</v>
          </cell>
          <cell r="CD751">
            <v>0</v>
          </cell>
          <cell r="CE751">
            <v>0</v>
          </cell>
          <cell r="CF751">
            <v>0</v>
          </cell>
          <cell r="CG751">
            <v>-5098.3500000000004</v>
          </cell>
          <cell r="CH751">
            <v>4.5474735088646412E-13</v>
          </cell>
          <cell r="CI751">
            <v>-5098.3500000000004</v>
          </cell>
        </row>
        <row r="752">
          <cell r="B752" t="str">
            <v>366110</v>
          </cell>
          <cell r="C752" t="str">
            <v>Trust-Contribution in Yr-Emply</v>
          </cell>
          <cell r="D752">
            <v>-4470.6099999999997</v>
          </cell>
          <cell r="E752">
            <v>0</v>
          </cell>
          <cell r="F752">
            <v>-4470.6099999999997</v>
          </cell>
          <cell r="G752">
            <v>0</v>
          </cell>
          <cell r="H752">
            <v>0</v>
          </cell>
          <cell r="I752">
            <v>0</v>
          </cell>
          <cell r="J752">
            <v>0</v>
          </cell>
          <cell r="K752">
            <v>-134757.08799999999</v>
          </cell>
          <cell r="L752">
            <v>-134757.08799999999</v>
          </cell>
          <cell r="M752">
            <v>0</v>
          </cell>
          <cell r="N752">
            <v>-123893.75</v>
          </cell>
          <cell r="O752">
            <v>-123893.75</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-258650.84</v>
          </cell>
          <cell r="AI752">
            <v>258650.83799999999</v>
          </cell>
          <cell r="AJ752">
            <v>-2.0000000076834112E-3</v>
          </cell>
          <cell r="AK752">
            <v>816.62</v>
          </cell>
          <cell r="AL752">
            <v>0</v>
          </cell>
          <cell r="AM752">
            <v>816.62</v>
          </cell>
          <cell r="AN752">
            <v>0</v>
          </cell>
          <cell r="AO752">
            <v>0</v>
          </cell>
          <cell r="AP752">
            <v>0</v>
          </cell>
          <cell r="AQ752">
            <v>0</v>
          </cell>
          <cell r="AR752">
            <v>0</v>
          </cell>
          <cell r="AS752">
            <v>0</v>
          </cell>
          <cell r="AT752">
            <v>-6882.2</v>
          </cell>
          <cell r="AU752">
            <v>0</v>
          </cell>
          <cell r="AV752">
            <v>-6882.2</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-269187.03000000003</v>
          </cell>
          <cell r="CB752">
            <v>0</v>
          </cell>
          <cell r="CC752">
            <v>-269187.03000000003</v>
          </cell>
          <cell r="CD752">
            <v>0</v>
          </cell>
          <cell r="CE752">
            <v>0</v>
          </cell>
          <cell r="CF752">
            <v>0</v>
          </cell>
          <cell r="CG752">
            <v>-269187.03000000003</v>
          </cell>
          <cell r="CH752">
            <v>0</v>
          </cell>
          <cell r="CI752">
            <v>-269187.03000000003</v>
          </cell>
        </row>
        <row r="753">
          <cell r="B753" t="str">
            <v>366300</v>
          </cell>
          <cell r="C753" t="str">
            <v>GLI-EMPLOYEE CONTRIBUTIONS</v>
          </cell>
          <cell r="D753">
            <v>0</v>
          </cell>
          <cell r="E753">
            <v>0</v>
          </cell>
          <cell r="F753">
            <v>0</v>
          </cell>
          <cell r="G753">
            <v>0</v>
          </cell>
          <cell r="H753">
            <v>0</v>
          </cell>
          <cell r="I753">
            <v>0</v>
          </cell>
          <cell r="J753">
            <v>0</v>
          </cell>
          <cell r="K753">
            <v>-119746.333</v>
          </cell>
          <cell r="L753">
            <v>-119746.333</v>
          </cell>
          <cell r="M753">
            <v>0</v>
          </cell>
          <cell r="N753">
            <v>-110093.07</v>
          </cell>
          <cell r="O753">
            <v>-110093.07</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-229839.4</v>
          </cell>
          <cell r="AI753">
            <v>229839.40299999999</v>
          </cell>
          <cell r="AJ753">
            <v>2.9999999969732016E-3</v>
          </cell>
          <cell r="AK753">
            <v>-1377.88</v>
          </cell>
          <cell r="AL753">
            <v>0</v>
          </cell>
          <cell r="AM753">
            <v>-1377.88</v>
          </cell>
          <cell r="AN753">
            <v>0</v>
          </cell>
          <cell r="AO753">
            <v>0</v>
          </cell>
          <cell r="AP753">
            <v>0</v>
          </cell>
          <cell r="AQ753">
            <v>0</v>
          </cell>
          <cell r="AR753">
            <v>0</v>
          </cell>
          <cell r="AS753">
            <v>0</v>
          </cell>
          <cell r="AT753">
            <v>-1837.08</v>
          </cell>
          <cell r="AU753">
            <v>0</v>
          </cell>
          <cell r="AV753">
            <v>-1837.08</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-233054.36</v>
          </cell>
          <cell r="CB753">
            <v>0</v>
          </cell>
          <cell r="CC753">
            <v>-233054.36</v>
          </cell>
          <cell r="CD753">
            <v>0</v>
          </cell>
          <cell r="CE753">
            <v>0</v>
          </cell>
          <cell r="CF753">
            <v>0</v>
          </cell>
          <cell r="CG753">
            <v>-233054.36</v>
          </cell>
          <cell r="CH753">
            <v>-1.4551915228366852E-11</v>
          </cell>
          <cell r="CI753">
            <v>-233054.36</v>
          </cell>
        </row>
        <row r="754">
          <cell r="B754" t="str">
            <v>366910</v>
          </cell>
          <cell r="C754" t="str">
            <v>GLI-COST ALLOC VIA PAYROLL BUR</v>
          </cell>
          <cell r="D754">
            <v>0</v>
          </cell>
          <cell r="E754">
            <v>0</v>
          </cell>
          <cell r="F754">
            <v>0</v>
          </cell>
          <cell r="G754">
            <v>0</v>
          </cell>
          <cell r="H754">
            <v>0</v>
          </cell>
          <cell r="I754">
            <v>0</v>
          </cell>
          <cell r="J754">
            <v>0</v>
          </cell>
          <cell r="K754">
            <v>-266123.43400000001</v>
          </cell>
          <cell r="L754">
            <v>-266123.43400000001</v>
          </cell>
          <cell r="M754">
            <v>0</v>
          </cell>
          <cell r="N754">
            <v>-244670.1</v>
          </cell>
          <cell r="O754">
            <v>-244670.1</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-510793.54</v>
          </cell>
          <cell r="AI754">
            <v>510793.53399999999</v>
          </cell>
          <cell r="AJ754">
            <v>-5.9999999939464033E-3</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-510793.54</v>
          </cell>
          <cell r="CB754">
            <v>0</v>
          </cell>
          <cell r="CC754">
            <v>-510793.54</v>
          </cell>
          <cell r="CD754">
            <v>0</v>
          </cell>
          <cell r="CE754">
            <v>0</v>
          </cell>
          <cell r="CF754">
            <v>0</v>
          </cell>
          <cell r="CG754">
            <v>-510793.54</v>
          </cell>
          <cell r="CH754">
            <v>-2.9103830456733704E-11</v>
          </cell>
          <cell r="CI754">
            <v>-510793.54000000004</v>
          </cell>
        </row>
        <row r="755">
          <cell r="B755" t="str">
            <v>367000</v>
          </cell>
          <cell r="C755" t="str">
            <v>ACC LIAB-EMPLOYEES ON SABBATIC</v>
          </cell>
          <cell r="D755">
            <v>-135.94999999999999</v>
          </cell>
          <cell r="E755">
            <v>0</v>
          </cell>
          <cell r="F755">
            <v>-135.94999999999999</v>
          </cell>
          <cell r="G755">
            <v>0</v>
          </cell>
          <cell r="H755">
            <v>0</v>
          </cell>
          <cell r="I755">
            <v>0</v>
          </cell>
          <cell r="J755">
            <v>0</v>
          </cell>
          <cell r="K755">
            <v>125.316</v>
          </cell>
          <cell r="L755">
            <v>125.316</v>
          </cell>
          <cell r="M755">
            <v>0</v>
          </cell>
          <cell r="N755">
            <v>115.21</v>
          </cell>
          <cell r="O755">
            <v>115.21</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240.53</v>
          </cell>
          <cell r="AI755">
            <v>-240.52600000000001</v>
          </cell>
          <cell r="AJ755">
            <v>3.9999999999906777E-3</v>
          </cell>
          <cell r="AK755">
            <v>-15.69</v>
          </cell>
          <cell r="AL755">
            <v>0</v>
          </cell>
          <cell r="AM755">
            <v>-15.69</v>
          </cell>
          <cell r="AN755">
            <v>0</v>
          </cell>
          <cell r="AO755">
            <v>0</v>
          </cell>
          <cell r="AP755">
            <v>0</v>
          </cell>
          <cell r="AQ755">
            <v>0</v>
          </cell>
          <cell r="AR755">
            <v>0</v>
          </cell>
          <cell r="AS755">
            <v>0</v>
          </cell>
          <cell r="AT755">
            <v>-88.89</v>
          </cell>
          <cell r="AU755">
            <v>0</v>
          </cell>
          <cell r="AV755">
            <v>-88.89</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1.4210854715202004E-14</v>
          </cell>
          <cell r="CB755">
            <v>0</v>
          </cell>
          <cell r="CC755">
            <v>1.4210854715202004E-14</v>
          </cell>
          <cell r="CD755">
            <v>0</v>
          </cell>
          <cell r="CE755">
            <v>0</v>
          </cell>
          <cell r="CF755">
            <v>0</v>
          </cell>
          <cell r="CG755">
            <v>0</v>
          </cell>
          <cell r="CH755">
            <v>0</v>
          </cell>
          <cell r="CI755">
            <v>0</v>
          </cell>
        </row>
        <row r="756">
          <cell r="B756" t="str">
            <v>369981</v>
          </cell>
          <cell r="C756" t="str">
            <v>Net Pay - Employees</v>
          </cell>
          <cell r="D756">
            <v>11000</v>
          </cell>
          <cell r="E756">
            <v>0</v>
          </cell>
          <cell r="F756">
            <v>11000</v>
          </cell>
          <cell r="G756">
            <v>0</v>
          </cell>
          <cell r="H756">
            <v>0</v>
          </cell>
          <cell r="I756">
            <v>0</v>
          </cell>
          <cell r="J756">
            <v>0</v>
          </cell>
          <cell r="K756">
            <v>-2313275.6889999998</v>
          </cell>
          <cell r="L756">
            <v>-2313275.6889999998</v>
          </cell>
          <cell r="M756">
            <v>0</v>
          </cell>
          <cell r="N756">
            <v>-2126792.81</v>
          </cell>
          <cell r="O756">
            <v>-2126792.81</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-4440068.49</v>
          </cell>
          <cell r="AI756">
            <v>4440068.4989999998</v>
          </cell>
          <cell r="AJ756">
            <v>8.999999612569809E-3</v>
          </cell>
          <cell r="AK756">
            <v>-1707.81</v>
          </cell>
          <cell r="AL756">
            <v>0</v>
          </cell>
          <cell r="AM756">
            <v>-1707.81</v>
          </cell>
          <cell r="AN756">
            <v>0</v>
          </cell>
          <cell r="AO756">
            <v>0</v>
          </cell>
          <cell r="AP756">
            <v>0</v>
          </cell>
          <cell r="AQ756">
            <v>0</v>
          </cell>
          <cell r="AR756">
            <v>0</v>
          </cell>
          <cell r="AS756">
            <v>0</v>
          </cell>
          <cell r="AT756">
            <v>-47013.65</v>
          </cell>
          <cell r="AU756">
            <v>0</v>
          </cell>
          <cell r="AV756">
            <v>-47013.65</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-4477789.95</v>
          </cell>
          <cell r="CB756">
            <v>0</v>
          </cell>
          <cell r="CC756">
            <v>-4477789.95</v>
          </cell>
          <cell r="CD756">
            <v>0</v>
          </cell>
          <cell r="CE756">
            <v>0</v>
          </cell>
          <cell r="CF756">
            <v>0</v>
          </cell>
          <cell r="CG756">
            <v>-4477789.95</v>
          </cell>
          <cell r="CH756">
            <v>0</v>
          </cell>
          <cell r="CI756">
            <v>-4477789.95</v>
          </cell>
        </row>
        <row r="757">
          <cell r="B757" t="str">
            <v>371600</v>
          </cell>
          <cell r="C757" t="str">
            <v>Witholding Tax - Rentals</v>
          </cell>
          <cell r="D757">
            <v>0</v>
          </cell>
          <cell r="E757">
            <v>0</v>
          </cell>
          <cell r="F757">
            <v>0</v>
          </cell>
          <cell r="G757">
            <v>0</v>
          </cell>
          <cell r="H757">
            <v>0</v>
          </cell>
          <cell r="I757">
            <v>0</v>
          </cell>
          <cell r="J757">
            <v>-27.88</v>
          </cell>
          <cell r="K757">
            <v>14.525</v>
          </cell>
          <cell r="L757">
            <v>-13.354999999999999</v>
          </cell>
          <cell r="M757">
            <v>0</v>
          </cell>
          <cell r="N757">
            <v>13.35</v>
          </cell>
          <cell r="O757">
            <v>13.35</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27.88</v>
          </cell>
          <cell r="AI757">
            <v>-27.875</v>
          </cell>
          <cell r="AJ757">
            <v>4.9999999999990052E-3</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row>
        <row r="758">
          <cell r="B758" t="str">
            <v>371800</v>
          </cell>
          <cell r="C758" t="str">
            <v>Witholding Tax - Services</v>
          </cell>
          <cell r="D758">
            <v>-125541.27</v>
          </cell>
          <cell r="E758">
            <v>0</v>
          </cell>
          <cell r="F758">
            <v>-125541.27</v>
          </cell>
          <cell r="G758">
            <v>0</v>
          </cell>
          <cell r="H758">
            <v>0</v>
          </cell>
          <cell r="I758">
            <v>0</v>
          </cell>
          <cell r="J758">
            <v>3573.91</v>
          </cell>
          <cell r="K758">
            <v>24258.286</v>
          </cell>
          <cell r="L758">
            <v>27832.196</v>
          </cell>
          <cell r="M758">
            <v>-2292.7399999999998</v>
          </cell>
          <cell r="N758">
            <v>22302.720000000001</v>
          </cell>
          <cell r="O758">
            <v>20009.980000000003</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46560.99</v>
          </cell>
          <cell r="AI758">
            <v>-46561.006000000001</v>
          </cell>
          <cell r="AJ758">
            <v>-1.6000000003259629E-2</v>
          </cell>
          <cell r="AK758">
            <v>-11640.34</v>
          </cell>
          <cell r="AL758">
            <v>0</v>
          </cell>
          <cell r="AM758">
            <v>-11640.34</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-89339.45</v>
          </cell>
          <cell r="CB758">
            <v>0</v>
          </cell>
          <cell r="CC758">
            <v>-89339.45</v>
          </cell>
          <cell r="CD758">
            <v>0</v>
          </cell>
          <cell r="CE758">
            <v>0</v>
          </cell>
          <cell r="CF758">
            <v>0</v>
          </cell>
          <cell r="CG758">
            <v>-89339.45</v>
          </cell>
          <cell r="CH758">
            <v>0</v>
          </cell>
          <cell r="CI758">
            <v>-89339.45</v>
          </cell>
        </row>
        <row r="759">
          <cell r="B759" t="str">
            <v>371980</v>
          </cell>
          <cell r="C759" t="str">
            <v>Income Tax Payable-Pyrl Deduct</v>
          </cell>
          <cell r="D759">
            <v>21874.31</v>
          </cell>
          <cell r="E759">
            <v>0</v>
          </cell>
          <cell r="F759">
            <v>21874.31</v>
          </cell>
          <cell r="G759">
            <v>0</v>
          </cell>
          <cell r="H759">
            <v>0</v>
          </cell>
          <cell r="I759">
            <v>0</v>
          </cell>
          <cell r="J759">
            <v>0</v>
          </cell>
          <cell r="K759">
            <v>-929032.58600000001</v>
          </cell>
          <cell r="L759">
            <v>-929032.58600000001</v>
          </cell>
          <cell r="M759">
            <v>0</v>
          </cell>
          <cell r="N759">
            <v>-854139.36</v>
          </cell>
          <cell r="O759">
            <v>-854139.36</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-1783171.94</v>
          </cell>
          <cell r="AI759">
            <v>1783171.946</v>
          </cell>
          <cell r="AJ759">
            <v>6.0000000521540642E-3</v>
          </cell>
          <cell r="AK759">
            <v>-4389.7299999999996</v>
          </cell>
          <cell r="AL759">
            <v>0</v>
          </cell>
          <cell r="AM759">
            <v>-4389.7299999999996</v>
          </cell>
          <cell r="AN759">
            <v>0</v>
          </cell>
          <cell r="AO759">
            <v>0</v>
          </cell>
          <cell r="AP759">
            <v>0</v>
          </cell>
          <cell r="AQ759">
            <v>0</v>
          </cell>
          <cell r="AR759">
            <v>0</v>
          </cell>
          <cell r="AS759">
            <v>0</v>
          </cell>
          <cell r="AT759">
            <v>-14035.66</v>
          </cell>
          <cell r="AU759">
            <v>0</v>
          </cell>
          <cell r="AV759">
            <v>-14035.66</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-1779723.02</v>
          </cell>
          <cell r="CB759">
            <v>0</v>
          </cell>
          <cell r="CC759">
            <v>-1779723.02</v>
          </cell>
          <cell r="CD759">
            <v>0</v>
          </cell>
          <cell r="CE759">
            <v>0</v>
          </cell>
          <cell r="CF759">
            <v>0</v>
          </cell>
          <cell r="CG759">
            <v>-1779723.02</v>
          </cell>
          <cell r="CH759">
            <v>0</v>
          </cell>
          <cell r="CI759">
            <v>-1779723.02</v>
          </cell>
        </row>
        <row r="760">
          <cell r="B760" t="str">
            <v>372981</v>
          </cell>
          <cell r="C760" t="str">
            <v>EI - Employee Contribution</v>
          </cell>
          <cell r="D760">
            <v>-12539.74</v>
          </cell>
          <cell r="E760">
            <v>0</v>
          </cell>
          <cell r="F760">
            <v>-12539.74</v>
          </cell>
          <cell r="G760">
            <v>0</v>
          </cell>
          <cell r="H760">
            <v>0</v>
          </cell>
          <cell r="I760">
            <v>0</v>
          </cell>
          <cell r="J760">
            <v>11155</v>
          </cell>
          <cell r="K760">
            <v>7.3000000000000009E-2</v>
          </cell>
          <cell r="L760">
            <v>11155.073</v>
          </cell>
          <cell r="M760">
            <v>10256</v>
          </cell>
          <cell r="N760">
            <v>7.0000000000000007E-2</v>
          </cell>
          <cell r="O760">
            <v>10256.07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0.14000000000000001</v>
          </cell>
          <cell r="AI760">
            <v>-0.14300000000000002</v>
          </cell>
          <cell r="AJ760">
            <v>-3.0000000000000027E-3</v>
          </cell>
          <cell r="AK760">
            <v>-1538.13</v>
          </cell>
          <cell r="AL760">
            <v>0</v>
          </cell>
          <cell r="AM760">
            <v>-1538.13</v>
          </cell>
          <cell r="AN760">
            <v>0</v>
          </cell>
          <cell r="AO760">
            <v>0</v>
          </cell>
          <cell r="AP760">
            <v>0</v>
          </cell>
          <cell r="AQ760">
            <v>0</v>
          </cell>
          <cell r="AR760">
            <v>0</v>
          </cell>
          <cell r="AS760">
            <v>0</v>
          </cell>
          <cell r="AT760">
            <v>-7397.64</v>
          </cell>
          <cell r="AU760">
            <v>0</v>
          </cell>
          <cell r="AV760">
            <v>-7397.64</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-64.3700000000008</v>
          </cell>
          <cell r="CB760">
            <v>0</v>
          </cell>
          <cell r="CC760">
            <v>-64.3700000000008</v>
          </cell>
          <cell r="CD760">
            <v>0</v>
          </cell>
          <cell r="CE760">
            <v>0</v>
          </cell>
          <cell r="CF760">
            <v>0</v>
          </cell>
          <cell r="CG760">
            <v>-64.370000000002619</v>
          </cell>
          <cell r="CH760">
            <v>0</v>
          </cell>
          <cell r="CI760">
            <v>-64.370000000002619</v>
          </cell>
        </row>
        <row r="761">
          <cell r="B761" t="str">
            <v>372982</v>
          </cell>
          <cell r="C761" t="str">
            <v>EI - Corporate Contribution</v>
          </cell>
          <cell r="D761">
            <v>-15428.63</v>
          </cell>
          <cell r="E761">
            <v>0</v>
          </cell>
          <cell r="F761">
            <v>-15428.63</v>
          </cell>
          <cell r="G761">
            <v>0</v>
          </cell>
          <cell r="H761">
            <v>0</v>
          </cell>
          <cell r="I761">
            <v>0</v>
          </cell>
          <cell r="J761">
            <v>0</v>
          </cell>
          <cell r="K761">
            <v>13749.94</v>
          </cell>
          <cell r="L761">
            <v>13749.94</v>
          </cell>
          <cell r="M761">
            <v>0</v>
          </cell>
          <cell r="N761">
            <v>12641.5</v>
          </cell>
          <cell r="O761">
            <v>12641.5</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26391.439999999999</v>
          </cell>
          <cell r="AI761">
            <v>-26391.439999999999</v>
          </cell>
          <cell r="AJ761">
            <v>0</v>
          </cell>
          <cell r="AK761">
            <v>-1897.83</v>
          </cell>
          <cell r="AL761">
            <v>0</v>
          </cell>
          <cell r="AM761">
            <v>-1897.83</v>
          </cell>
          <cell r="AN761">
            <v>0</v>
          </cell>
          <cell r="AO761">
            <v>0</v>
          </cell>
          <cell r="AP761">
            <v>0</v>
          </cell>
          <cell r="AQ761">
            <v>0</v>
          </cell>
          <cell r="AR761">
            <v>0</v>
          </cell>
          <cell r="AS761">
            <v>0</v>
          </cell>
          <cell r="AT761">
            <v>-9064.98</v>
          </cell>
          <cell r="AU761">
            <v>0</v>
          </cell>
          <cell r="AV761">
            <v>-9064.98</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1.8189894035458565E-12</v>
          </cell>
          <cell r="CB761">
            <v>0</v>
          </cell>
          <cell r="CC761">
            <v>1.8189894035458565E-12</v>
          </cell>
          <cell r="CD761">
            <v>0</v>
          </cell>
          <cell r="CE761">
            <v>0</v>
          </cell>
          <cell r="CF761">
            <v>0</v>
          </cell>
          <cell r="CG761">
            <v>0</v>
          </cell>
          <cell r="CH761">
            <v>-1.8189894035458565E-12</v>
          </cell>
          <cell r="CI761">
            <v>-1.8189894035458565E-12</v>
          </cell>
        </row>
        <row r="762">
          <cell r="B762" t="str">
            <v>372983</v>
          </cell>
          <cell r="C762" t="str">
            <v>EI - Payments</v>
          </cell>
          <cell r="D762">
            <v>99.06</v>
          </cell>
          <cell r="E762">
            <v>0</v>
          </cell>
          <cell r="F762">
            <v>99.06</v>
          </cell>
          <cell r="G762">
            <v>0</v>
          </cell>
          <cell r="H762">
            <v>0</v>
          </cell>
          <cell r="I762">
            <v>0</v>
          </cell>
          <cell r="J762">
            <v>0</v>
          </cell>
          <cell r="K762">
            <v>-22803.867999999999</v>
          </cell>
          <cell r="L762">
            <v>-22803.867999999999</v>
          </cell>
          <cell r="M762">
            <v>0</v>
          </cell>
          <cell r="N762">
            <v>-20965.55</v>
          </cell>
          <cell r="O762">
            <v>-20965.55</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-43769.43</v>
          </cell>
          <cell r="AI762">
            <v>43769.417999999998</v>
          </cell>
          <cell r="AJ762">
            <v>-1.2000000002444722E-2</v>
          </cell>
          <cell r="AK762">
            <v>-130.57</v>
          </cell>
          <cell r="AL762">
            <v>0</v>
          </cell>
          <cell r="AM762">
            <v>-130.57</v>
          </cell>
          <cell r="AN762">
            <v>0</v>
          </cell>
          <cell r="AO762">
            <v>0</v>
          </cell>
          <cell r="AP762">
            <v>0</v>
          </cell>
          <cell r="AQ762">
            <v>0</v>
          </cell>
          <cell r="AR762">
            <v>0</v>
          </cell>
          <cell r="AS762">
            <v>0</v>
          </cell>
          <cell r="AT762">
            <v>-472.87</v>
          </cell>
          <cell r="AU762">
            <v>0</v>
          </cell>
          <cell r="AV762">
            <v>-472.87</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-44273.81</v>
          </cell>
          <cell r="CB762">
            <v>0</v>
          </cell>
          <cell r="CC762">
            <v>-44273.81</v>
          </cell>
          <cell r="CD762">
            <v>0</v>
          </cell>
          <cell r="CE762">
            <v>0</v>
          </cell>
          <cell r="CF762">
            <v>0</v>
          </cell>
          <cell r="CG762">
            <v>-44273.81</v>
          </cell>
          <cell r="CH762">
            <v>0</v>
          </cell>
          <cell r="CI762">
            <v>-44273.81</v>
          </cell>
        </row>
        <row r="763">
          <cell r="B763" t="str">
            <v>374050</v>
          </cell>
          <cell r="C763" t="str">
            <v>Garnishments Deduction</v>
          </cell>
          <cell r="D763">
            <v>0</v>
          </cell>
          <cell r="E763">
            <v>0</v>
          </cell>
          <cell r="F763">
            <v>0</v>
          </cell>
          <cell r="G763">
            <v>0</v>
          </cell>
          <cell r="H763">
            <v>0</v>
          </cell>
          <cell r="I763">
            <v>0</v>
          </cell>
          <cell r="J763">
            <v>0</v>
          </cell>
          <cell r="K763">
            <v>-13836.062</v>
          </cell>
          <cell r="L763">
            <v>-13836.062</v>
          </cell>
          <cell r="M763">
            <v>0</v>
          </cell>
          <cell r="N763">
            <v>-12720.68</v>
          </cell>
          <cell r="O763">
            <v>-12720.68</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-26556.74</v>
          </cell>
          <cell r="AI763">
            <v>26556.741999999998</v>
          </cell>
          <cell r="AJ763">
            <v>1.9999999967694748E-3</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-26556.74</v>
          </cell>
          <cell r="CB763">
            <v>0</v>
          </cell>
          <cell r="CC763">
            <v>-26556.74</v>
          </cell>
          <cell r="CD763">
            <v>0</v>
          </cell>
          <cell r="CE763">
            <v>0</v>
          </cell>
          <cell r="CF763">
            <v>0</v>
          </cell>
          <cell r="CG763">
            <v>-26556.74</v>
          </cell>
          <cell r="CH763">
            <v>-1.8189894035458565E-12</v>
          </cell>
          <cell r="CI763">
            <v>-26556.740000000005</v>
          </cell>
        </row>
        <row r="764">
          <cell r="B764" t="str">
            <v>374091</v>
          </cell>
          <cell r="C764" t="str">
            <v>PWU Union</v>
          </cell>
          <cell r="D764">
            <v>0</v>
          </cell>
          <cell r="E764">
            <v>0</v>
          </cell>
          <cell r="F764">
            <v>0</v>
          </cell>
          <cell r="G764">
            <v>0</v>
          </cell>
          <cell r="H764">
            <v>0</v>
          </cell>
          <cell r="I764">
            <v>0</v>
          </cell>
          <cell r="J764">
            <v>0</v>
          </cell>
          <cell r="K764">
            <v>-24088.580999999998</v>
          </cell>
          <cell r="L764">
            <v>-24088.580999999998</v>
          </cell>
          <cell r="M764">
            <v>0</v>
          </cell>
          <cell r="N764">
            <v>-22146.69</v>
          </cell>
          <cell r="O764">
            <v>-22146.69</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-46235.28</v>
          </cell>
          <cell r="AI764">
            <v>46235.271000000001</v>
          </cell>
          <cell r="AJ764">
            <v>-8.9999999981955625E-3</v>
          </cell>
          <cell r="AK764">
            <v>-178.64</v>
          </cell>
          <cell r="AL764">
            <v>0</v>
          </cell>
          <cell r="AM764">
            <v>-178.64</v>
          </cell>
          <cell r="AN764">
            <v>0</v>
          </cell>
          <cell r="AO764">
            <v>0</v>
          </cell>
          <cell r="AP764">
            <v>0</v>
          </cell>
          <cell r="AQ764">
            <v>0</v>
          </cell>
          <cell r="AR764">
            <v>0</v>
          </cell>
          <cell r="AS764">
            <v>0</v>
          </cell>
          <cell r="AT764">
            <v>-373.52</v>
          </cell>
          <cell r="AU764">
            <v>0</v>
          </cell>
          <cell r="AV764">
            <v>-373.52</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-46787.44</v>
          </cell>
          <cell r="CB764">
            <v>7.2759576141834259E-12</v>
          </cell>
          <cell r="CC764">
            <v>-46787.439999999995</v>
          </cell>
          <cell r="CD764">
            <v>0</v>
          </cell>
          <cell r="CE764">
            <v>0</v>
          </cell>
          <cell r="CF764">
            <v>0</v>
          </cell>
          <cell r="CG764">
            <v>-46787.44</v>
          </cell>
          <cell r="CH764">
            <v>3.637978807091713E-12</v>
          </cell>
          <cell r="CI764">
            <v>-46787.44</v>
          </cell>
        </row>
        <row r="765">
          <cell r="B765" t="str">
            <v>374092</v>
          </cell>
          <cell r="C765" t="str">
            <v>Society Union</v>
          </cell>
          <cell r="D765">
            <v>0</v>
          </cell>
          <cell r="E765">
            <v>0</v>
          </cell>
          <cell r="F765">
            <v>0</v>
          </cell>
          <cell r="G765">
            <v>0</v>
          </cell>
          <cell r="H765">
            <v>0</v>
          </cell>
          <cell r="I765">
            <v>0</v>
          </cell>
          <cell r="J765">
            <v>0</v>
          </cell>
          <cell r="K765">
            <v>-2100.5680000000002</v>
          </cell>
          <cell r="L765">
            <v>-2100.5680000000002</v>
          </cell>
          <cell r="M765">
            <v>0</v>
          </cell>
          <cell r="N765">
            <v>-1931.23</v>
          </cell>
          <cell r="O765">
            <v>-1931.23</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-4031.8</v>
          </cell>
          <cell r="AI765">
            <v>4031.7980000000002</v>
          </cell>
          <cell r="AJ765">
            <v>-1.9999999999527063E-3</v>
          </cell>
          <cell r="AK765">
            <v>-144</v>
          </cell>
          <cell r="AL765">
            <v>0</v>
          </cell>
          <cell r="AM765">
            <v>-144</v>
          </cell>
          <cell r="AN765">
            <v>0</v>
          </cell>
          <cell r="AO765">
            <v>0</v>
          </cell>
          <cell r="AP765">
            <v>0</v>
          </cell>
          <cell r="AQ765">
            <v>0</v>
          </cell>
          <cell r="AR765">
            <v>0</v>
          </cell>
          <cell r="AS765">
            <v>0</v>
          </cell>
          <cell r="AT765">
            <v>-176</v>
          </cell>
          <cell r="AU765">
            <v>0</v>
          </cell>
          <cell r="AV765">
            <v>-176</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-4351.8</v>
          </cell>
          <cell r="CB765">
            <v>0</v>
          </cell>
          <cell r="CC765">
            <v>-4351.8</v>
          </cell>
          <cell r="CD765">
            <v>0</v>
          </cell>
          <cell r="CE765">
            <v>0</v>
          </cell>
          <cell r="CF765">
            <v>0</v>
          </cell>
          <cell r="CG765">
            <v>-4351.8</v>
          </cell>
          <cell r="CH765">
            <v>0</v>
          </cell>
          <cell r="CI765">
            <v>-4351.8</v>
          </cell>
        </row>
        <row r="766">
          <cell r="B766" t="str">
            <v>374095</v>
          </cell>
          <cell r="C766" t="str">
            <v>MUNION-Misc.UnionDue Deduction</v>
          </cell>
          <cell r="D766">
            <v>79.3</v>
          </cell>
          <cell r="E766">
            <v>0</v>
          </cell>
          <cell r="F766">
            <v>79.3</v>
          </cell>
          <cell r="G766">
            <v>0</v>
          </cell>
          <cell r="H766">
            <v>0</v>
          </cell>
          <cell r="I766">
            <v>0</v>
          </cell>
          <cell r="J766">
            <v>0</v>
          </cell>
          <cell r="K766">
            <v>-73.096000000000004</v>
          </cell>
          <cell r="L766">
            <v>-73.096000000000004</v>
          </cell>
          <cell r="M766">
            <v>0</v>
          </cell>
          <cell r="N766">
            <v>-67.2</v>
          </cell>
          <cell r="O766">
            <v>-67.2</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-140.30000000000001</v>
          </cell>
          <cell r="AI766">
            <v>140.29600000000002</v>
          </cell>
          <cell r="AJ766">
            <v>-3.9999999999906777E-3</v>
          </cell>
          <cell r="AK766">
            <v>9.15</v>
          </cell>
          <cell r="AL766">
            <v>0</v>
          </cell>
          <cell r="AM766">
            <v>9.15</v>
          </cell>
          <cell r="AN766">
            <v>0</v>
          </cell>
          <cell r="AO766">
            <v>0</v>
          </cell>
          <cell r="AP766">
            <v>0</v>
          </cell>
          <cell r="AQ766">
            <v>0</v>
          </cell>
          <cell r="AR766">
            <v>0</v>
          </cell>
          <cell r="AS766">
            <v>0</v>
          </cell>
          <cell r="AT766">
            <v>51.85</v>
          </cell>
          <cell r="AU766">
            <v>0</v>
          </cell>
          <cell r="AV766">
            <v>51.85</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-1.4210854715202004E-14</v>
          </cell>
          <cell r="CB766">
            <v>2.8421709430404007E-14</v>
          </cell>
          <cell r="CC766">
            <v>1.4210854715202004E-14</v>
          </cell>
          <cell r="CD766">
            <v>0</v>
          </cell>
          <cell r="CE766">
            <v>0</v>
          </cell>
          <cell r="CF766">
            <v>0</v>
          </cell>
          <cell r="CG766">
            <v>0</v>
          </cell>
          <cell r="CH766">
            <v>1.4210854715202004E-14</v>
          </cell>
          <cell r="CI766">
            <v>1.4210854715202004E-14</v>
          </cell>
        </row>
        <row r="767">
          <cell r="B767" t="str">
            <v>374096</v>
          </cell>
          <cell r="C767" t="str">
            <v>M&amp;A Deductions</v>
          </cell>
          <cell r="D767">
            <v>0</v>
          </cell>
          <cell r="E767">
            <v>0</v>
          </cell>
          <cell r="F767">
            <v>0</v>
          </cell>
          <cell r="G767">
            <v>0</v>
          </cell>
          <cell r="H767">
            <v>0</v>
          </cell>
          <cell r="I767">
            <v>0</v>
          </cell>
          <cell r="J767">
            <v>0</v>
          </cell>
          <cell r="K767">
            <v>-38.387</v>
          </cell>
          <cell r="L767">
            <v>-38.387</v>
          </cell>
          <cell r="M767">
            <v>0</v>
          </cell>
          <cell r="N767">
            <v>-35.29</v>
          </cell>
          <cell r="O767">
            <v>-35.29</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-73.680000000000007</v>
          </cell>
          <cell r="AI767">
            <v>73.677000000000007</v>
          </cell>
          <cell r="AJ767">
            <v>-3.0000000000001137E-3</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-73.680000000000007</v>
          </cell>
          <cell r="CB767">
            <v>1.4210854715202004E-14</v>
          </cell>
          <cell r="CC767">
            <v>-73.679999999999993</v>
          </cell>
          <cell r="CD767">
            <v>0</v>
          </cell>
          <cell r="CE767">
            <v>0</v>
          </cell>
          <cell r="CF767">
            <v>0</v>
          </cell>
          <cell r="CG767">
            <v>-73.680000000000007</v>
          </cell>
          <cell r="CH767">
            <v>7.1054273576010019E-15</v>
          </cell>
          <cell r="CI767">
            <v>-73.680000000000007</v>
          </cell>
        </row>
        <row r="768">
          <cell r="B768" t="str">
            <v>374110</v>
          </cell>
          <cell r="C768" t="str">
            <v>HEPCOE Credit Union</v>
          </cell>
          <cell r="D768">
            <v>0</v>
          </cell>
          <cell r="E768">
            <v>0</v>
          </cell>
          <cell r="F768">
            <v>0</v>
          </cell>
          <cell r="G768">
            <v>0</v>
          </cell>
          <cell r="H768">
            <v>0</v>
          </cell>
          <cell r="I768">
            <v>0</v>
          </cell>
          <cell r="J768">
            <v>0</v>
          </cell>
          <cell r="K768">
            <v>-208220.54200000002</v>
          </cell>
          <cell r="L768">
            <v>-208220.54200000002</v>
          </cell>
          <cell r="M768">
            <v>0</v>
          </cell>
          <cell r="N768">
            <v>-191435.01</v>
          </cell>
          <cell r="O768">
            <v>-191435.01</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-399655.54</v>
          </cell>
          <cell r="AI768">
            <v>399655.55200000003</v>
          </cell>
          <cell r="AJ768">
            <v>1.2000000046100467E-2</v>
          </cell>
          <cell r="AK768">
            <v>-593</v>
          </cell>
          <cell r="AL768">
            <v>0</v>
          </cell>
          <cell r="AM768">
            <v>-593</v>
          </cell>
          <cell r="AN768">
            <v>0</v>
          </cell>
          <cell r="AO768">
            <v>0</v>
          </cell>
          <cell r="AP768">
            <v>0</v>
          </cell>
          <cell r="AQ768">
            <v>0</v>
          </cell>
          <cell r="AR768">
            <v>0</v>
          </cell>
          <cell r="AS768">
            <v>0</v>
          </cell>
          <cell r="AT768">
            <v>-2925</v>
          </cell>
          <cell r="AU768">
            <v>0</v>
          </cell>
          <cell r="AV768">
            <v>-2925</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-403173.54</v>
          </cell>
          <cell r="CB768">
            <v>0</v>
          </cell>
          <cell r="CC768">
            <v>-403173.54</v>
          </cell>
          <cell r="CD768">
            <v>0</v>
          </cell>
          <cell r="CE768">
            <v>0</v>
          </cell>
          <cell r="CF768">
            <v>0</v>
          </cell>
          <cell r="CG768">
            <v>-403173.54</v>
          </cell>
          <cell r="CH768">
            <v>0</v>
          </cell>
          <cell r="CI768">
            <v>-403173.54</v>
          </cell>
        </row>
        <row r="769">
          <cell r="B769" t="str">
            <v>374980</v>
          </cell>
          <cell r="C769" t="str">
            <v>Misc Payroll Deduction</v>
          </cell>
          <cell r="D769">
            <v>-20.43</v>
          </cell>
          <cell r="E769">
            <v>0</v>
          </cell>
          <cell r="F769">
            <v>-20.43</v>
          </cell>
          <cell r="G769">
            <v>0</v>
          </cell>
          <cell r="H769">
            <v>0</v>
          </cell>
          <cell r="I769">
            <v>0</v>
          </cell>
          <cell r="J769">
            <v>0</v>
          </cell>
          <cell r="K769">
            <v>18.844999999999999</v>
          </cell>
          <cell r="L769">
            <v>18.844999999999999</v>
          </cell>
          <cell r="M769">
            <v>0</v>
          </cell>
          <cell r="N769">
            <v>17.32</v>
          </cell>
          <cell r="O769">
            <v>17.32</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36.17</v>
          </cell>
          <cell r="AI769">
            <v>-36.164999999999999</v>
          </cell>
          <cell r="AJ769">
            <v>5.000000000002558E-3</v>
          </cell>
          <cell r="AK769">
            <v>-2.36</v>
          </cell>
          <cell r="AL769">
            <v>0</v>
          </cell>
          <cell r="AM769">
            <v>-2.36</v>
          </cell>
          <cell r="AN769">
            <v>0</v>
          </cell>
          <cell r="AO769">
            <v>0</v>
          </cell>
          <cell r="AP769">
            <v>0</v>
          </cell>
          <cell r="AQ769">
            <v>0</v>
          </cell>
          <cell r="AR769">
            <v>0</v>
          </cell>
          <cell r="AS769">
            <v>0</v>
          </cell>
          <cell r="AT769">
            <v>-13.37</v>
          </cell>
          <cell r="AU769">
            <v>0</v>
          </cell>
          <cell r="AV769">
            <v>-13.37</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1.0000000000001563E-2</v>
          </cell>
          <cell r="CB769">
            <v>7.1054273576010019E-15</v>
          </cell>
          <cell r="CC769">
            <v>1.0000000000008669E-2</v>
          </cell>
          <cell r="CD769">
            <v>0</v>
          </cell>
          <cell r="CE769">
            <v>0</v>
          </cell>
          <cell r="CF769">
            <v>0</v>
          </cell>
          <cell r="CG769">
            <v>9.9999999999980105E-3</v>
          </cell>
          <cell r="CH769">
            <v>3.5527136788005009E-15</v>
          </cell>
          <cell r="CI769">
            <v>1.0000000000001563E-2</v>
          </cell>
        </row>
        <row r="770">
          <cell r="B770" t="str">
            <v>375000</v>
          </cell>
          <cell r="C770" t="str">
            <v>Death Grant(ESR,PWU &amp; Society)</v>
          </cell>
          <cell r="D770">
            <v>0</v>
          </cell>
          <cell r="E770">
            <v>0</v>
          </cell>
          <cell r="F770">
            <v>0</v>
          </cell>
          <cell r="G770">
            <v>0</v>
          </cell>
          <cell r="H770">
            <v>0</v>
          </cell>
          <cell r="I770">
            <v>0</v>
          </cell>
          <cell r="J770">
            <v>0</v>
          </cell>
          <cell r="K770">
            <v>778.4</v>
          </cell>
          <cell r="L770">
            <v>778.4</v>
          </cell>
          <cell r="M770">
            <v>0</v>
          </cell>
          <cell r="N770">
            <v>715.65</v>
          </cell>
          <cell r="O770">
            <v>715.65</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1494.05</v>
          </cell>
          <cell r="AI770">
            <v>-1494.05</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1494.05</v>
          </cell>
          <cell r="CB770">
            <v>0</v>
          </cell>
          <cell r="CC770">
            <v>1494.05</v>
          </cell>
          <cell r="CD770">
            <v>0</v>
          </cell>
          <cell r="CE770">
            <v>0</v>
          </cell>
          <cell r="CF770">
            <v>0</v>
          </cell>
          <cell r="CG770">
            <v>1494.05</v>
          </cell>
          <cell r="CH770">
            <v>0</v>
          </cell>
          <cell r="CI770">
            <v>1494.05</v>
          </cell>
        </row>
        <row r="771">
          <cell r="B771" t="str">
            <v>376060</v>
          </cell>
          <cell r="C771" t="str">
            <v>Trade Union Related Deductions</v>
          </cell>
          <cell r="D771">
            <v>-2666.28</v>
          </cell>
          <cell r="E771">
            <v>0</v>
          </cell>
          <cell r="F771">
            <v>-2666.28</v>
          </cell>
          <cell r="G771">
            <v>0</v>
          </cell>
          <cell r="H771">
            <v>0</v>
          </cell>
          <cell r="I771">
            <v>0</v>
          </cell>
          <cell r="J771">
            <v>0</v>
          </cell>
          <cell r="K771">
            <v>-161305.08499999999</v>
          </cell>
          <cell r="L771">
            <v>-161305.08499999999</v>
          </cell>
          <cell r="M771">
            <v>0</v>
          </cell>
          <cell r="N771">
            <v>-148301.60999999999</v>
          </cell>
          <cell r="O771">
            <v>-148301.60999999999</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-309606.69</v>
          </cell>
          <cell r="AI771">
            <v>309606.69500000001</v>
          </cell>
          <cell r="AJ771">
            <v>5.0000000046566129E-3</v>
          </cell>
          <cell r="AK771">
            <v>7987.11</v>
          </cell>
          <cell r="AL771">
            <v>0</v>
          </cell>
          <cell r="AM771">
            <v>7987.11</v>
          </cell>
          <cell r="AN771">
            <v>0</v>
          </cell>
          <cell r="AO771">
            <v>0</v>
          </cell>
          <cell r="AP771">
            <v>0</v>
          </cell>
          <cell r="AQ771">
            <v>0</v>
          </cell>
          <cell r="AR771">
            <v>0</v>
          </cell>
          <cell r="AS771">
            <v>0</v>
          </cell>
          <cell r="AT771">
            <v>-20060.810000000001</v>
          </cell>
          <cell r="AU771">
            <v>0</v>
          </cell>
          <cell r="AV771">
            <v>-20060.810000000001</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-324346.67</v>
          </cell>
          <cell r="CB771">
            <v>0</v>
          </cell>
          <cell r="CC771">
            <v>-324346.67</v>
          </cell>
          <cell r="CD771">
            <v>0</v>
          </cell>
          <cell r="CE771">
            <v>0</v>
          </cell>
          <cell r="CF771">
            <v>0</v>
          </cell>
          <cell r="CG771">
            <v>-324346.67</v>
          </cell>
          <cell r="CH771">
            <v>0</v>
          </cell>
          <cell r="CI771">
            <v>-324346.67</v>
          </cell>
        </row>
        <row r="772">
          <cell r="B772" t="str">
            <v>378980</v>
          </cell>
          <cell r="C772" t="str">
            <v>Payroll Burden Suspense</v>
          </cell>
          <cell r="D772">
            <v>-0.01</v>
          </cell>
          <cell r="E772">
            <v>0</v>
          </cell>
          <cell r="F772">
            <v>-0.01</v>
          </cell>
          <cell r="G772">
            <v>0</v>
          </cell>
          <cell r="H772">
            <v>0</v>
          </cell>
          <cell r="I772">
            <v>0</v>
          </cell>
          <cell r="J772">
            <v>0</v>
          </cell>
          <cell r="K772">
            <v>0.27100000000000002</v>
          </cell>
          <cell r="L772">
            <v>0.27100000000000002</v>
          </cell>
          <cell r="M772">
            <v>0</v>
          </cell>
          <cell r="N772">
            <v>0.25</v>
          </cell>
          <cell r="O772">
            <v>0.25</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0.53</v>
          </cell>
          <cell r="AI772">
            <v>-0.52100000000000002</v>
          </cell>
          <cell r="AJ772">
            <v>9.000000000000008E-3</v>
          </cell>
          <cell r="AK772">
            <v>-0.01</v>
          </cell>
          <cell r="AL772">
            <v>0</v>
          </cell>
          <cell r="AM772">
            <v>-0.01</v>
          </cell>
          <cell r="AN772">
            <v>0</v>
          </cell>
          <cell r="AO772">
            <v>0</v>
          </cell>
          <cell r="AP772">
            <v>0</v>
          </cell>
          <cell r="AQ772">
            <v>0</v>
          </cell>
          <cell r="AR772">
            <v>0</v>
          </cell>
          <cell r="AS772">
            <v>0</v>
          </cell>
          <cell r="AT772">
            <v>-22414.07</v>
          </cell>
          <cell r="AU772">
            <v>0</v>
          </cell>
          <cell r="AV772">
            <v>-22414.07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-22413.56</v>
          </cell>
          <cell r="CB772">
            <v>0</v>
          </cell>
          <cell r="CC772">
            <v>-22413.56</v>
          </cell>
          <cell r="CD772">
            <v>0</v>
          </cell>
          <cell r="CE772">
            <v>0</v>
          </cell>
          <cell r="CF772">
            <v>0</v>
          </cell>
          <cell r="CG772">
            <v>-22413.56</v>
          </cell>
          <cell r="CH772">
            <v>0</v>
          </cell>
          <cell r="CI772">
            <v>-22413.56</v>
          </cell>
        </row>
        <row r="773">
          <cell r="B773" t="str">
            <v>380010</v>
          </cell>
          <cell r="C773" t="str">
            <v>Pension Accr-Corp Contribution</v>
          </cell>
          <cell r="D773">
            <v>-167726.51</v>
          </cell>
          <cell r="E773">
            <v>0</v>
          </cell>
          <cell r="F773">
            <v>-167726.51</v>
          </cell>
          <cell r="G773">
            <v>0</v>
          </cell>
          <cell r="H773">
            <v>0</v>
          </cell>
          <cell r="I773">
            <v>0</v>
          </cell>
          <cell r="J773">
            <v>0</v>
          </cell>
          <cell r="K773">
            <v>-28848566.728999998</v>
          </cell>
          <cell r="L773">
            <v>-28848566.728999998</v>
          </cell>
          <cell r="M773">
            <v>0</v>
          </cell>
          <cell r="N773">
            <v>-26522962.5</v>
          </cell>
          <cell r="O773">
            <v>-26522962.5</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-55371529.219999999</v>
          </cell>
          <cell r="AI773">
            <v>55371529.229000002</v>
          </cell>
          <cell r="AJ773">
            <v>9.0000033378601074E-3</v>
          </cell>
          <cell r="AK773">
            <v>-757269.31</v>
          </cell>
          <cell r="AL773">
            <v>0</v>
          </cell>
          <cell r="AM773">
            <v>-757269.31</v>
          </cell>
          <cell r="AN773">
            <v>0</v>
          </cell>
          <cell r="AO773">
            <v>0</v>
          </cell>
          <cell r="AP773">
            <v>0</v>
          </cell>
          <cell r="AQ773">
            <v>0</v>
          </cell>
          <cell r="AR773">
            <v>0</v>
          </cell>
          <cell r="AS773">
            <v>0</v>
          </cell>
          <cell r="AT773">
            <v>-498233.81</v>
          </cell>
          <cell r="AU773">
            <v>0</v>
          </cell>
          <cell r="AV773">
            <v>-498233.81</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-56794758.850000001</v>
          </cell>
          <cell r="CB773">
            <v>0</v>
          </cell>
          <cell r="CC773">
            <v>-56794758.850000001</v>
          </cell>
          <cell r="CD773">
            <v>0</v>
          </cell>
          <cell r="CE773">
            <v>0</v>
          </cell>
          <cell r="CF773">
            <v>0</v>
          </cell>
          <cell r="CG773">
            <v>-56794758.850000001</v>
          </cell>
          <cell r="CH773">
            <v>3.7252902984619141E-9</v>
          </cell>
          <cell r="CI773">
            <v>-56794758.849999994</v>
          </cell>
        </row>
        <row r="774">
          <cell r="B774" t="str">
            <v>380020</v>
          </cell>
          <cell r="C774" t="str">
            <v>Pension Pymt-Corp Contribution</v>
          </cell>
          <cell r="D774">
            <v>1012192.25</v>
          </cell>
          <cell r="E774">
            <v>0</v>
          </cell>
          <cell r="F774">
            <v>1012192.25</v>
          </cell>
          <cell r="G774">
            <v>0</v>
          </cell>
          <cell r="H774">
            <v>0</v>
          </cell>
          <cell r="I774">
            <v>0</v>
          </cell>
          <cell r="J774">
            <v>0</v>
          </cell>
          <cell r="K774">
            <v>30882348.934999999</v>
          </cell>
          <cell r="L774">
            <v>30882348.934999999</v>
          </cell>
          <cell r="M774">
            <v>0</v>
          </cell>
          <cell r="N774">
            <v>28392792.969999999</v>
          </cell>
          <cell r="O774">
            <v>28392792.969999999</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59275141.909999996</v>
          </cell>
          <cell r="AI774">
            <v>-59275141.905000001</v>
          </cell>
          <cell r="AJ774">
            <v>4.999995231628418E-3</v>
          </cell>
          <cell r="AK774">
            <v>1534383.16</v>
          </cell>
          <cell r="AL774">
            <v>0</v>
          </cell>
          <cell r="AM774">
            <v>1534383.16</v>
          </cell>
          <cell r="AN774">
            <v>0</v>
          </cell>
          <cell r="AO774">
            <v>0</v>
          </cell>
          <cell r="AP774">
            <v>0</v>
          </cell>
          <cell r="AQ774">
            <v>0</v>
          </cell>
          <cell r="AR774">
            <v>0</v>
          </cell>
          <cell r="AS774">
            <v>0</v>
          </cell>
          <cell r="AT774">
            <v>697092.14</v>
          </cell>
          <cell r="AU774">
            <v>0</v>
          </cell>
          <cell r="AV774">
            <v>697092.14</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62518809.459999993</v>
          </cell>
          <cell r="CB774">
            <v>0</v>
          </cell>
          <cell r="CC774">
            <v>62518809.459999993</v>
          </cell>
          <cell r="CD774">
            <v>0</v>
          </cell>
          <cell r="CE774">
            <v>0</v>
          </cell>
          <cell r="CF774">
            <v>0</v>
          </cell>
          <cell r="CG774">
            <v>62518809.459999993</v>
          </cell>
          <cell r="CH774">
            <v>-3.7252902984619141E-9</v>
          </cell>
          <cell r="CI774">
            <v>62518809.459999993</v>
          </cell>
        </row>
        <row r="775">
          <cell r="B775" t="str">
            <v>380030</v>
          </cell>
          <cell r="C775" t="str">
            <v>Pension Corp Contrib - Opening</v>
          </cell>
          <cell r="D775">
            <v>-859253.7</v>
          </cell>
          <cell r="E775">
            <v>0</v>
          </cell>
          <cell r="F775">
            <v>-859253.7</v>
          </cell>
          <cell r="G775">
            <v>0</v>
          </cell>
          <cell r="H775">
            <v>0</v>
          </cell>
          <cell r="I775">
            <v>0</v>
          </cell>
          <cell r="J775">
            <v>0</v>
          </cell>
          <cell r="K775">
            <v>-2113778.8229999999</v>
          </cell>
          <cell r="L775">
            <v>-2113778.8229999999</v>
          </cell>
          <cell r="M775">
            <v>0</v>
          </cell>
          <cell r="N775">
            <v>-1943378.23</v>
          </cell>
          <cell r="O775">
            <v>-1943378.23</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-4057157.05</v>
          </cell>
          <cell r="AI775">
            <v>4057157.0529999998</v>
          </cell>
          <cell r="AJ775">
            <v>3.0000000260770321E-3</v>
          </cell>
          <cell r="AK775">
            <v>-839993.87</v>
          </cell>
          <cell r="AL775">
            <v>0</v>
          </cell>
          <cell r="AM775">
            <v>-839993.87</v>
          </cell>
          <cell r="AN775">
            <v>0</v>
          </cell>
          <cell r="AO775">
            <v>0</v>
          </cell>
          <cell r="AP775">
            <v>0</v>
          </cell>
          <cell r="AQ775">
            <v>0</v>
          </cell>
          <cell r="AR775">
            <v>0</v>
          </cell>
          <cell r="AS775">
            <v>0</v>
          </cell>
          <cell r="AT775">
            <v>-251585.09</v>
          </cell>
          <cell r="AU775">
            <v>0</v>
          </cell>
          <cell r="AV775">
            <v>-251585.09</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-6007989.71</v>
          </cell>
          <cell r="CB775">
            <v>0</v>
          </cell>
          <cell r="CC775">
            <v>-6007989.71</v>
          </cell>
          <cell r="CD775">
            <v>0</v>
          </cell>
          <cell r="CE775">
            <v>0</v>
          </cell>
          <cell r="CF775">
            <v>0</v>
          </cell>
          <cell r="CG775">
            <v>-6007989.71</v>
          </cell>
          <cell r="CH775">
            <v>0</v>
          </cell>
          <cell r="CI775">
            <v>-6007989.71</v>
          </cell>
        </row>
        <row r="776">
          <cell r="B776" t="str">
            <v>390000</v>
          </cell>
          <cell r="C776" t="str">
            <v>Customers' Deposit viaCSS-Cash</v>
          </cell>
          <cell r="D776">
            <v>0</v>
          </cell>
          <cell r="E776">
            <v>0</v>
          </cell>
          <cell r="F776">
            <v>0</v>
          </cell>
          <cell r="G776">
            <v>0</v>
          </cell>
          <cell r="H776">
            <v>0</v>
          </cell>
          <cell r="I776">
            <v>0</v>
          </cell>
          <cell r="J776">
            <v>-357475.92</v>
          </cell>
          <cell r="K776">
            <v>-14655.141</v>
          </cell>
          <cell r="L776">
            <v>-372131.06099999999</v>
          </cell>
          <cell r="M776">
            <v>0</v>
          </cell>
          <cell r="N776">
            <v>-13473.73</v>
          </cell>
          <cell r="O776">
            <v>-13473.73</v>
          </cell>
          <cell r="P776">
            <v>-21054176.91</v>
          </cell>
          <cell r="Q776">
            <v>0</v>
          </cell>
          <cell r="R776">
            <v>-21054176.91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-28128.87</v>
          </cell>
          <cell r="AI776">
            <v>28128.870999999999</v>
          </cell>
          <cell r="AJ776">
            <v>1.0000000002037268E-3</v>
          </cell>
          <cell r="AK776">
            <v>-15750</v>
          </cell>
          <cell r="AL776">
            <v>0</v>
          </cell>
          <cell r="AM776">
            <v>-15750</v>
          </cell>
          <cell r="AN776">
            <v>0</v>
          </cell>
          <cell r="AO776">
            <v>0</v>
          </cell>
          <cell r="AP776">
            <v>0</v>
          </cell>
          <cell r="AQ776">
            <v>0</v>
          </cell>
          <cell r="AR776">
            <v>0</v>
          </cell>
          <cell r="AS776">
            <v>0</v>
          </cell>
          <cell r="AT776">
            <v>-328920.65000000002</v>
          </cell>
          <cell r="AU776">
            <v>0</v>
          </cell>
          <cell r="AV776">
            <v>-328920.65000000002</v>
          </cell>
          <cell r="AW776">
            <v>0</v>
          </cell>
          <cell r="AX776">
            <v>0</v>
          </cell>
          <cell r="AY776">
            <v>0</v>
          </cell>
          <cell r="AZ776">
            <v>0</v>
          </cell>
          <cell r="BA776">
            <v>0</v>
          </cell>
          <cell r="BB776">
            <v>0</v>
          </cell>
          <cell r="BC776">
            <v>0</v>
          </cell>
          <cell r="BD776">
            <v>0</v>
          </cell>
          <cell r="BE776">
            <v>0</v>
          </cell>
          <cell r="BF776">
            <v>0</v>
          </cell>
          <cell r="BG776">
            <v>0</v>
          </cell>
          <cell r="BH776">
            <v>0</v>
          </cell>
          <cell r="BI776">
            <v>-5162173.33</v>
          </cell>
          <cell r="BJ776">
            <v>0</v>
          </cell>
          <cell r="BK776">
            <v>-5162173.33</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-26946625.68</v>
          </cell>
          <cell r="CB776">
            <v>0</v>
          </cell>
          <cell r="CC776">
            <v>-26946625.68</v>
          </cell>
          <cell r="CD776">
            <v>0</v>
          </cell>
          <cell r="CE776">
            <v>0</v>
          </cell>
          <cell r="CF776">
            <v>0</v>
          </cell>
          <cell r="CG776">
            <v>-26946625.68</v>
          </cell>
          <cell r="CH776">
            <v>0</v>
          </cell>
          <cell r="CI776">
            <v>-26946625.68</v>
          </cell>
        </row>
        <row r="777">
          <cell r="B777" t="str">
            <v>392000</v>
          </cell>
          <cell r="C777" t="str">
            <v>Customers' Deposit For Constn</v>
          </cell>
          <cell r="D777">
            <v>0</v>
          </cell>
          <cell r="E777">
            <v>0</v>
          </cell>
          <cell r="F777">
            <v>0</v>
          </cell>
          <cell r="G777">
            <v>0</v>
          </cell>
          <cell r="H777">
            <v>0</v>
          </cell>
          <cell r="I777">
            <v>0</v>
          </cell>
          <cell r="J777">
            <v>0</v>
          </cell>
          <cell r="K777">
            <v>783.45400000000006</v>
          </cell>
          <cell r="L777">
            <v>783.45400000000006</v>
          </cell>
          <cell r="M777">
            <v>0</v>
          </cell>
          <cell r="N777">
            <v>720.3</v>
          </cell>
          <cell r="O777">
            <v>720.3</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1503.75</v>
          </cell>
          <cell r="AI777">
            <v>-1503.7540000000001</v>
          </cell>
          <cell r="AJ777">
            <v>-4.0000000001327862E-3</v>
          </cell>
          <cell r="AK777">
            <v>-430808</v>
          </cell>
          <cell r="AL777">
            <v>0</v>
          </cell>
          <cell r="AM777">
            <v>-430808</v>
          </cell>
          <cell r="AN777">
            <v>0</v>
          </cell>
          <cell r="AO777">
            <v>0</v>
          </cell>
          <cell r="AP777">
            <v>0</v>
          </cell>
          <cell r="AQ777">
            <v>0</v>
          </cell>
          <cell r="AR777">
            <v>0</v>
          </cell>
          <cell r="AS777">
            <v>0</v>
          </cell>
          <cell r="AT777">
            <v>-609581.87</v>
          </cell>
          <cell r="AU777">
            <v>0</v>
          </cell>
          <cell r="AV777">
            <v>-609581.87</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-1038886.12</v>
          </cell>
          <cell r="CB777">
            <v>0</v>
          </cell>
          <cell r="CC777">
            <v>-1038886.12</v>
          </cell>
          <cell r="CD777">
            <v>0</v>
          </cell>
          <cell r="CE777">
            <v>0</v>
          </cell>
          <cell r="CF777">
            <v>0</v>
          </cell>
          <cell r="CG777">
            <v>-1038886.12</v>
          </cell>
          <cell r="CH777">
            <v>0</v>
          </cell>
          <cell r="CI777">
            <v>-1038886.12</v>
          </cell>
        </row>
        <row r="778">
          <cell r="B778" t="str">
            <v>400010</v>
          </cell>
          <cell r="C778" t="str">
            <v>GST - TNAM</v>
          </cell>
          <cell r="D778">
            <v>0</v>
          </cell>
          <cell r="E778">
            <v>0</v>
          </cell>
          <cell r="F778">
            <v>0</v>
          </cell>
          <cell r="G778">
            <v>0</v>
          </cell>
          <cell r="H778">
            <v>0</v>
          </cell>
          <cell r="I778">
            <v>0</v>
          </cell>
          <cell r="J778">
            <v>-169596.07</v>
          </cell>
          <cell r="K778">
            <v>-12731.021000000001</v>
          </cell>
          <cell r="L778">
            <v>-182327.09100000001</v>
          </cell>
          <cell r="M778">
            <v>0</v>
          </cell>
          <cell r="N778">
            <v>-11704.72</v>
          </cell>
          <cell r="O778">
            <v>-11704.72</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-24435.75</v>
          </cell>
          <cell r="AI778">
            <v>24435.741000000002</v>
          </cell>
          <cell r="AJ778">
            <v>-8.9999999981955625E-3</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-194031.82</v>
          </cell>
          <cell r="CB778">
            <v>0</v>
          </cell>
          <cell r="CC778">
            <v>-194031.82</v>
          </cell>
          <cell r="CD778">
            <v>0</v>
          </cell>
          <cell r="CE778">
            <v>0</v>
          </cell>
          <cell r="CF778">
            <v>0</v>
          </cell>
          <cell r="CG778">
            <v>-194031.82</v>
          </cell>
          <cell r="CH778">
            <v>1.8189894035458565E-12</v>
          </cell>
          <cell r="CI778">
            <v>-194031.82</v>
          </cell>
        </row>
        <row r="779">
          <cell r="B779" t="str">
            <v>400020</v>
          </cell>
          <cell r="C779" t="str">
            <v>GST - DNAM</v>
          </cell>
          <cell r="D779">
            <v>0</v>
          </cell>
          <cell r="E779">
            <v>0</v>
          </cell>
          <cell r="F779">
            <v>0</v>
          </cell>
          <cell r="G779">
            <v>0</v>
          </cell>
          <cell r="H779">
            <v>0</v>
          </cell>
          <cell r="I779">
            <v>0</v>
          </cell>
          <cell r="J779">
            <v>0</v>
          </cell>
          <cell r="K779">
            <v>-426891.66600000003</v>
          </cell>
          <cell r="L779">
            <v>-426891.66600000003</v>
          </cell>
          <cell r="M779">
            <v>7231</v>
          </cell>
          <cell r="N779">
            <v>-392478.13</v>
          </cell>
          <cell r="O779">
            <v>-385247.13</v>
          </cell>
          <cell r="P779">
            <v>-14074666.41</v>
          </cell>
          <cell r="Q779">
            <v>0</v>
          </cell>
          <cell r="R779">
            <v>-14074666.41</v>
          </cell>
          <cell r="S779">
            <v>0</v>
          </cell>
          <cell r="T779">
            <v>0</v>
          </cell>
          <cell r="U779">
            <v>0</v>
          </cell>
          <cell r="V779">
            <v>0</v>
          </cell>
          <cell r="W779">
            <v>0</v>
          </cell>
          <cell r="X779">
            <v>0</v>
          </cell>
          <cell r="Y779">
            <v>0</v>
          </cell>
          <cell r="Z779">
            <v>0</v>
          </cell>
          <cell r="AA779">
            <v>0</v>
          </cell>
          <cell r="AB779">
            <v>978679.18</v>
          </cell>
          <cell r="AC779">
            <v>0</v>
          </cell>
          <cell r="AD779">
            <v>978679.18</v>
          </cell>
          <cell r="AE779">
            <v>0</v>
          </cell>
          <cell r="AF779">
            <v>0</v>
          </cell>
          <cell r="AG779">
            <v>0</v>
          </cell>
          <cell r="AH779">
            <v>-819558.45</v>
          </cell>
          <cell r="AI779">
            <v>819369.79599999997</v>
          </cell>
          <cell r="AJ779">
            <v>-188.65399999998044</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-13908314.68</v>
          </cell>
          <cell r="CB779">
            <v>-1.1641532182693481E-10</v>
          </cell>
          <cell r="CC779">
            <v>-13908314.68</v>
          </cell>
          <cell r="CD779">
            <v>0</v>
          </cell>
          <cell r="CE779">
            <v>0</v>
          </cell>
          <cell r="CF779">
            <v>0</v>
          </cell>
          <cell r="CG779">
            <v>-13908314.68</v>
          </cell>
          <cell r="CH779">
            <v>-5.8207660913467407E-11</v>
          </cell>
          <cell r="CI779">
            <v>-13908314.68</v>
          </cell>
        </row>
        <row r="780">
          <cell r="B780" t="str">
            <v>400030</v>
          </cell>
          <cell r="C780" t="str">
            <v>GST - Remotes</v>
          </cell>
          <cell r="D780">
            <v>0</v>
          </cell>
          <cell r="E780">
            <v>0</v>
          </cell>
          <cell r="F780">
            <v>0</v>
          </cell>
          <cell r="G780">
            <v>0</v>
          </cell>
          <cell r="H780">
            <v>0</v>
          </cell>
          <cell r="I780">
            <v>0</v>
          </cell>
          <cell r="J780">
            <v>0</v>
          </cell>
          <cell r="K780">
            <v>0</v>
          </cell>
          <cell r="L780">
            <v>0</v>
          </cell>
          <cell r="M780">
            <v>0</v>
          </cell>
          <cell r="N780">
            <v>0</v>
          </cell>
          <cell r="O780">
            <v>0</v>
          </cell>
          <cell r="P780">
            <v>-40.32</v>
          </cell>
          <cell r="Q780">
            <v>0</v>
          </cell>
          <cell r="R780">
            <v>-40.32</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30.24</v>
          </cell>
          <cell r="AU780">
            <v>0</v>
          </cell>
          <cell r="AV780">
            <v>30.24</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-10.08</v>
          </cell>
          <cell r="CB780">
            <v>0</v>
          </cell>
          <cell r="CC780">
            <v>-10.08</v>
          </cell>
          <cell r="CD780">
            <v>0</v>
          </cell>
          <cell r="CE780">
            <v>0</v>
          </cell>
          <cell r="CF780">
            <v>0</v>
          </cell>
          <cell r="CG780">
            <v>-10.08</v>
          </cell>
          <cell r="CH780">
            <v>0</v>
          </cell>
          <cell r="CI780">
            <v>-10.08</v>
          </cell>
        </row>
        <row r="781">
          <cell r="B781" t="str">
            <v>400040</v>
          </cell>
          <cell r="C781" t="str">
            <v>GST - Telecom</v>
          </cell>
          <cell r="D781">
            <v>0</v>
          </cell>
          <cell r="E781">
            <v>0</v>
          </cell>
          <cell r="F781">
            <v>0</v>
          </cell>
          <cell r="G781">
            <v>0</v>
          </cell>
          <cell r="H781">
            <v>0</v>
          </cell>
          <cell r="I781">
            <v>0</v>
          </cell>
          <cell r="J781">
            <v>0</v>
          </cell>
          <cell r="K781">
            <v>0</v>
          </cell>
          <cell r="L781">
            <v>0</v>
          </cell>
          <cell r="M781">
            <v>0</v>
          </cell>
          <cell r="N781">
            <v>0</v>
          </cell>
          <cell r="O781">
            <v>0</v>
          </cell>
          <cell r="P781">
            <v>-4.1399999999999997</v>
          </cell>
          <cell r="Q781">
            <v>0</v>
          </cell>
          <cell r="R781">
            <v>-4.1399999999999997</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-87899.43</v>
          </cell>
          <cell r="AL781">
            <v>0</v>
          </cell>
          <cell r="AM781">
            <v>-87899.43</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-87903.57</v>
          </cell>
          <cell r="CB781">
            <v>0</v>
          </cell>
          <cell r="CC781">
            <v>-87903.57</v>
          </cell>
          <cell r="CD781">
            <v>0</v>
          </cell>
          <cell r="CE781">
            <v>0</v>
          </cell>
          <cell r="CF781">
            <v>0</v>
          </cell>
          <cell r="CG781">
            <v>-87903.57</v>
          </cell>
          <cell r="CH781">
            <v>0</v>
          </cell>
          <cell r="CI781">
            <v>-87903.57</v>
          </cell>
        </row>
        <row r="782">
          <cell r="B782" t="str">
            <v>400060</v>
          </cell>
          <cell r="C782" t="str">
            <v>GST - Energy Company</v>
          </cell>
          <cell r="D782">
            <v>-604.35</v>
          </cell>
          <cell r="E782">
            <v>0</v>
          </cell>
          <cell r="F782">
            <v>-604.35</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2E-3</v>
          </cell>
          <cell r="AR782">
            <v>0</v>
          </cell>
          <cell r="AS782">
            <v>2E-3</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-604.34800000000007</v>
          </cell>
          <cell r="CB782">
            <v>0</v>
          </cell>
          <cell r="CC782">
            <v>-604.34800000000007</v>
          </cell>
          <cell r="CD782">
            <v>0</v>
          </cell>
          <cell r="CE782">
            <v>0</v>
          </cell>
          <cell r="CF782">
            <v>0</v>
          </cell>
          <cell r="CG782">
            <v>-604.34800000000007</v>
          </cell>
          <cell r="CH782">
            <v>0</v>
          </cell>
          <cell r="CI782">
            <v>-604.34800000000007</v>
          </cell>
        </row>
        <row r="783">
          <cell r="B783" t="str">
            <v>400062</v>
          </cell>
          <cell r="C783" t="str">
            <v>GST - Default Supply (DX)</v>
          </cell>
          <cell r="D783">
            <v>0</v>
          </cell>
          <cell r="E783">
            <v>0</v>
          </cell>
          <cell r="F783">
            <v>0</v>
          </cell>
          <cell r="G783">
            <v>0</v>
          </cell>
          <cell r="H783">
            <v>0</v>
          </cell>
          <cell r="I783">
            <v>0</v>
          </cell>
          <cell r="J783">
            <v>0</v>
          </cell>
          <cell r="K783">
            <v>0</v>
          </cell>
          <cell r="L783">
            <v>0</v>
          </cell>
          <cell r="M783">
            <v>0</v>
          </cell>
          <cell r="N783">
            <v>0</v>
          </cell>
          <cell r="O783">
            <v>0</v>
          </cell>
          <cell r="P783">
            <v>-2232713.31</v>
          </cell>
          <cell r="Q783">
            <v>0</v>
          </cell>
          <cell r="R783">
            <v>-2232713.31</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-2232713.31</v>
          </cell>
          <cell r="CB783">
            <v>0</v>
          </cell>
          <cell r="CC783">
            <v>-2232713.31</v>
          </cell>
          <cell r="CD783">
            <v>0</v>
          </cell>
          <cell r="CE783">
            <v>0</v>
          </cell>
          <cell r="CF783">
            <v>0</v>
          </cell>
          <cell r="CG783">
            <v>-2232713.31</v>
          </cell>
          <cell r="CH783">
            <v>0</v>
          </cell>
          <cell r="CI783">
            <v>-2232713.31</v>
          </cell>
        </row>
        <row r="784">
          <cell r="B784" t="str">
            <v>400080</v>
          </cell>
          <cell r="C784" t="str">
            <v>GST self assessed-real propert</v>
          </cell>
          <cell r="D784">
            <v>0</v>
          </cell>
          <cell r="E784">
            <v>0</v>
          </cell>
          <cell r="F784">
            <v>0</v>
          </cell>
          <cell r="G784">
            <v>0</v>
          </cell>
          <cell r="H784">
            <v>0</v>
          </cell>
          <cell r="I784">
            <v>0</v>
          </cell>
          <cell r="J784">
            <v>0</v>
          </cell>
          <cell r="K784">
            <v>-588.18299999999999</v>
          </cell>
          <cell r="L784">
            <v>-588.18299999999999</v>
          </cell>
          <cell r="M784">
            <v>0</v>
          </cell>
          <cell r="N784">
            <v>-540.77</v>
          </cell>
          <cell r="O784">
            <v>-540.77</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-1128.96</v>
          </cell>
          <cell r="AI784">
            <v>1128.953</v>
          </cell>
          <cell r="AJ784">
            <v>-7.0000000000618456E-3</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-1128.96</v>
          </cell>
          <cell r="CB784">
            <v>0</v>
          </cell>
          <cell r="CC784">
            <v>-1128.96</v>
          </cell>
          <cell r="CD784">
            <v>0</v>
          </cell>
          <cell r="CE784">
            <v>0</v>
          </cell>
          <cell r="CF784">
            <v>0</v>
          </cell>
          <cell r="CG784">
            <v>-1128.96</v>
          </cell>
          <cell r="CH784">
            <v>0</v>
          </cell>
          <cell r="CI784">
            <v>-1128.96</v>
          </cell>
        </row>
        <row r="785">
          <cell r="B785" t="str">
            <v>400210</v>
          </cell>
          <cell r="C785" t="str">
            <v>Gst Cllcted on behalf Retailer</v>
          </cell>
          <cell r="D785">
            <v>0</v>
          </cell>
          <cell r="E785">
            <v>0</v>
          </cell>
          <cell r="F785">
            <v>0</v>
          </cell>
          <cell r="G785">
            <v>0</v>
          </cell>
          <cell r="H785">
            <v>0</v>
          </cell>
          <cell r="I785">
            <v>0</v>
          </cell>
          <cell r="J785">
            <v>0</v>
          </cell>
          <cell r="K785">
            <v>164.11500000000001</v>
          </cell>
          <cell r="L785">
            <v>164.11500000000001</v>
          </cell>
          <cell r="M785">
            <v>0</v>
          </cell>
          <cell r="N785">
            <v>150.88</v>
          </cell>
          <cell r="O785">
            <v>150.88</v>
          </cell>
          <cell r="P785">
            <v>-552911.84</v>
          </cell>
          <cell r="Q785">
            <v>0</v>
          </cell>
          <cell r="R785">
            <v>-552911.84</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315</v>
          </cell>
          <cell r="AI785">
            <v>-314.995</v>
          </cell>
          <cell r="AJ785">
            <v>4.9999999999954525E-3</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-552596.84</v>
          </cell>
          <cell r="CB785">
            <v>0</v>
          </cell>
          <cell r="CC785">
            <v>-552596.84</v>
          </cell>
          <cell r="CD785">
            <v>0</v>
          </cell>
          <cell r="CE785">
            <v>0</v>
          </cell>
          <cell r="CF785">
            <v>0</v>
          </cell>
          <cell r="CG785">
            <v>-552596.84</v>
          </cell>
          <cell r="CH785">
            <v>0</v>
          </cell>
          <cell r="CI785">
            <v>-552596.84</v>
          </cell>
        </row>
        <row r="786">
          <cell r="B786" t="str">
            <v>400220</v>
          </cell>
          <cell r="C786" t="str">
            <v>Gst Collected Retail Sales Sys</v>
          </cell>
          <cell r="D786">
            <v>0</v>
          </cell>
          <cell r="E786">
            <v>0</v>
          </cell>
          <cell r="F786">
            <v>0</v>
          </cell>
          <cell r="G786">
            <v>0</v>
          </cell>
          <cell r="H786">
            <v>0</v>
          </cell>
          <cell r="I786">
            <v>0</v>
          </cell>
          <cell r="J786">
            <v>0</v>
          </cell>
          <cell r="K786">
            <v>0</v>
          </cell>
          <cell r="L786">
            <v>0</v>
          </cell>
          <cell r="M786">
            <v>0</v>
          </cell>
          <cell r="N786">
            <v>0</v>
          </cell>
          <cell r="O786">
            <v>0</v>
          </cell>
          <cell r="P786">
            <v>-14436277.939999999</v>
          </cell>
          <cell r="Q786">
            <v>0</v>
          </cell>
          <cell r="R786">
            <v>-14436277.939999999</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25253.14</v>
          </cell>
          <cell r="AU786">
            <v>0</v>
          </cell>
          <cell r="AV786">
            <v>25253.14</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-14411024.799999999</v>
          </cell>
          <cell r="CB786">
            <v>0</v>
          </cell>
          <cell r="CC786">
            <v>-14411024.799999999</v>
          </cell>
          <cell r="CD786">
            <v>0</v>
          </cell>
          <cell r="CE786">
            <v>0</v>
          </cell>
          <cell r="CF786">
            <v>0</v>
          </cell>
          <cell r="CG786">
            <v>-14411024.799999999</v>
          </cell>
          <cell r="CH786">
            <v>0</v>
          </cell>
          <cell r="CI786">
            <v>-14411024.799999999</v>
          </cell>
        </row>
        <row r="787">
          <cell r="B787" t="str">
            <v>400230</v>
          </cell>
          <cell r="C787" t="str">
            <v>Gst Collected Accts Receiv Sys</v>
          </cell>
          <cell r="D787">
            <v>0</v>
          </cell>
          <cell r="E787">
            <v>0</v>
          </cell>
          <cell r="F787">
            <v>0</v>
          </cell>
          <cell r="G787">
            <v>0</v>
          </cell>
          <cell r="H787">
            <v>0</v>
          </cell>
          <cell r="I787">
            <v>0</v>
          </cell>
          <cell r="J787">
            <v>-87.5</v>
          </cell>
          <cell r="K787">
            <v>0</v>
          </cell>
          <cell r="L787">
            <v>-87.5</v>
          </cell>
          <cell r="M787">
            <v>0</v>
          </cell>
          <cell r="N787">
            <v>0</v>
          </cell>
          <cell r="O787">
            <v>0</v>
          </cell>
          <cell r="P787">
            <v>-16938.66</v>
          </cell>
          <cell r="Q787">
            <v>0</v>
          </cell>
          <cell r="R787">
            <v>-16938.66</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-17026.16</v>
          </cell>
          <cell r="CB787">
            <v>0</v>
          </cell>
          <cell r="CC787">
            <v>-17026.16</v>
          </cell>
          <cell r="CD787">
            <v>0</v>
          </cell>
          <cell r="CE787">
            <v>0</v>
          </cell>
          <cell r="CF787">
            <v>0</v>
          </cell>
          <cell r="CG787">
            <v>-17026.16</v>
          </cell>
          <cell r="CH787">
            <v>0</v>
          </cell>
          <cell r="CI787">
            <v>-17026.16</v>
          </cell>
        </row>
        <row r="788">
          <cell r="B788" t="str">
            <v>400260</v>
          </cell>
          <cell r="C788" t="str">
            <v>Gst - Bad Debts</v>
          </cell>
          <cell r="D788">
            <v>0</v>
          </cell>
          <cell r="E788">
            <v>0</v>
          </cell>
          <cell r="F788">
            <v>0</v>
          </cell>
          <cell r="G788">
            <v>0</v>
          </cell>
          <cell r="H788">
            <v>0</v>
          </cell>
          <cell r="I788">
            <v>0</v>
          </cell>
          <cell r="J788">
            <v>0</v>
          </cell>
          <cell r="K788">
            <v>1582.1</v>
          </cell>
          <cell r="L788">
            <v>1582.1</v>
          </cell>
          <cell r="M788">
            <v>0</v>
          </cell>
          <cell r="N788">
            <v>1454.56</v>
          </cell>
          <cell r="O788">
            <v>1454.56</v>
          </cell>
          <cell r="P788">
            <v>56267.81</v>
          </cell>
          <cell r="Q788">
            <v>0</v>
          </cell>
          <cell r="R788">
            <v>56267.81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3036.65</v>
          </cell>
          <cell r="AI788">
            <v>-3036.66</v>
          </cell>
          <cell r="AJ788">
            <v>-9.9999999997635314E-3</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59304.46</v>
          </cell>
          <cell r="CB788">
            <v>0</v>
          </cell>
          <cell r="CC788">
            <v>59304.46</v>
          </cell>
          <cell r="CD788">
            <v>0</v>
          </cell>
          <cell r="CE788">
            <v>0</v>
          </cell>
          <cell r="CF788">
            <v>0</v>
          </cell>
          <cell r="CG788">
            <v>59304.46</v>
          </cell>
          <cell r="CH788">
            <v>2.2737367544323206E-13</v>
          </cell>
          <cell r="CI788">
            <v>59304.46</v>
          </cell>
        </row>
        <row r="789">
          <cell r="B789" t="str">
            <v>400265</v>
          </cell>
          <cell r="C789" t="str">
            <v>GST Reinstated</v>
          </cell>
          <cell r="D789">
            <v>0</v>
          </cell>
          <cell r="E789">
            <v>0</v>
          </cell>
          <cell r="F789">
            <v>0</v>
          </cell>
          <cell r="G789">
            <v>0</v>
          </cell>
          <cell r="H789">
            <v>0</v>
          </cell>
          <cell r="I789">
            <v>0</v>
          </cell>
          <cell r="J789">
            <v>0</v>
          </cell>
          <cell r="K789">
            <v>-55.403000000000006</v>
          </cell>
          <cell r="L789">
            <v>-55.403000000000006</v>
          </cell>
          <cell r="M789">
            <v>0</v>
          </cell>
          <cell r="N789">
            <v>-50.94</v>
          </cell>
          <cell r="O789">
            <v>-50.94</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-106.35</v>
          </cell>
          <cell r="AI789">
            <v>106.343</v>
          </cell>
          <cell r="AJ789">
            <v>-6.9999999999907914E-3</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-106.35</v>
          </cell>
          <cell r="CB789">
            <v>0</v>
          </cell>
          <cell r="CC789">
            <v>-106.35</v>
          </cell>
          <cell r="CD789">
            <v>0</v>
          </cell>
          <cell r="CE789">
            <v>0</v>
          </cell>
          <cell r="CF789">
            <v>0</v>
          </cell>
          <cell r="CG789">
            <v>-106.35</v>
          </cell>
          <cell r="CH789">
            <v>0</v>
          </cell>
          <cell r="CI789">
            <v>-106.35</v>
          </cell>
        </row>
        <row r="790">
          <cell r="B790" t="str">
            <v>400300</v>
          </cell>
          <cell r="C790" t="str">
            <v>Gst Paid</v>
          </cell>
          <cell r="D790">
            <v>123799.13</v>
          </cell>
          <cell r="E790">
            <v>0</v>
          </cell>
          <cell r="F790">
            <v>123799.13</v>
          </cell>
          <cell r="G790">
            <v>0</v>
          </cell>
          <cell r="H790">
            <v>0</v>
          </cell>
          <cell r="I790">
            <v>0</v>
          </cell>
          <cell r="J790">
            <v>1226.02</v>
          </cell>
          <cell r="K790">
            <v>-19855806.809999999</v>
          </cell>
          <cell r="L790">
            <v>-19854580.789999999</v>
          </cell>
          <cell r="M790">
            <v>104414.96</v>
          </cell>
          <cell r="N790">
            <v>-18255146.75</v>
          </cell>
          <cell r="O790">
            <v>-18150731.789999999</v>
          </cell>
          <cell r="P790">
            <v>58179062.030000001</v>
          </cell>
          <cell r="Q790">
            <v>0</v>
          </cell>
          <cell r="R790">
            <v>58179062.030000001</v>
          </cell>
          <cell r="S790">
            <v>0</v>
          </cell>
          <cell r="T790">
            <v>0</v>
          </cell>
          <cell r="U790">
            <v>0</v>
          </cell>
          <cell r="V790">
            <v>0</v>
          </cell>
          <cell r="W790">
            <v>0</v>
          </cell>
          <cell r="X790">
            <v>0</v>
          </cell>
          <cell r="Y790">
            <v>0</v>
          </cell>
          <cell r="Z790">
            <v>0</v>
          </cell>
          <cell r="AA790">
            <v>0</v>
          </cell>
          <cell r="AB790">
            <v>-976028.54</v>
          </cell>
          <cell r="AC790">
            <v>0</v>
          </cell>
          <cell r="AD790">
            <v>-976028.54</v>
          </cell>
          <cell r="AE790">
            <v>0</v>
          </cell>
          <cell r="AF790">
            <v>0</v>
          </cell>
          <cell r="AG790">
            <v>0</v>
          </cell>
          <cell r="AH790">
            <v>-38110953.57</v>
          </cell>
          <cell r="AI790">
            <v>38110953.560000002</v>
          </cell>
          <cell r="AJ790">
            <v>-9.9999979138374329E-3</v>
          </cell>
          <cell r="AK790">
            <v>523358.36</v>
          </cell>
          <cell r="AL790">
            <v>0</v>
          </cell>
          <cell r="AM790">
            <v>523358.36</v>
          </cell>
          <cell r="AN790">
            <v>0</v>
          </cell>
          <cell r="AO790">
            <v>0</v>
          </cell>
          <cell r="AP790">
            <v>0</v>
          </cell>
          <cell r="AQ790">
            <v>0</v>
          </cell>
          <cell r="AR790">
            <v>0</v>
          </cell>
          <cell r="AS790">
            <v>0</v>
          </cell>
          <cell r="AT790">
            <v>355999.83</v>
          </cell>
          <cell r="AU790">
            <v>0</v>
          </cell>
          <cell r="AV790">
            <v>355999.83</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20200878.219999999</v>
          </cell>
          <cell r="CB790">
            <v>0</v>
          </cell>
          <cell r="CC790">
            <v>20200878.219999999</v>
          </cell>
          <cell r="CD790">
            <v>0</v>
          </cell>
          <cell r="CE790">
            <v>0</v>
          </cell>
          <cell r="CF790">
            <v>0</v>
          </cell>
          <cell r="CG790">
            <v>20200878.220000006</v>
          </cell>
          <cell r="CH790">
            <v>3.7252902984619141E-9</v>
          </cell>
          <cell r="CI790">
            <v>20200878.22000001</v>
          </cell>
        </row>
        <row r="791">
          <cell r="B791" t="str">
            <v>400340</v>
          </cell>
          <cell r="C791" t="str">
            <v>Gst:Corporate Credit Cards</v>
          </cell>
          <cell r="D791">
            <v>0</v>
          </cell>
          <cell r="E791">
            <v>0</v>
          </cell>
          <cell r="F791">
            <v>0</v>
          </cell>
          <cell r="G791">
            <v>0</v>
          </cell>
          <cell r="H791">
            <v>0</v>
          </cell>
          <cell r="I791">
            <v>0</v>
          </cell>
          <cell r="J791">
            <v>0</v>
          </cell>
          <cell r="K791">
            <v>-5.0000000000000001E-3</v>
          </cell>
          <cell r="L791">
            <v>-5.0000000000000001E-3</v>
          </cell>
          <cell r="M791">
            <v>0</v>
          </cell>
          <cell r="N791">
            <v>-0.01</v>
          </cell>
          <cell r="O791">
            <v>-0.01</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1.4999999999999999E-2</v>
          </cell>
          <cell r="AJ791">
            <v>1.4999999999999999E-2</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1.7347234759768071E-18</v>
          </cell>
          <cell r="CC791">
            <v>1.7347234759768071E-18</v>
          </cell>
          <cell r="CD791">
            <v>0</v>
          </cell>
          <cell r="CE791">
            <v>0</v>
          </cell>
          <cell r="CF791">
            <v>0</v>
          </cell>
          <cell r="CG791">
            <v>0</v>
          </cell>
          <cell r="CH791">
            <v>1.7347234759768071E-18</v>
          </cell>
          <cell r="CI791">
            <v>1.7347234759768071E-18</v>
          </cell>
        </row>
        <row r="792">
          <cell r="B792" t="str">
            <v>400980</v>
          </cell>
          <cell r="C792" t="str">
            <v>Goods And Service Tax</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-878660.39</v>
          </cell>
          <cell r="BJ792">
            <v>0</v>
          </cell>
          <cell r="BK792">
            <v>-878660.39</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-878660.39</v>
          </cell>
          <cell r="CB792">
            <v>0</v>
          </cell>
          <cell r="CC792">
            <v>-878660.39</v>
          </cell>
          <cell r="CD792">
            <v>0</v>
          </cell>
          <cell r="CE792">
            <v>0</v>
          </cell>
          <cell r="CF792">
            <v>0</v>
          </cell>
          <cell r="CG792">
            <v>-878660.39</v>
          </cell>
          <cell r="CH792">
            <v>0</v>
          </cell>
          <cell r="CI792">
            <v>-878660.39</v>
          </cell>
        </row>
        <row r="793">
          <cell r="B793" t="str">
            <v>401001</v>
          </cell>
          <cell r="C793" t="str">
            <v>PST - TNAM</v>
          </cell>
          <cell r="D793">
            <v>0</v>
          </cell>
          <cell r="E793">
            <v>0</v>
          </cell>
          <cell r="F793">
            <v>0</v>
          </cell>
          <cell r="G793">
            <v>0</v>
          </cell>
          <cell r="H793">
            <v>0</v>
          </cell>
          <cell r="I793">
            <v>0</v>
          </cell>
          <cell r="J793">
            <v>0</v>
          </cell>
          <cell r="K793">
            <v>-612.70100000000002</v>
          </cell>
          <cell r="L793">
            <v>-612.70100000000002</v>
          </cell>
          <cell r="M793">
            <v>0</v>
          </cell>
          <cell r="N793">
            <v>-563.30999999999995</v>
          </cell>
          <cell r="O793">
            <v>-563.30999999999995</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-1176</v>
          </cell>
          <cell r="AI793">
            <v>1176.011</v>
          </cell>
          <cell r="AJ793">
            <v>1.0999999999967258E-2</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-1176</v>
          </cell>
          <cell r="CB793">
            <v>0</v>
          </cell>
          <cell r="CC793">
            <v>-1176</v>
          </cell>
          <cell r="CD793">
            <v>0</v>
          </cell>
          <cell r="CE793">
            <v>0</v>
          </cell>
          <cell r="CF793">
            <v>0</v>
          </cell>
          <cell r="CG793">
            <v>-1176</v>
          </cell>
          <cell r="CH793">
            <v>-1.1368683772161603E-13</v>
          </cell>
          <cell r="CI793">
            <v>-1176</v>
          </cell>
        </row>
        <row r="794">
          <cell r="B794" t="str">
            <v>401002</v>
          </cell>
          <cell r="C794" t="str">
            <v>PST - DNAM</v>
          </cell>
          <cell r="D794">
            <v>0</v>
          </cell>
          <cell r="E794">
            <v>0</v>
          </cell>
          <cell r="F794">
            <v>0</v>
          </cell>
          <cell r="G794">
            <v>0</v>
          </cell>
          <cell r="H794">
            <v>0</v>
          </cell>
          <cell r="I794">
            <v>0</v>
          </cell>
          <cell r="J794">
            <v>0</v>
          </cell>
          <cell r="K794">
            <v>-755.94500000000005</v>
          </cell>
          <cell r="L794">
            <v>-755.94500000000005</v>
          </cell>
          <cell r="M794">
            <v>0</v>
          </cell>
          <cell r="N794">
            <v>-695.01</v>
          </cell>
          <cell r="O794">
            <v>-695.01</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-1450.94</v>
          </cell>
          <cell r="AI794">
            <v>1450.9549999999999</v>
          </cell>
          <cell r="AJ794">
            <v>1.4999999999872671E-2</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-1450.94</v>
          </cell>
          <cell r="CB794">
            <v>2.2737367544323206E-13</v>
          </cell>
          <cell r="CC794">
            <v>-1450.9399999999998</v>
          </cell>
          <cell r="CD794">
            <v>0</v>
          </cell>
          <cell r="CE794">
            <v>0</v>
          </cell>
          <cell r="CF794">
            <v>0</v>
          </cell>
          <cell r="CG794">
            <v>-1450.94</v>
          </cell>
          <cell r="CH794">
            <v>1.1368683772161603E-13</v>
          </cell>
          <cell r="CI794">
            <v>-1450.94</v>
          </cell>
        </row>
        <row r="795">
          <cell r="B795" t="str">
            <v>401003</v>
          </cell>
          <cell r="C795" t="str">
            <v>PST - Remotes</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2.77</v>
          </cell>
          <cell r="AU795">
            <v>0</v>
          </cell>
          <cell r="AV795">
            <v>2.77</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2.77</v>
          </cell>
          <cell r="CB795">
            <v>0</v>
          </cell>
          <cell r="CC795">
            <v>2.77</v>
          </cell>
          <cell r="CD795">
            <v>0</v>
          </cell>
          <cell r="CE795">
            <v>0</v>
          </cell>
          <cell r="CF795">
            <v>0</v>
          </cell>
          <cell r="CG795">
            <v>2.77</v>
          </cell>
          <cell r="CH795">
            <v>0</v>
          </cell>
          <cell r="CI795">
            <v>2.77</v>
          </cell>
        </row>
        <row r="796">
          <cell r="B796" t="str">
            <v>401004</v>
          </cell>
          <cell r="C796" t="str">
            <v>PST - Telecom</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-67572.25</v>
          </cell>
          <cell r="AL796">
            <v>0</v>
          </cell>
          <cell r="AM796">
            <v>-67572.25</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-67572.25</v>
          </cell>
          <cell r="CB796">
            <v>0</v>
          </cell>
          <cell r="CC796">
            <v>-67572.25</v>
          </cell>
          <cell r="CD796">
            <v>0</v>
          </cell>
          <cell r="CE796">
            <v>0</v>
          </cell>
          <cell r="CF796">
            <v>0</v>
          </cell>
          <cell r="CG796">
            <v>-67572.25</v>
          </cell>
          <cell r="CH796">
            <v>0</v>
          </cell>
          <cell r="CI796">
            <v>-67572.25</v>
          </cell>
        </row>
        <row r="797">
          <cell r="B797" t="str">
            <v>401010</v>
          </cell>
          <cell r="C797" t="str">
            <v>Retail Sales Tax Payable</v>
          </cell>
          <cell r="D797">
            <v>0</v>
          </cell>
          <cell r="E797">
            <v>0</v>
          </cell>
          <cell r="F797">
            <v>0</v>
          </cell>
          <cell r="G797">
            <v>0</v>
          </cell>
          <cell r="H797">
            <v>0</v>
          </cell>
          <cell r="I797">
            <v>0</v>
          </cell>
          <cell r="J797">
            <v>0</v>
          </cell>
          <cell r="K797">
            <v>-85992.233000000007</v>
          </cell>
          <cell r="L797">
            <v>-85992.233000000007</v>
          </cell>
          <cell r="M797">
            <v>0</v>
          </cell>
          <cell r="N797">
            <v>-79060.03</v>
          </cell>
          <cell r="O797">
            <v>-79060.03</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-165052.26999999999</v>
          </cell>
          <cell r="AI797">
            <v>165052.26300000001</v>
          </cell>
          <cell r="AJ797">
            <v>-6.9999999832361937E-3</v>
          </cell>
          <cell r="AK797">
            <v>-22020.39</v>
          </cell>
          <cell r="AL797">
            <v>0</v>
          </cell>
          <cell r="AM797">
            <v>-22020.39</v>
          </cell>
          <cell r="AN797">
            <v>0</v>
          </cell>
          <cell r="AO797">
            <v>0</v>
          </cell>
          <cell r="AP797">
            <v>0</v>
          </cell>
          <cell r="AQ797">
            <v>0</v>
          </cell>
          <cell r="AR797">
            <v>0</v>
          </cell>
          <cell r="AS797">
            <v>0</v>
          </cell>
          <cell r="AT797">
            <v>-427.28</v>
          </cell>
          <cell r="AU797">
            <v>0</v>
          </cell>
          <cell r="AV797">
            <v>-427.28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-187499.94</v>
          </cell>
          <cell r="CB797">
            <v>0</v>
          </cell>
          <cell r="CC797">
            <v>-187499.94</v>
          </cell>
          <cell r="CD797">
            <v>0</v>
          </cell>
          <cell r="CE797">
            <v>0</v>
          </cell>
          <cell r="CF797">
            <v>0</v>
          </cell>
          <cell r="CG797">
            <v>-187499.94</v>
          </cell>
          <cell r="CH797">
            <v>0</v>
          </cell>
          <cell r="CI797">
            <v>-187499.94</v>
          </cell>
        </row>
        <row r="798">
          <cell r="B798" t="str">
            <v>401060</v>
          </cell>
          <cell r="C798" t="str">
            <v>Sales Tax Payable -Quebec Prov</v>
          </cell>
          <cell r="D798">
            <v>0</v>
          </cell>
          <cell r="E798">
            <v>0</v>
          </cell>
          <cell r="F798">
            <v>0</v>
          </cell>
          <cell r="G798">
            <v>0</v>
          </cell>
          <cell r="H798">
            <v>0</v>
          </cell>
          <cell r="I798">
            <v>0</v>
          </cell>
          <cell r="J798">
            <v>0</v>
          </cell>
          <cell r="K798">
            <v>-39776.864999999998</v>
          </cell>
          <cell r="L798">
            <v>-39776.864999999998</v>
          </cell>
          <cell r="M798">
            <v>0</v>
          </cell>
          <cell r="N798">
            <v>-36570.28</v>
          </cell>
          <cell r="O798">
            <v>-36570.28</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-76347.149999999994</v>
          </cell>
          <cell r="AI798">
            <v>76347.145000000004</v>
          </cell>
          <cell r="AJ798">
            <v>-4.9999999901046976E-3</v>
          </cell>
          <cell r="AK798">
            <v>81348.5</v>
          </cell>
          <cell r="AL798">
            <v>0</v>
          </cell>
          <cell r="AM798">
            <v>81348.5</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5001.3499999999913</v>
          </cell>
          <cell r="CB798">
            <v>1.4551915228366852E-11</v>
          </cell>
          <cell r="CC798">
            <v>5001.3500000000058</v>
          </cell>
          <cell r="CD798">
            <v>0</v>
          </cell>
          <cell r="CE798">
            <v>0</v>
          </cell>
          <cell r="CF798">
            <v>0</v>
          </cell>
          <cell r="CG798">
            <v>5001.3499999999913</v>
          </cell>
          <cell r="CH798">
            <v>7.2759576141834259E-12</v>
          </cell>
          <cell r="CI798">
            <v>5001.3499999999985</v>
          </cell>
        </row>
        <row r="799">
          <cell r="B799" t="str">
            <v>401110</v>
          </cell>
          <cell r="C799" t="str">
            <v>Ont Pst Pybl</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-4441.74</v>
          </cell>
          <cell r="BJ799">
            <v>0</v>
          </cell>
          <cell r="BK799">
            <v>-4441.74</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-4441.74</v>
          </cell>
          <cell r="CB799">
            <v>0</v>
          </cell>
          <cell r="CC799">
            <v>-4441.74</v>
          </cell>
          <cell r="CD799">
            <v>0</v>
          </cell>
          <cell r="CE799">
            <v>0</v>
          </cell>
          <cell r="CF799">
            <v>0</v>
          </cell>
          <cell r="CG799">
            <v>-4441.74</v>
          </cell>
          <cell r="CH799">
            <v>0</v>
          </cell>
          <cell r="CI799">
            <v>-4441.74</v>
          </cell>
        </row>
        <row r="800">
          <cell r="B800" t="str">
            <v>403000</v>
          </cell>
          <cell r="C800" t="str">
            <v>QST Collected - HO Telecom Inc</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-1069.17</v>
          </cell>
          <cell r="AL800">
            <v>0</v>
          </cell>
          <cell r="AM800">
            <v>-1069.17</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-1069.17</v>
          </cell>
          <cell r="CB800">
            <v>0</v>
          </cell>
          <cell r="CC800">
            <v>-1069.17</v>
          </cell>
          <cell r="CD800">
            <v>0</v>
          </cell>
          <cell r="CE800">
            <v>0</v>
          </cell>
          <cell r="CF800">
            <v>0</v>
          </cell>
          <cell r="CG800">
            <v>-1069.17</v>
          </cell>
          <cell r="CH800">
            <v>0</v>
          </cell>
          <cell r="CI800">
            <v>-1069.17</v>
          </cell>
        </row>
        <row r="801">
          <cell r="B801" t="str">
            <v>403020</v>
          </cell>
          <cell r="C801" t="str">
            <v>PST CLEARING</v>
          </cell>
          <cell r="D801">
            <v>0</v>
          </cell>
          <cell r="E801">
            <v>0</v>
          </cell>
          <cell r="F801">
            <v>0</v>
          </cell>
          <cell r="G801">
            <v>0</v>
          </cell>
          <cell r="H801">
            <v>0</v>
          </cell>
          <cell r="I801">
            <v>0</v>
          </cell>
          <cell r="J801">
            <v>0</v>
          </cell>
          <cell r="K801">
            <v>-218.065</v>
          </cell>
          <cell r="L801">
            <v>-218.065</v>
          </cell>
          <cell r="M801">
            <v>0</v>
          </cell>
          <cell r="N801">
            <v>-200.49</v>
          </cell>
          <cell r="O801">
            <v>-200.49</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-418.55</v>
          </cell>
          <cell r="AI801">
            <v>418.55500000000001</v>
          </cell>
          <cell r="AJ801">
            <v>4.9999999999954525E-3</v>
          </cell>
          <cell r="AK801">
            <v>-1500</v>
          </cell>
          <cell r="AL801">
            <v>0</v>
          </cell>
          <cell r="AM801">
            <v>-1500</v>
          </cell>
          <cell r="AN801">
            <v>0</v>
          </cell>
          <cell r="AO801">
            <v>0</v>
          </cell>
          <cell r="AP801">
            <v>0</v>
          </cell>
          <cell r="AQ801">
            <v>0</v>
          </cell>
          <cell r="AR801">
            <v>0</v>
          </cell>
          <cell r="AS801">
            <v>0</v>
          </cell>
          <cell r="AT801">
            <v>-20</v>
          </cell>
          <cell r="AU801">
            <v>0</v>
          </cell>
          <cell r="AV801">
            <v>-20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-1938.55</v>
          </cell>
          <cell r="CB801">
            <v>0</v>
          </cell>
          <cell r="CC801">
            <v>-1938.55</v>
          </cell>
          <cell r="CD801">
            <v>0</v>
          </cell>
          <cell r="CE801">
            <v>0</v>
          </cell>
          <cell r="CF801">
            <v>0</v>
          </cell>
          <cell r="CG801">
            <v>-1938.55</v>
          </cell>
          <cell r="CH801">
            <v>0</v>
          </cell>
          <cell r="CI801">
            <v>-1938.55</v>
          </cell>
        </row>
        <row r="802">
          <cell r="B802" t="str">
            <v>404010</v>
          </cell>
          <cell r="C802" t="str">
            <v>Capital Tax Payable</v>
          </cell>
          <cell r="D802">
            <v>0</v>
          </cell>
          <cell r="E802">
            <v>0</v>
          </cell>
          <cell r="F802">
            <v>0</v>
          </cell>
          <cell r="G802">
            <v>0</v>
          </cell>
          <cell r="H802">
            <v>0</v>
          </cell>
          <cell r="I802">
            <v>0</v>
          </cell>
          <cell r="J802">
            <v>-0.84</v>
          </cell>
          <cell r="K802">
            <v>0</v>
          </cell>
          <cell r="L802">
            <v>-0.84</v>
          </cell>
          <cell r="M802">
            <v>0.84</v>
          </cell>
          <cell r="N802">
            <v>0</v>
          </cell>
          <cell r="O802">
            <v>0.84</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-0.28999999999999998</v>
          </cell>
          <cell r="AL802">
            <v>0</v>
          </cell>
          <cell r="AM802">
            <v>-0.28999999999999998</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-0.28999999999999998</v>
          </cell>
          <cell r="CB802">
            <v>0</v>
          </cell>
          <cell r="CC802">
            <v>-0.28999999999999998</v>
          </cell>
          <cell r="CD802">
            <v>0</v>
          </cell>
          <cell r="CE802">
            <v>0</v>
          </cell>
          <cell r="CF802">
            <v>0</v>
          </cell>
          <cell r="CG802">
            <v>-0.28999999999999998</v>
          </cell>
          <cell r="CH802">
            <v>0</v>
          </cell>
          <cell r="CI802">
            <v>-0.28999999999999998</v>
          </cell>
        </row>
        <row r="803">
          <cell r="B803" t="str">
            <v>409000</v>
          </cell>
          <cell r="C803" t="str">
            <v>ACCRUED POWER PURCHASES</v>
          </cell>
          <cell r="D803">
            <v>0</v>
          </cell>
          <cell r="E803">
            <v>0</v>
          </cell>
          <cell r="F803">
            <v>0</v>
          </cell>
          <cell r="G803">
            <v>0</v>
          </cell>
          <cell r="H803">
            <v>0</v>
          </cell>
          <cell r="I803">
            <v>0</v>
          </cell>
          <cell r="J803">
            <v>0</v>
          </cell>
          <cell r="K803">
            <v>0</v>
          </cell>
          <cell r="L803">
            <v>0</v>
          </cell>
          <cell r="M803">
            <v>0</v>
          </cell>
          <cell r="N803">
            <v>0</v>
          </cell>
          <cell r="O803">
            <v>0</v>
          </cell>
          <cell r="P803">
            <v>-159235122.426</v>
          </cell>
          <cell r="Q803">
            <v>0</v>
          </cell>
          <cell r="R803">
            <v>-159235122.426</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-159235122.426</v>
          </cell>
          <cell r="CB803">
            <v>0</v>
          </cell>
          <cell r="CC803">
            <v>-159235122.426</v>
          </cell>
          <cell r="CD803">
            <v>0</v>
          </cell>
          <cell r="CE803">
            <v>0</v>
          </cell>
          <cell r="CF803">
            <v>0</v>
          </cell>
          <cell r="CG803">
            <v>-159235122.426</v>
          </cell>
          <cell r="CH803">
            <v>0</v>
          </cell>
          <cell r="CI803">
            <v>-159235122.426</v>
          </cell>
        </row>
        <row r="804">
          <cell r="B804" t="str">
            <v>411000</v>
          </cell>
          <cell r="C804" t="str">
            <v>Accr Payments In Lieu Of Taxes</v>
          </cell>
          <cell r="D804">
            <v>0</v>
          </cell>
          <cell r="E804">
            <v>0</v>
          </cell>
          <cell r="F804">
            <v>0</v>
          </cell>
          <cell r="G804">
            <v>0</v>
          </cell>
          <cell r="H804">
            <v>0</v>
          </cell>
          <cell r="I804">
            <v>0</v>
          </cell>
          <cell r="J804">
            <v>0</v>
          </cell>
          <cell r="K804">
            <v>-26752747.436999999</v>
          </cell>
          <cell r="L804">
            <v>-26752747.436999999</v>
          </cell>
          <cell r="M804">
            <v>0</v>
          </cell>
          <cell r="N804">
            <v>-24596096.010000002</v>
          </cell>
          <cell r="O804">
            <v>-24596096.010000002</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-51348843.450000003</v>
          </cell>
          <cell r="AI804">
            <v>51348843.446999997</v>
          </cell>
          <cell r="AJ804">
            <v>-3.0000060796737671E-3</v>
          </cell>
          <cell r="AK804">
            <v>0</v>
          </cell>
          <cell r="AL804">
            <v>0</v>
          </cell>
          <cell r="AM804">
            <v>0</v>
          </cell>
          <cell r="AN804">
            <v>0</v>
          </cell>
          <cell r="AO804">
            <v>0</v>
          </cell>
          <cell r="AP804">
            <v>0</v>
          </cell>
          <cell r="AQ804">
            <v>0</v>
          </cell>
          <cell r="AR804">
            <v>0</v>
          </cell>
          <cell r="AS804">
            <v>0</v>
          </cell>
          <cell r="AT804">
            <v>-106580.48</v>
          </cell>
          <cell r="AU804">
            <v>0</v>
          </cell>
          <cell r="AV804">
            <v>-106580.48</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-51455423.93</v>
          </cell>
          <cell r="CB804">
            <v>0</v>
          </cell>
          <cell r="CC804">
            <v>-51455423.93</v>
          </cell>
          <cell r="CD804">
            <v>0</v>
          </cell>
          <cell r="CE804">
            <v>0</v>
          </cell>
          <cell r="CF804">
            <v>0</v>
          </cell>
          <cell r="CG804">
            <v>-51455423.93</v>
          </cell>
          <cell r="CH804">
            <v>-3.7252902984619141E-9</v>
          </cell>
          <cell r="CI804">
            <v>-51455423.930000007</v>
          </cell>
        </row>
        <row r="805">
          <cell r="B805" t="str">
            <v>412010</v>
          </cell>
          <cell r="C805" t="str">
            <v>IMO-720 Debt Retirement Cred</v>
          </cell>
          <cell r="D805">
            <v>0</v>
          </cell>
          <cell r="E805">
            <v>0</v>
          </cell>
          <cell r="F805">
            <v>0</v>
          </cell>
          <cell r="G805">
            <v>0</v>
          </cell>
          <cell r="H805">
            <v>0</v>
          </cell>
          <cell r="I805">
            <v>0</v>
          </cell>
          <cell r="J805">
            <v>0</v>
          </cell>
          <cell r="K805">
            <v>0</v>
          </cell>
          <cell r="L805">
            <v>0</v>
          </cell>
          <cell r="M805">
            <v>0</v>
          </cell>
          <cell r="N805">
            <v>0</v>
          </cell>
          <cell r="O805">
            <v>0</v>
          </cell>
          <cell r="P805">
            <v>-9693480.3499999996</v>
          </cell>
          <cell r="Q805">
            <v>0</v>
          </cell>
          <cell r="R805">
            <v>-9693480.3499999996</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-9693480.3499999996</v>
          </cell>
          <cell r="CB805">
            <v>0</v>
          </cell>
          <cell r="CC805">
            <v>-9693480.3499999996</v>
          </cell>
          <cell r="CD805">
            <v>0</v>
          </cell>
          <cell r="CE805">
            <v>0</v>
          </cell>
          <cell r="CF805">
            <v>0</v>
          </cell>
          <cell r="CG805">
            <v>-9693480.3499999996</v>
          </cell>
          <cell r="CH805">
            <v>0</v>
          </cell>
          <cell r="CI805">
            <v>-9693480.3499999996</v>
          </cell>
        </row>
        <row r="806">
          <cell r="B806" t="str">
            <v>412011</v>
          </cell>
          <cell r="C806" t="str">
            <v>IMO-720 Debt Rtl Cred-Retail</v>
          </cell>
          <cell r="D806">
            <v>0</v>
          </cell>
          <cell r="E806">
            <v>0</v>
          </cell>
          <cell r="F806">
            <v>0</v>
          </cell>
          <cell r="G806">
            <v>0</v>
          </cell>
          <cell r="H806">
            <v>0</v>
          </cell>
          <cell r="I806">
            <v>0</v>
          </cell>
          <cell r="J806">
            <v>0</v>
          </cell>
          <cell r="K806">
            <v>0</v>
          </cell>
          <cell r="L806">
            <v>0</v>
          </cell>
          <cell r="M806">
            <v>0</v>
          </cell>
          <cell r="N806">
            <v>0</v>
          </cell>
          <cell r="O806">
            <v>0</v>
          </cell>
          <cell r="P806">
            <v>-1842498.05</v>
          </cell>
          <cell r="Q806">
            <v>0</v>
          </cell>
          <cell r="R806">
            <v>-1842498.05</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-1842498.05</v>
          </cell>
          <cell r="CB806">
            <v>0</v>
          </cell>
          <cell r="CC806">
            <v>-1842498.05</v>
          </cell>
          <cell r="CD806">
            <v>0</v>
          </cell>
          <cell r="CE806">
            <v>0</v>
          </cell>
          <cell r="CF806">
            <v>0</v>
          </cell>
          <cell r="CG806">
            <v>-1842498.05</v>
          </cell>
          <cell r="CH806">
            <v>0</v>
          </cell>
          <cell r="CI806">
            <v>-1842498.05</v>
          </cell>
        </row>
        <row r="807">
          <cell r="B807" t="str">
            <v>412012</v>
          </cell>
          <cell r="C807" t="str">
            <v>Remote Debt Rtrmt  Cred</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-82638.41</v>
          </cell>
          <cell r="AU807">
            <v>0</v>
          </cell>
          <cell r="AV807">
            <v>-82638.41</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-82638.41</v>
          </cell>
          <cell r="CB807">
            <v>0</v>
          </cell>
          <cell r="CC807">
            <v>-82638.41</v>
          </cell>
          <cell r="CD807">
            <v>0</v>
          </cell>
          <cell r="CE807">
            <v>0</v>
          </cell>
          <cell r="CF807">
            <v>0</v>
          </cell>
          <cell r="CG807">
            <v>-82638.41</v>
          </cell>
          <cell r="CH807">
            <v>0</v>
          </cell>
          <cell r="CI807">
            <v>-82638.41</v>
          </cell>
        </row>
        <row r="808">
          <cell r="B808" t="str">
            <v>412017</v>
          </cell>
          <cell r="C808" t="str">
            <v>HONI DRC Arrears-Tax dept only</v>
          </cell>
          <cell r="D808">
            <v>0</v>
          </cell>
          <cell r="E808">
            <v>0</v>
          </cell>
          <cell r="F808">
            <v>0</v>
          </cell>
          <cell r="G808">
            <v>0</v>
          </cell>
          <cell r="H808">
            <v>0</v>
          </cell>
          <cell r="I808">
            <v>0</v>
          </cell>
          <cell r="J808">
            <v>0</v>
          </cell>
          <cell r="K808">
            <v>0</v>
          </cell>
          <cell r="L808">
            <v>0</v>
          </cell>
          <cell r="M808">
            <v>0</v>
          </cell>
          <cell r="N808">
            <v>0</v>
          </cell>
          <cell r="O808">
            <v>0</v>
          </cell>
          <cell r="P808">
            <v>184212</v>
          </cell>
          <cell r="Q808">
            <v>0</v>
          </cell>
          <cell r="R808">
            <v>184212</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184212</v>
          </cell>
          <cell r="CB808">
            <v>0</v>
          </cell>
          <cell r="CC808">
            <v>184212</v>
          </cell>
          <cell r="CD808">
            <v>0</v>
          </cell>
          <cell r="CE808">
            <v>0</v>
          </cell>
          <cell r="CF808">
            <v>0</v>
          </cell>
          <cell r="CG808">
            <v>184212</v>
          </cell>
          <cell r="CH808">
            <v>0</v>
          </cell>
          <cell r="CI808">
            <v>184212</v>
          </cell>
        </row>
        <row r="809">
          <cell r="B809" t="str">
            <v>412018</v>
          </cell>
          <cell r="C809" t="str">
            <v>Written Off DRC</v>
          </cell>
          <cell r="D809">
            <v>0</v>
          </cell>
          <cell r="E809">
            <v>0</v>
          </cell>
          <cell r="F809">
            <v>0</v>
          </cell>
          <cell r="G809">
            <v>0</v>
          </cell>
          <cell r="H809">
            <v>0</v>
          </cell>
          <cell r="I809">
            <v>0</v>
          </cell>
          <cell r="J809">
            <v>0</v>
          </cell>
          <cell r="K809">
            <v>0</v>
          </cell>
          <cell r="L809">
            <v>0</v>
          </cell>
          <cell r="M809">
            <v>0</v>
          </cell>
          <cell r="N809">
            <v>0</v>
          </cell>
          <cell r="O809">
            <v>0</v>
          </cell>
          <cell r="P809">
            <v>67557.460000000006</v>
          </cell>
          <cell r="Q809">
            <v>0</v>
          </cell>
          <cell r="R809">
            <v>67557.460000000006</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-104.05</v>
          </cell>
          <cell r="AU809">
            <v>0</v>
          </cell>
          <cell r="AV809">
            <v>-104.05</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67453.41</v>
          </cell>
          <cell r="CB809">
            <v>0</v>
          </cell>
          <cell r="CC809">
            <v>67453.41</v>
          </cell>
          <cell r="CD809">
            <v>0</v>
          </cell>
          <cell r="CE809">
            <v>0</v>
          </cell>
          <cell r="CF809">
            <v>0</v>
          </cell>
          <cell r="CG809">
            <v>67453.41</v>
          </cell>
          <cell r="CH809">
            <v>0</v>
          </cell>
          <cell r="CI809">
            <v>67453.41</v>
          </cell>
        </row>
        <row r="810">
          <cell r="B810" t="str">
            <v>412019</v>
          </cell>
          <cell r="C810" t="str">
            <v>Reinstated  DRC</v>
          </cell>
          <cell r="D810">
            <v>0</v>
          </cell>
          <cell r="E810">
            <v>0</v>
          </cell>
          <cell r="F810">
            <v>0</v>
          </cell>
          <cell r="G810">
            <v>0</v>
          </cell>
          <cell r="H810">
            <v>0</v>
          </cell>
          <cell r="I810">
            <v>0</v>
          </cell>
          <cell r="J810">
            <v>0</v>
          </cell>
          <cell r="K810">
            <v>0</v>
          </cell>
          <cell r="L810">
            <v>0</v>
          </cell>
          <cell r="M810">
            <v>0</v>
          </cell>
          <cell r="N810">
            <v>0</v>
          </cell>
          <cell r="O810">
            <v>0</v>
          </cell>
          <cell r="P810">
            <v>-12845.4</v>
          </cell>
          <cell r="Q810">
            <v>0</v>
          </cell>
          <cell r="R810">
            <v>-12845.4</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-12845.4</v>
          </cell>
          <cell r="CB810">
            <v>0</v>
          </cell>
          <cell r="CC810">
            <v>-12845.4</v>
          </cell>
          <cell r="CD810">
            <v>0</v>
          </cell>
          <cell r="CE810">
            <v>0</v>
          </cell>
          <cell r="CF810">
            <v>0</v>
          </cell>
          <cell r="CG810">
            <v>-12845.4</v>
          </cell>
          <cell r="CH810">
            <v>0</v>
          </cell>
          <cell r="CI810">
            <v>-12845.4</v>
          </cell>
        </row>
        <row r="811">
          <cell r="B811" t="str">
            <v>413000</v>
          </cell>
          <cell r="C811" t="str">
            <v>Accrued Liabilities - Other</v>
          </cell>
          <cell r="D811">
            <v>-230046.12</v>
          </cell>
          <cell r="E811">
            <v>0</v>
          </cell>
          <cell r="F811">
            <v>-230046.12</v>
          </cell>
          <cell r="G811">
            <v>0</v>
          </cell>
          <cell r="H811">
            <v>0</v>
          </cell>
          <cell r="I811">
            <v>0</v>
          </cell>
          <cell r="J811">
            <v>0</v>
          </cell>
          <cell r="K811">
            <v>104761.16899999999</v>
          </cell>
          <cell r="L811">
            <v>104761.16899999999</v>
          </cell>
          <cell r="M811">
            <v>0</v>
          </cell>
          <cell r="N811">
            <v>96315.93</v>
          </cell>
          <cell r="O811">
            <v>96315.93</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201077.1</v>
          </cell>
          <cell r="AI811">
            <v>-201077.09899999999</v>
          </cell>
          <cell r="AJ811">
            <v>1.0000000183936208E-3</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-28969.02</v>
          </cell>
          <cell r="CB811">
            <v>0</v>
          </cell>
          <cell r="CC811">
            <v>-28969.02</v>
          </cell>
          <cell r="CD811">
            <v>0</v>
          </cell>
          <cell r="CE811">
            <v>0</v>
          </cell>
          <cell r="CF811">
            <v>0</v>
          </cell>
          <cell r="CG811">
            <v>-28969.02</v>
          </cell>
          <cell r="CH811">
            <v>1.4551915228366852E-11</v>
          </cell>
          <cell r="CI811">
            <v>-28969.019999999986</v>
          </cell>
        </row>
        <row r="812">
          <cell r="B812" t="str">
            <v>413020</v>
          </cell>
          <cell r="C812" t="str">
            <v>Accr Liab Twe Prod Order-Shops</v>
          </cell>
          <cell r="D812">
            <v>0</v>
          </cell>
          <cell r="E812">
            <v>0</v>
          </cell>
          <cell r="F812">
            <v>0</v>
          </cell>
          <cell r="G812">
            <v>0</v>
          </cell>
          <cell r="H812">
            <v>0</v>
          </cell>
          <cell r="I812">
            <v>0</v>
          </cell>
          <cell r="J812">
            <v>664</v>
          </cell>
          <cell r="K812">
            <v>-770.95</v>
          </cell>
          <cell r="L812">
            <v>-106.95000000000005</v>
          </cell>
          <cell r="M812">
            <v>815.75</v>
          </cell>
          <cell r="N812">
            <v>-708.8</v>
          </cell>
          <cell r="O812">
            <v>106.95000000000005</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-1479.75</v>
          </cell>
          <cell r="AI812">
            <v>1479.75</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-1.1368683772161603E-13</v>
          </cell>
          <cell r="CI812">
            <v>-1.1368683772161603E-13</v>
          </cell>
        </row>
        <row r="813">
          <cell r="B813" t="str">
            <v>413120</v>
          </cell>
          <cell r="C813" t="str">
            <v>Accr Liab Carry Cost Surp R E</v>
          </cell>
          <cell r="D813">
            <v>0</v>
          </cell>
          <cell r="E813">
            <v>0</v>
          </cell>
          <cell r="F813">
            <v>0</v>
          </cell>
          <cell r="G813">
            <v>0</v>
          </cell>
          <cell r="H813">
            <v>0</v>
          </cell>
          <cell r="I813">
            <v>0</v>
          </cell>
          <cell r="J813">
            <v>0</v>
          </cell>
          <cell r="K813">
            <v>-81155.701000000001</v>
          </cell>
          <cell r="L813">
            <v>-81155.701000000001</v>
          </cell>
          <cell r="M813">
            <v>-1593000</v>
          </cell>
          <cell r="N813">
            <v>-74613.399999999994</v>
          </cell>
          <cell r="O813">
            <v>-1667613.4</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-155769.1</v>
          </cell>
          <cell r="AI813">
            <v>155769.101</v>
          </cell>
          <cell r="AJ813">
            <v>9.9999998928979039E-4</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-1748769.1</v>
          </cell>
          <cell r="CB813">
            <v>-2.9103830456733704E-11</v>
          </cell>
          <cell r="CC813">
            <v>-1748769.1</v>
          </cell>
          <cell r="CD813">
            <v>0</v>
          </cell>
          <cell r="CE813">
            <v>0</v>
          </cell>
          <cell r="CF813">
            <v>0</v>
          </cell>
          <cell r="CG813">
            <v>-1748769.1</v>
          </cell>
          <cell r="CH813">
            <v>-1.4551915228366852E-11</v>
          </cell>
          <cell r="CI813">
            <v>-1748769.1</v>
          </cell>
        </row>
        <row r="814">
          <cell r="B814" t="str">
            <v>413130</v>
          </cell>
          <cell r="C814" t="str">
            <v>GEPP-Energy Efficiency Prog</v>
          </cell>
          <cell r="D814">
            <v>0</v>
          </cell>
          <cell r="E814">
            <v>0</v>
          </cell>
          <cell r="F814">
            <v>0</v>
          </cell>
          <cell r="G814">
            <v>0</v>
          </cell>
          <cell r="H814">
            <v>0</v>
          </cell>
          <cell r="I814">
            <v>0</v>
          </cell>
          <cell r="J814">
            <v>0</v>
          </cell>
          <cell r="K814">
            <v>0</v>
          </cell>
          <cell r="L814">
            <v>0</v>
          </cell>
          <cell r="M814">
            <v>-681594.35</v>
          </cell>
          <cell r="N814">
            <v>0</v>
          </cell>
          <cell r="O814">
            <v>-681594.35</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-681594.35</v>
          </cell>
          <cell r="CB814">
            <v>0</v>
          </cell>
          <cell r="CC814">
            <v>-681594.35</v>
          </cell>
          <cell r="CD814">
            <v>0</v>
          </cell>
          <cell r="CE814">
            <v>0</v>
          </cell>
          <cell r="CF814">
            <v>0</v>
          </cell>
          <cell r="CG814">
            <v>-681594.35</v>
          </cell>
          <cell r="CH814">
            <v>0</v>
          </cell>
          <cell r="CI814">
            <v>-681594.35</v>
          </cell>
        </row>
        <row r="815">
          <cell r="B815" t="str">
            <v>413200</v>
          </cell>
          <cell r="C815" t="str">
            <v>Environmntl Cost Prov- MEU Acq</v>
          </cell>
          <cell r="D815">
            <v>0</v>
          </cell>
          <cell r="E815">
            <v>0</v>
          </cell>
          <cell r="F815">
            <v>0</v>
          </cell>
          <cell r="G815">
            <v>0</v>
          </cell>
          <cell r="H815">
            <v>0</v>
          </cell>
          <cell r="I815">
            <v>0</v>
          </cell>
          <cell r="J815">
            <v>0</v>
          </cell>
          <cell r="K815">
            <v>0</v>
          </cell>
          <cell r="L815">
            <v>0</v>
          </cell>
          <cell r="M815">
            <v>-2247393</v>
          </cell>
          <cell r="N815">
            <v>0</v>
          </cell>
          <cell r="O815">
            <v>-2247393</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-2247393</v>
          </cell>
          <cell r="CB815">
            <v>0</v>
          </cell>
          <cell r="CC815">
            <v>-2247393</v>
          </cell>
          <cell r="CD815">
            <v>0</v>
          </cell>
          <cell r="CE815">
            <v>0</v>
          </cell>
          <cell r="CF815">
            <v>0</v>
          </cell>
          <cell r="CG815">
            <v>-2247393</v>
          </cell>
          <cell r="CH815">
            <v>0</v>
          </cell>
          <cell r="CI815">
            <v>-2247393</v>
          </cell>
        </row>
        <row r="816">
          <cell r="B816" t="str">
            <v>413300</v>
          </cell>
          <cell r="C816" t="str">
            <v>Mallett Refundable Contributn</v>
          </cell>
          <cell r="D816">
            <v>0</v>
          </cell>
          <cell r="E816">
            <v>0</v>
          </cell>
          <cell r="F816">
            <v>0</v>
          </cell>
          <cell r="G816">
            <v>0</v>
          </cell>
          <cell r="H816">
            <v>0</v>
          </cell>
          <cell r="I816">
            <v>0</v>
          </cell>
          <cell r="J816">
            <v>0</v>
          </cell>
          <cell r="K816">
            <v>0</v>
          </cell>
          <cell r="L816">
            <v>0</v>
          </cell>
          <cell r="M816">
            <v>-390000</v>
          </cell>
          <cell r="N816">
            <v>0</v>
          </cell>
          <cell r="O816">
            <v>-390000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-390000</v>
          </cell>
          <cell r="CB816">
            <v>0</v>
          </cell>
          <cell r="CC816">
            <v>-390000</v>
          </cell>
          <cell r="CD816">
            <v>0</v>
          </cell>
          <cell r="CE816">
            <v>0</v>
          </cell>
          <cell r="CF816">
            <v>0</v>
          </cell>
          <cell r="CG816">
            <v>-390000</v>
          </cell>
          <cell r="CH816">
            <v>0</v>
          </cell>
          <cell r="CI816">
            <v>-390000</v>
          </cell>
        </row>
        <row r="817">
          <cell r="B817" t="str">
            <v>413530</v>
          </cell>
          <cell r="C817" t="str">
            <v>MPMA Suspense</v>
          </cell>
          <cell r="D817">
            <v>0</v>
          </cell>
          <cell r="E817">
            <v>0</v>
          </cell>
          <cell r="F817">
            <v>0</v>
          </cell>
          <cell r="G817">
            <v>0</v>
          </cell>
          <cell r="H817">
            <v>0</v>
          </cell>
          <cell r="I817">
            <v>0</v>
          </cell>
          <cell r="J817">
            <v>0</v>
          </cell>
          <cell r="K817">
            <v>0</v>
          </cell>
          <cell r="L817">
            <v>0</v>
          </cell>
          <cell r="M817">
            <v>0</v>
          </cell>
          <cell r="N817">
            <v>0</v>
          </cell>
          <cell r="O817">
            <v>0</v>
          </cell>
          <cell r="P817">
            <v>104075.14</v>
          </cell>
          <cell r="Q817">
            <v>0</v>
          </cell>
          <cell r="R817">
            <v>104075.14</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104075.14</v>
          </cell>
          <cell r="CB817">
            <v>0</v>
          </cell>
          <cell r="CC817">
            <v>104075.14</v>
          </cell>
          <cell r="CD817">
            <v>0</v>
          </cell>
          <cell r="CE817">
            <v>0</v>
          </cell>
          <cell r="CF817">
            <v>0</v>
          </cell>
          <cell r="CG817">
            <v>104075.14</v>
          </cell>
          <cell r="CH817">
            <v>0</v>
          </cell>
          <cell r="CI817">
            <v>104075.14</v>
          </cell>
        </row>
        <row r="818">
          <cell r="B818" t="str">
            <v>413720</v>
          </cell>
          <cell r="C818" t="str">
            <v>Cap Cont Repayment - New Conn</v>
          </cell>
          <cell r="D818">
            <v>0</v>
          </cell>
          <cell r="E818">
            <v>0</v>
          </cell>
          <cell r="F818">
            <v>0</v>
          </cell>
          <cell r="G818">
            <v>0</v>
          </cell>
          <cell r="H818">
            <v>0</v>
          </cell>
          <cell r="I818">
            <v>0</v>
          </cell>
          <cell r="J818">
            <v>0</v>
          </cell>
          <cell r="K818">
            <v>0</v>
          </cell>
          <cell r="L818">
            <v>0</v>
          </cell>
          <cell r="M818">
            <v>-2661818.2400000002</v>
          </cell>
          <cell r="N818">
            <v>0</v>
          </cell>
          <cell r="O818">
            <v>-2661818.2400000002</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-2661818.2400000002</v>
          </cell>
          <cell r="CB818">
            <v>0</v>
          </cell>
          <cell r="CC818">
            <v>-2661818.2400000002</v>
          </cell>
          <cell r="CD818">
            <v>0</v>
          </cell>
          <cell r="CE818">
            <v>0</v>
          </cell>
          <cell r="CF818">
            <v>0</v>
          </cell>
          <cell r="CG818">
            <v>-2661818.2400000002</v>
          </cell>
          <cell r="CH818">
            <v>0</v>
          </cell>
          <cell r="CI818">
            <v>-2661818.2400000002</v>
          </cell>
        </row>
        <row r="819">
          <cell r="B819" t="str">
            <v>413740</v>
          </cell>
          <cell r="C819" t="str">
            <v>Bu Period End Accruals</v>
          </cell>
          <cell r="D819">
            <v>-126311.89</v>
          </cell>
          <cell r="E819">
            <v>0</v>
          </cell>
          <cell r="F819">
            <v>-126311.89</v>
          </cell>
          <cell r="G819">
            <v>0</v>
          </cell>
          <cell r="H819">
            <v>0</v>
          </cell>
          <cell r="I819">
            <v>0</v>
          </cell>
          <cell r="J819">
            <v>-786652.91399999999</v>
          </cell>
          <cell r="K819">
            <v>-26311373.752999999</v>
          </cell>
          <cell r="L819">
            <v>-27098026.666999999</v>
          </cell>
          <cell r="M819">
            <v>-674483.97199999995</v>
          </cell>
          <cell r="N819">
            <v>-24190303.32</v>
          </cell>
          <cell r="O819">
            <v>-24864787.291999999</v>
          </cell>
          <cell r="P819">
            <v>-54676.2</v>
          </cell>
          <cell r="Q819">
            <v>0</v>
          </cell>
          <cell r="R819">
            <v>-54676.2</v>
          </cell>
          <cell r="S819">
            <v>0</v>
          </cell>
          <cell r="T819">
            <v>0</v>
          </cell>
          <cell r="U819">
            <v>0</v>
          </cell>
          <cell r="V819">
            <v>-0.1</v>
          </cell>
          <cell r="W819">
            <v>0.10200000000000001</v>
          </cell>
          <cell r="X819">
            <v>2.0000000000000018E-3</v>
          </cell>
          <cell r="Y819">
            <v>0</v>
          </cell>
          <cell r="Z819">
            <v>0</v>
          </cell>
          <cell r="AA819">
            <v>0</v>
          </cell>
          <cell r="AB819">
            <v>37855.519999999997</v>
          </cell>
          <cell r="AC819">
            <v>0</v>
          </cell>
          <cell r="AD819">
            <v>37855.519999999997</v>
          </cell>
          <cell r="AE819">
            <v>0</v>
          </cell>
          <cell r="AF819">
            <v>0</v>
          </cell>
          <cell r="AG819">
            <v>0</v>
          </cell>
          <cell r="AH819">
            <v>-50501676.964000002</v>
          </cell>
          <cell r="AI819">
            <v>50501676.971000001</v>
          </cell>
          <cell r="AJ819">
            <v>6.9999992847442627E-3</v>
          </cell>
          <cell r="AK819">
            <v>-2556985.176</v>
          </cell>
          <cell r="AL819">
            <v>0</v>
          </cell>
          <cell r="AM819">
            <v>-2556985.176</v>
          </cell>
          <cell r="AN819">
            <v>0</v>
          </cell>
          <cell r="AO819">
            <v>0</v>
          </cell>
          <cell r="AP819">
            <v>0</v>
          </cell>
          <cell r="AQ819">
            <v>1E-3</v>
          </cell>
          <cell r="AR819">
            <v>0</v>
          </cell>
          <cell r="AS819">
            <v>1E-3</v>
          </cell>
          <cell r="AT819">
            <v>-702107.85199999996</v>
          </cell>
          <cell r="AU819">
            <v>0</v>
          </cell>
          <cell r="AV819">
            <v>-702107.85199999996</v>
          </cell>
          <cell r="AW819">
            <v>1E-3</v>
          </cell>
          <cell r="AX819">
            <v>0</v>
          </cell>
          <cell r="AY819">
            <v>1E-3</v>
          </cell>
          <cell r="AZ819">
            <v>0</v>
          </cell>
          <cell r="BA819">
            <v>0</v>
          </cell>
          <cell r="BB819">
            <v>0</v>
          </cell>
          <cell r="BC819">
            <v>0</v>
          </cell>
          <cell r="BD819">
            <v>0</v>
          </cell>
          <cell r="BE819">
            <v>0</v>
          </cell>
          <cell r="BF819">
            <v>0</v>
          </cell>
          <cell r="BG819">
            <v>0</v>
          </cell>
          <cell r="BH819">
            <v>0</v>
          </cell>
          <cell r="BI819">
            <v>-43060654.600000001</v>
          </cell>
          <cell r="BJ819">
            <v>0</v>
          </cell>
          <cell r="BK819">
            <v>-43060654.600000001</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-98425694.145999998</v>
          </cell>
          <cell r="CB819">
            <v>1.907348640139972E-9</v>
          </cell>
          <cell r="CC819">
            <v>-98425694.145999998</v>
          </cell>
          <cell r="CD819">
            <v>0</v>
          </cell>
          <cell r="CE819">
            <v>0</v>
          </cell>
          <cell r="CF819">
            <v>0</v>
          </cell>
          <cell r="CG819">
            <v>-98425694.146000013</v>
          </cell>
          <cell r="CH819">
            <v>1.907348640139972E-9</v>
          </cell>
          <cell r="CI819">
            <v>-98425694.146000013</v>
          </cell>
        </row>
        <row r="820">
          <cell r="B820" t="str">
            <v>413741</v>
          </cell>
          <cell r="C820" t="str">
            <v>Bonus and Incentive Accruals</v>
          </cell>
          <cell r="D820">
            <v>-1055072.97</v>
          </cell>
          <cell r="E820">
            <v>0</v>
          </cell>
          <cell r="F820">
            <v>-1055072.97</v>
          </cell>
          <cell r="G820">
            <v>0</v>
          </cell>
          <cell r="H820">
            <v>0</v>
          </cell>
          <cell r="I820">
            <v>0</v>
          </cell>
          <cell r="J820">
            <v>0</v>
          </cell>
          <cell r="K820">
            <v>-2416687.0559999999</v>
          </cell>
          <cell r="L820">
            <v>-2416687.0559999999</v>
          </cell>
          <cell r="M820">
            <v>0</v>
          </cell>
          <cell r="N820">
            <v>-2221867.75</v>
          </cell>
          <cell r="O820">
            <v>-2221867.75</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-4638554.8099999996</v>
          </cell>
          <cell r="AI820">
            <v>4638554.8059999999</v>
          </cell>
          <cell r="AJ820">
            <v>-3.9999997243285179E-3</v>
          </cell>
          <cell r="AK820">
            <v>-182393.69</v>
          </cell>
          <cell r="AL820">
            <v>0</v>
          </cell>
          <cell r="AM820">
            <v>-182393.69</v>
          </cell>
          <cell r="AN820">
            <v>0</v>
          </cell>
          <cell r="AO820">
            <v>0</v>
          </cell>
          <cell r="AP820">
            <v>0</v>
          </cell>
          <cell r="AQ820">
            <v>0</v>
          </cell>
          <cell r="AR820">
            <v>0</v>
          </cell>
          <cell r="AS820">
            <v>0</v>
          </cell>
          <cell r="AT820">
            <v>-47390.33</v>
          </cell>
          <cell r="AU820">
            <v>0</v>
          </cell>
          <cell r="AV820">
            <v>-47390.33</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-5923411.8000000007</v>
          </cell>
          <cell r="CB820">
            <v>0</v>
          </cell>
          <cell r="CC820">
            <v>-5923411.8000000007</v>
          </cell>
          <cell r="CD820">
            <v>0</v>
          </cell>
          <cell r="CE820">
            <v>0</v>
          </cell>
          <cell r="CF820">
            <v>0</v>
          </cell>
          <cell r="CG820">
            <v>-5923411.8000000007</v>
          </cell>
          <cell r="CH820">
            <v>0</v>
          </cell>
          <cell r="CI820">
            <v>-5923411.8000000007</v>
          </cell>
        </row>
        <row r="821">
          <cell r="B821" t="str">
            <v>413800</v>
          </cell>
          <cell r="C821" t="str">
            <v>Accr Liab Indemnity Costs</v>
          </cell>
          <cell r="D821">
            <v>0</v>
          </cell>
          <cell r="E821">
            <v>0</v>
          </cell>
          <cell r="F821">
            <v>0</v>
          </cell>
          <cell r="G821">
            <v>0</v>
          </cell>
          <cell r="H821">
            <v>0</v>
          </cell>
          <cell r="I821">
            <v>0</v>
          </cell>
          <cell r="J821">
            <v>7874993</v>
          </cell>
          <cell r="K821">
            <v>-7163728.6339999996</v>
          </cell>
          <cell r="L821">
            <v>711264.36600000039</v>
          </cell>
          <cell r="M821">
            <v>3375000</v>
          </cell>
          <cell r="N821">
            <v>-6586230.3600000003</v>
          </cell>
          <cell r="O821">
            <v>-3211230.3600000003</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-13749959</v>
          </cell>
          <cell r="AI821">
            <v>13749958.994000001</v>
          </cell>
          <cell r="AJ821">
            <v>-5.9999991208314896E-3</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-2499966</v>
          </cell>
          <cell r="CB821">
            <v>1.862645149230957E-9</v>
          </cell>
          <cell r="CC821">
            <v>-2499965.9999999981</v>
          </cell>
          <cell r="CD821">
            <v>0</v>
          </cell>
          <cell r="CE821">
            <v>0</v>
          </cell>
          <cell r="CF821">
            <v>0</v>
          </cell>
          <cell r="CG821">
            <v>-2499966</v>
          </cell>
          <cell r="CH821">
            <v>9.3132257461547852E-10</v>
          </cell>
          <cell r="CI821">
            <v>-2499965.9999999991</v>
          </cell>
        </row>
        <row r="822">
          <cell r="B822" t="str">
            <v>413870</v>
          </cell>
          <cell r="C822" t="str">
            <v>Prov for Awards to Pensioners</v>
          </cell>
          <cell r="D822">
            <v>0</v>
          </cell>
          <cell r="E822">
            <v>0</v>
          </cell>
          <cell r="F822">
            <v>0</v>
          </cell>
          <cell r="G822">
            <v>0</v>
          </cell>
          <cell r="H822">
            <v>0</v>
          </cell>
          <cell r="I822">
            <v>0</v>
          </cell>
          <cell r="J822">
            <v>0</v>
          </cell>
          <cell r="K822">
            <v>7.8E-2</v>
          </cell>
          <cell r="L822">
            <v>7.8E-2</v>
          </cell>
          <cell r="M822">
            <v>0</v>
          </cell>
          <cell r="N822">
            <v>7.0000000000000007E-2</v>
          </cell>
          <cell r="O822">
            <v>7.0000000000000007E-2</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0.15</v>
          </cell>
          <cell r="AI822">
            <v>-0.14800000000000002</v>
          </cell>
          <cell r="AJ822">
            <v>1.999999999999974E-3</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0.15</v>
          </cell>
          <cell r="CB822">
            <v>0</v>
          </cell>
          <cell r="CC822">
            <v>0.15</v>
          </cell>
          <cell r="CD822">
            <v>0</v>
          </cell>
          <cell r="CE822">
            <v>0</v>
          </cell>
          <cell r="CF822">
            <v>0</v>
          </cell>
          <cell r="CG822">
            <v>0.15</v>
          </cell>
          <cell r="CH822">
            <v>-1.3877787807814457E-17</v>
          </cell>
          <cell r="CI822">
            <v>0.14999999999999997</v>
          </cell>
        </row>
        <row r="823">
          <cell r="B823" t="str">
            <v>413880</v>
          </cell>
          <cell r="C823" t="str">
            <v>2004 VSP</v>
          </cell>
          <cell r="D823">
            <v>0</v>
          </cell>
          <cell r="E823">
            <v>0</v>
          </cell>
          <cell r="F823">
            <v>0</v>
          </cell>
          <cell r="G823">
            <v>0</v>
          </cell>
          <cell r="H823">
            <v>0</v>
          </cell>
          <cell r="I823">
            <v>0</v>
          </cell>
          <cell r="J823">
            <v>0</v>
          </cell>
          <cell r="K823">
            <v>-839971.07499999995</v>
          </cell>
          <cell r="L823">
            <v>-839971.07499999995</v>
          </cell>
          <cell r="M823">
            <v>0</v>
          </cell>
          <cell r="N823">
            <v>-772257.47</v>
          </cell>
          <cell r="O823">
            <v>-772257.47</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-1612228.55</v>
          </cell>
          <cell r="AI823">
            <v>1612228.5449999999</v>
          </cell>
          <cell r="AJ823">
            <v>-5.0000001210719347E-3</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-1612228.55</v>
          </cell>
          <cell r="CB823">
            <v>0</v>
          </cell>
          <cell r="CC823">
            <v>-1612228.55</v>
          </cell>
          <cell r="CD823">
            <v>0</v>
          </cell>
          <cell r="CE823">
            <v>0</v>
          </cell>
          <cell r="CF823">
            <v>0</v>
          </cell>
          <cell r="CG823">
            <v>-1612228.55</v>
          </cell>
          <cell r="CH823">
            <v>0</v>
          </cell>
          <cell r="CI823">
            <v>-1612228.55</v>
          </cell>
        </row>
        <row r="824">
          <cell r="B824" t="str">
            <v>413894</v>
          </cell>
          <cell r="C824" t="str">
            <v>2002 Staff Reduction Provision</v>
          </cell>
          <cell r="D824">
            <v>-217850.91</v>
          </cell>
          <cell r="E824">
            <v>0</v>
          </cell>
          <cell r="F824">
            <v>-217850.91</v>
          </cell>
          <cell r="G824">
            <v>0</v>
          </cell>
          <cell r="H824">
            <v>0</v>
          </cell>
          <cell r="I824">
            <v>0</v>
          </cell>
          <cell r="J824">
            <v>0</v>
          </cell>
          <cell r="K824">
            <v>-1026212.7</v>
          </cell>
          <cell r="L824">
            <v>-1026212.7</v>
          </cell>
          <cell r="M824">
            <v>0</v>
          </cell>
          <cell r="N824">
            <v>-943485.38</v>
          </cell>
          <cell r="O824">
            <v>-943485.38</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-1969698.09</v>
          </cell>
          <cell r="AI824">
            <v>1969698.08</v>
          </cell>
          <cell r="AJ824">
            <v>-1.0000000009313226E-2</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-2187549</v>
          </cell>
          <cell r="CB824">
            <v>0</v>
          </cell>
          <cell r="CC824">
            <v>-2187549</v>
          </cell>
          <cell r="CD824">
            <v>0</v>
          </cell>
          <cell r="CE824">
            <v>0</v>
          </cell>
          <cell r="CF824">
            <v>0</v>
          </cell>
          <cell r="CG824">
            <v>-2187549</v>
          </cell>
          <cell r="CH824">
            <v>1.1641532182693481E-10</v>
          </cell>
          <cell r="CI824">
            <v>-2187549</v>
          </cell>
        </row>
        <row r="825">
          <cell r="B825" t="str">
            <v>413900</v>
          </cell>
          <cell r="C825" t="str">
            <v>Inergi Exit Provision</v>
          </cell>
          <cell r="D825">
            <v>0</v>
          </cell>
          <cell r="E825">
            <v>0</v>
          </cell>
          <cell r="F825">
            <v>0</v>
          </cell>
          <cell r="G825">
            <v>0</v>
          </cell>
          <cell r="H825">
            <v>0</v>
          </cell>
          <cell r="I825">
            <v>0</v>
          </cell>
          <cell r="J825">
            <v>0</v>
          </cell>
          <cell r="K825">
            <v>-1577570.52</v>
          </cell>
          <cell r="L825">
            <v>-1577570.52</v>
          </cell>
          <cell r="M825">
            <v>-1100700</v>
          </cell>
          <cell r="N825">
            <v>-1450395.93</v>
          </cell>
          <cell r="O825">
            <v>-2551095.9299999997</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-3027966.45</v>
          </cell>
          <cell r="AI825">
            <v>3027966.45</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-4128666.45</v>
          </cell>
          <cell r="CB825">
            <v>0</v>
          </cell>
          <cell r="CC825">
            <v>-4128666.45</v>
          </cell>
          <cell r="CD825">
            <v>0</v>
          </cell>
          <cell r="CE825">
            <v>0</v>
          </cell>
          <cell r="CF825">
            <v>0</v>
          </cell>
          <cell r="CG825">
            <v>-4128666.45</v>
          </cell>
          <cell r="CH825">
            <v>2.3283064365386963E-10</v>
          </cell>
          <cell r="CI825">
            <v>-4128666.45</v>
          </cell>
        </row>
        <row r="826">
          <cell r="B826" t="str">
            <v>422010</v>
          </cell>
          <cell r="C826" t="str">
            <v>Unpres Cheques General</v>
          </cell>
          <cell r="D826">
            <v>0</v>
          </cell>
          <cell r="E826">
            <v>0</v>
          </cell>
          <cell r="F826">
            <v>0</v>
          </cell>
          <cell r="G826">
            <v>0</v>
          </cell>
          <cell r="H826">
            <v>0</v>
          </cell>
          <cell r="I826">
            <v>0</v>
          </cell>
          <cell r="J826">
            <v>0</v>
          </cell>
          <cell r="K826">
            <v>0</v>
          </cell>
          <cell r="L826">
            <v>0</v>
          </cell>
          <cell r="M826">
            <v>0</v>
          </cell>
          <cell r="N826">
            <v>0</v>
          </cell>
          <cell r="O826">
            <v>0</v>
          </cell>
          <cell r="P826">
            <v>-898260.45</v>
          </cell>
          <cell r="Q826">
            <v>0</v>
          </cell>
          <cell r="R826">
            <v>-898260.45</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-898260.45</v>
          </cell>
          <cell r="CB826">
            <v>0</v>
          </cell>
          <cell r="CC826">
            <v>-898260.45</v>
          </cell>
          <cell r="CD826">
            <v>0</v>
          </cell>
          <cell r="CE826">
            <v>0</v>
          </cell>
          <cell r="CF826">
            <v>0</v>
          </cell>
          <cell r="CG826">
            <v>-898260.45</v>
          </cell>
          <cell r="CH826">
            <v>0</v>
          </cell>
          <cell r="CI826">
            <v>-898260.45</v>
          </cell>
        </row>
        <row r="827">
          <cell r="B827" t="str">
            <v>425001</v>
          </cell>
          <cell r="C827" t="str">
            <v>P/Port Amts W/Held Fr Contract</v>
          </cell>
          <cell r="D827">
            <v>0</v>
          </cell>
          <cell r="E827">
            <v>0</v>
          </cell>
          <cell r="F827">
            <v>0</v>
          </cell>
          <cell r="G827">
            <v>0</v>
          </cell>
          <cell r="H827">
            <v>0</v>
          </cell>
          <cell r="I827">
            <v>0</v>
          </cell>
          <cell r="J827">
            <v>-209515.16</v>
          </cell>
          <cell r="K827">
            <v>-379832.50199999998</v>
          </cell>
          <cell r="L827">
            <v>-589347.66200000001</v>
          </cell>
          <cell r="M827">
            <v>0</v>
          </cell>
          <cell r="N827">
            <v>-349212.61</v>
          </cell>
          <cell r="O827">
            <v>-349212.61</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-729045.11</v>
          </cell>
          <cell r="AI827">
            <v>729045.11199999996</v>
          </cell>
          <cell r="AJ827">
            <v>1.9999999785795808E-3</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-938560.27</v>
          </cell>
          <cell r="CB827">
            <v>0</v>
          </cell>
          <cell r="CC827">
            <v>-938560.27</v>
          </cell>
          <cell r="CD827">
            <v>0</v>
          </cell>
          <cell r="CE827">
            <v>0</v>
          </cell>
          <cell r="CF827">
            <v>0</v>
          </cell>
          <cell r="CG827">
            <v>-938560.27</v>
          </cell>
          <cell r="CH827">
            <v>0</v>
          </cell>
          <cell r="CI827">
            <v>-938560.27</v>
          </cell>
        </row>
        <row r="828">
          <cell r="B828" t="str">
            <v>426000</v>
          </cell>
          <cell r="C828" t="str">
            <v>Unearned Interest on Bond Disc</v>
          </cell>
          <cell r="D828">
            <v>19121665.579999998</v>
          </cell>
          <cell r="E828">
            <v>0</v>
          </cell>
          <cell r="F828">
            <v>19121665.579999998</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19121665.579999998</v>
          </cell>
          <cell r="CB828">
            <v>0</v>
          </cell>
          <cell r="CC828">
            <v>19121665.579999998</v>
          </cell>
          <cell r="CD828">
            <v>-19121665.579999998</v>
          </cell>
          <cell r="CE828">
            <v>0</v>
          </cell>
          <cell r="CF828">
            <v>-19121665.579999998</v>
          </cell>
          <cell r="CG828">
            <v>0</v>
          </cell>
          <cell r="CH828">
            <v>0</v>
          </cell>
          <cell r="CI828">
            <v>0</v>
          </cell>
        </row>
        <row r="829">
          <cell r="B829" t="str">
            <v>427000</v>
          </cell>
          <cell r="C829" t="str">
            <v>Unearned Revenues</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-288503.59999999998</v>
          </cell>
          <cell r="AL829">
            <v>0</v>
          </cell>
          <cell r="AM829">
            <v>-288503.59999999998</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-288503.59999999998</v>
          </cell>
          <cell r="CB829">
            <v>0</v>
          </cell>
          <cell r="CC829">
            <v>-288503.59999999998</v>
          </cell>
          <cell r="CD829">
            <v>0</v>
          </cell>
          <cell r="CE829">
            <v>0</v>
          </cell>
          <cell r="CF829">
            <v>0</v>
          </cell>
          <cell r="CG829">
            <v>-288503.59999999998</v>
          </cell>
          <cell r="CH829">
            <v>0</v>
          </cell>
          <cell r="CI829">
            <v>-288503.59999999998</v>
          </cell>
        </row>
        <row r="830">
          <cell r="B830" t="str">
            <v>428000</v>
          </cell>
          <cell r="C830" t="str">
            <v>Conn Charges -Inac Funds In Tr</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-200602.6</v>
          </cell>
          <cell r="AU830">
            <v>0</v>
          </cell>
          <cell r="AV830">
            <v>-200602.6</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-200602.6</v>
          </cell>
          <cell r="CB830">
            <v>0</v>
          </cell>
          <cell r="CC830">
            <v>-200602.6</v>
          </cell>
          <cell r="CD830">
            <v>0</v>
          </cell>
          <cell r="CE830">
            <v>0</v>
          </cell>
          <cell r="CF830">
            <v>0</v>
          </cell>
          <cell r="CG830">
            <v>-200602.6</v>
          </cell>
          <cell r="CH830">
            <v>0</v>
          </cell>
          <cell r="CI830">
            <v>-200602.6</v>
          </cell>
        </row>
        <row r="831">
          <cell r="B831" t="str">
            <v>452000</v>
          </cell>
          <cell r="C831" t="str">
            <v>OEB Review Process Provision</v>
          </cell>
          <cell r="D831">
            <v>0</v>
          </cell>
          <cell r="E831">
            <v>0</v>
          </cell>
          <cell r="F831">
            <v>0</v>
          </cell>
          <cell r="G831">
            <v>0</v>
          </cell>
          <cell r="H831">
            <v>0</v>
          </cell>
          <cell r="I831">
            <v>0</v>
          </cell>
          <cell r="J831">
            <v>0</v>
          </cell>
          <cell r="K831">
            <v>0</v>
          </cell>
          <cell r="L831">
            <v>0</v>
          </cell>
          <cell r="M831">
            <v>-13000427.25</v>
          </cell>
          <cell r="N831">
            <v>0</v>
          </cell>
          <cell r="O831">
            <v>-13000427.25</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-13000427.25</v>
          </cell>
          <cell r="CB831">
            <v>0</v>
          </cell>
          <cell r="CC831">
            <v>-13000427.25</v>
          </cell>
          <cell r="CD831">
            <v>0</v>
          </cell>
          <cell r="CE831">
            <v>0</v>
          </cell>
          <cell r="CF831">
            <v>0</v>
          </cell>
          <cell r="CG831">
            <v>-13000427.25</v>
          </cell>
          <cell r="CH831">
            <v>0</v>
          </cell>
          <cell r="CI831">
            <v>-13000427.25</v>
          </cell>
        </row>
        <row r="832">
          <cell r="B832" t="str">
            <v>452013</v>
          </cell>
          <cell r="C832" t="str">
            <v>Current Liabilty -  Dx PCB</v>
          </cell>
          <cell r="D832">
            <v>0</v>
          </cell>
          <cell r="E832">
            <v>0</v>
          </cell>
          <cell r="F832">
            <v>0</v>
          </cell>
          <cell r="G832">
            <v>0</v>
          </cell>
          <cell r="H832">
            <v>0</v>
          </cell>
          <cell r="I832">
            <v>0</v>
          </cell>
          <cell r="J832">
            <v>0</v>
          </cell>
          <cell r="K832">
            <v>0</v>
          </cell>
          <cell r="L832">
            <v>0</v>
          </cell>
          <cell r="M832">
            <v>-3225056.88</v>
          </cell>
          <cell r="N832">
            <v>0</v>
          </cell>
          <cell r="O832">
            <v>-3225056.88</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-3225056.88</v>
          </cell>
          <cell r="CB832">
            <v>0</v>
          </cell>
          <cell r="CC832">
            <v>-3225056.88</v>
          </cell>
          <cell r="CD832">
            <v>0</v>
          </cell>
          <cell r="CE832">
            <v>0</v>
          </cell>
          <cell r="CF832">
            <v>0</v>
          </cell>
          <cell r="CG832">
            <v>-3225056.88</v>
          </cell>
          <cell r="CH832">
            <v>0</v>
          </cell>
          <cell r="CI832">
            <v>-3225056.88</v>
          </cell>
        </row>
        <row r="833">
          <cell r="B833" t="str">
            <v>452014</v>
          </cell>
          <cell r="C833" t="str">
            <v>Current Liability -  Dx LAR</v>
          </cell>
          <cell r="D833">
            <v>0</v>
          </cell>
          <cell r="E833">
            <v>0</v>
          </cell>
          <cell r="F833">
            <v>0</v>
          </cell>
          <cell r="G833">
            <v>0</v>
          </cell>
          <cell r="H833">
            <v>0</v>
          </cell>
          <cell r="I833">
            <v>0</v>
          </cell>
          <cell r="J833">
            <v>0</v>
          </cell>
          <cell r="K833">
            <v>0</v>
          </cell>
          <cell r="L833">
            <v>0</v>
          </cell>
          <cell r="M833">
            <v>-6976638.4900000002</v>
          </cell>
          <cell r="N833">
            <v>0</v>
          </cell>
          <cell r="O833">
            <v>-6976638.4900000002</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-6976638.4900000002</v>
          </cell>
          <cell r="CB833">
            <v>0</v>
          </cell>
          <cell r="CC833">
            <v>-6976638.4900000002</v>
          </cell>
          <cell r="CD833">
            <v>0</v>
          </cell>
          <cell r="CE833">
            <v>0</v>
          </cell>
          <cell r="CF833">
            <v>0</v>
          </cell>
          <cell r="CG833">
            <v>-6976638.4900000002</v>
          </cell>
          <cell r="CH833">
            <v>0</v>
          </cell>
          <cell r="CI833">
            <v>-6976638.4900000002</v>
          </cell>
        </row>
        <row r="834">
          <cell r="B834" t="str">
            <v>452015</v>
          </cell>
          <cell r="C834" t="str">
            <v>Current Liability -  Tx PCB</v>
          </cell>
          <cell r="D834">
            <v>0</v>
          </cell>
          <cell r="E834">
            <v>0</v>
          </cell>
          <cell r="F834">
            <v>0</v>
          </cell>
          <cell r="G834">
            <v>0</v>
          </cell>
          <cell r="H834">
            <v>0</v>
          </cell>
          <cell r="I834">
            <v>0</v>
          </cell>
          <cell r="J834">
            <v>-1358190.89</v>
          </cell>
          <cell r="K834">
            <v>0</v>
          </cell>
          <cell r="L834">
            <v>-1358190.89</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-1358190.89</v>
          </cell>
          <cell r="CB834">
            <v>0</v>
          </cell>
          <cell r="CC834">
            <v>-1358190.89</v>
          </cell>
          <cell r="CD834">
            <v>0</v>
          </cell>
          <cell r="CE834">
            <v>0</v>
          </cell>
          <cell r="CF834">
            <v>0</v>
          </cell>
          <cell r="CG834">
            <v>-1358190.89</v>
          </cell>
          <cell r="CH834">
            <v>0</v>
          </cell>
          <cell r="CI834">
            <v>-1358190.89</v>
          </cell>
        </row>
        <row r="835">
          <cell r="B835" t="str">
            <v>452016</v>
          </cell>
          <cell r="C835" t="str">
            <v>Current Liability -  Tx LAR</v>
          </cell>
          <cell r="D835">
            <v>0</v>
          </cell>
          <cell r="E835">
            <v>0</v>
          </cell>
          <cell r="F835">
            <v>0</v>
          </cell>
          <cell r="G835">
            <v>0</v>
          </cell>
          <cell r="H835">
            <v>0</v>
          </cell>
          <cell r="I835">
            <v>0</v>
          </cell>
          <cell r="J835">
            <v>-3859141.24</v>
          </cell>
          <cell r="K835">
            <v>0</v>
          </cell>
          <cell r="L835">
            <v>-3859141.24</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-3859141.24</v>
          </cell>
          <cell r="CB835">
            <v>0</v>
          </cell>
          <cell r="CC835">
            <v>-3859141.24</v>
          </cell>
          <cell r="CD835">
            <v>0</v>
          </cell>
          <cell r="CE835">
            <v>0</v>
          </cell>
          <cell r="CF835">
            <v>0</v>
          </cell>
          <cell r="CG835">
            <v>-3859141.24</v>
          </cell>
          <cell r="CH835">
            <v>0</v>
          </cell>
          <cell r="CI835">
            <v>-3859141.24</v>
          </cell>
        </row>
        <row r="836">
          <cell r="B836" t="str">
            <v>452017</v>
          </cell>
          <cell r="C836" t="str">
            <v>Current Liability-Remotes LAR</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-2481117.71</v>
          </cell>
          <cell r="AU836">
            <v>0</v>
          </cell>
          <cell r="AV836">
            <v>-2481117.71</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-2481117.71</v>
          </cell>
          <cell r="CB836">
            <v>0</v>
          </cell>
          <cell r="CC836">
            <v>-2481117.71</v>
          </cell>
          <cell r="CD836">
            <v>0</v>
          </cell>
          <cell r="CE836">
            <v>0</v>
          </cell>
          <cell r="CF836">
            <v>0</v>
          </cell>
          <cell r="CG836">
            <v>-2481117.71</v>
          </cell>
          <cell r="CH836">
            <v>0</v>
          </cell>
          <cell r="CI836">
            <v>-2481117.71</v>
          </cell>
        </row>
        <row r="837">
          <cell r="C837" t="str">
            <v>Accounts payable and accrued charges</v>
          </cell>
          <cell r="D837">
            <v>17406094.739999998</v>
          </cell>
          <cell r="E837">
            <v>0</v>
          </cell>
          <cell r="F837">
            <v>17406094.739999998</v>
          </cell>
          <cell r="G837">
            <v>0</v>
          </cell>
          <cell r="H837">
            <v>0</v>
          </cell>
          <cell r="I837">
            <v>0</v>
          </cell>
          <cell r="J837">
            <v>-23264770.778999999</v>
          </cell>
          <cell r="K837">
            <v>-121390595.88900003</v>
          </cell>
          <cell r="L837">
            <v>-144655366.66800004</v>
          </cell>
          <cell r="M837">
            <v>-56651492.552000001</v>
          </cell>
          <cell r="N837">
            <v>-111604789.69</v>
          </cell>
          <cell r="O837">
            <v>-168256282.24199998</v>
          </cell>
          <cell r="P837">
            <v>-166119098.71599999</v>
          </cell>
          <cell r="Q837">
            <v>0</v>
          </cell>
          <cell r="R837">
            <v>-166119098.71599999</v>
          </cell>
          <cell r="S837">
            <v>0</v>
          </cell>
          <cell r="T837">
            <v>0</v>
          </cell>
          <cell r="U837">
            <v>0</v>
          </cell>
          <cell r="V837">
            <v>-0.1</v>
          </cell>
          <cell r="W837">
            <v>0.10200000000000001</v>
          </cell>
          <cell r="X837">
            <v>2.0000000000000018E-3</v>
          </cell>
          <cell r="Y837">
            <v>0</v>
          </cell>
          <cell r="Z837">
            <v>0</v>
          </cell>
          <cell r="AA837">
            <v>0</v>
          </cell>
          <cell r="AB837">
            <v>40506.160000000003</v>
          </cell>
          <cell r="AC837">
            <v>0</v>
          </cell>
          <cell r="AD837">
            <v>40506.160000000003</v>
          </cell>
          <cell r="AE837">
            <v>0</v>
          </cell>
          <cell r="AF837">
            <v>0</v>
          </cell>
          <cell r="AG837">
            <v>0</v>
          </cell>
          <cell r="AH837">
            <v>-232995574.09399998</v>
          </cell>
          <cell r="AI837">
            <v>232995385.47699997</v>
          </cell>
          <cell r="AJ837">
            <v>-188.61700001358986</v>
          </cell>
          <cell r="AK837">
            <v>-5905049.385999999</v>
          </cell>
          <cell r="AL837">
            <v>0</v>
          </cell>
          <cell r="AM837">
            <v>-5905049.385999999</v>
          </cell>
          <cell r="AN837">
            <v>0</v>
          </cell>
          <cell r="AO837">
            <v>0</v>
          </cell>
          <cell r="AP837">
            <v>0</v>
          </cell>
          <cell r="AQ837">
            <v>3.0000000000000001E-3</v>
          </cell>
          <cell r="AR837">
            <v>0</v>
          </cell>
          <cell r="AS837">
            <v>3.0000000000000001E-3</v>
          </cell>
          <cell r="AT837">
            <v>-6008549.7419999996</v>
          </cell>
          <cell r="AU837">
            <v>0</v>
          </cell>
          <cell r="AV837">
            <v>-6008549.7419999996</v>
          </cell>
          <cell r="AW837">
            <v>1E-3</v>
          </cell>
          <cell r="AX837">
            <v>0</v>
          </cell>
          <cell r="AY837">
            <v>1E-3</v>
          </cell>
          <cell r="AZ837">
            <v>0</v>
          </cell>
          <cell r="BA837">
            <v>0</v>
          </cell>
          <cell r="BB837">
            <v>0</v>
          </cell>
          <cell r="BC837">
            <v>0</v>
          </cell>
          <cell r="BD837">
            <v>0</v>
          </cell>
          <cell r="BE837">
            <v>0</v>
          </cell>
          <cell r="BF837">
            <v>0</v>
          </cell>
          <cell r="BG837">
            <v>0</v>
          </cell>
          <cell r="BH837">
            <v>0</v>
          </cell>
          <cell r="BI837">
            <v>-52941130.050000004</v>
          </cell>
          <cell r="BJ837">
            <v>0</v>
          </cell>
          <cell r="BK837">
            <v>-52941130.050000004</v>
          </cell>
          <cell r="BL837">
            <v>0</v>
          </cell>
          <cell r="BM837">
            <v>0</v>
          </cell>
          <cell r="BN837">
            <v>0</v>
          </cell>
          <cell r="BO837">
            <v>-0.25</v>
          </cell>
          <cell r="BP837">
            <v>0</v>
          </cell>
          <cell r="BQ837">
            <v>-0.25</v>
          </cell>
          <cell r="BR837">
            <v>0</v>
          </cell>
          <cell r="BS837">
            <v>0</v>
          </cell>
          <cell r="BT837">
            <v>0</v>
          </cell>
          <cell r="BU837">
            <v>0</v>
          </cell>
          <cell r="BV837">
            <v>0</v>
          </cell>
          <cell r="BW837">
            <v>0</v>
          </cell>
          <cell r="BX837">
            <v>0</v>
          </cell>
          <cell r="BY837">
            <v>0</v>
          </cell>
          <cell r="BZ837">
            <v>0</v>
          </cell>
          <cell r="CA837">
            <v>-526439064.76500028</v>
          </cell>
          <cell r="CB837">
            <v>-4.1631981723133649E-8</v>
          </cell>
          <cell r="CC837">
            <v>-526439064.76500034</v>
          </cell>
          <cell r="CD837">
            <v>-19121665.34</v>
          </cell>
          <cell r="CE837">
            <v>0</v>
          </cell>
          <cell r="CF837">
            <v>-19121665.34</v>
          </cell>
          <cell r="CG837">
            <v>-545560730.10500014</v>
          </cell>
          <cell r="CH837">
            <v>1.0924413873514283E-9</v>
          </cell>
          <cell r="CI837">
            <v>-545560730.10500014</v>
          </cell>
        </row>
        <row r="838">
          <cell r="B838" t="str">
            <v>404020</v>
          </cell>
          <cell r="C838" t="str">
            <v>Income Tax Payable</v>
          </cell>
          <cell r="D838">
            <v>-2225900.6800000002</v>
          </cell>
          <cell r="E838">
            <v>0</v>
          </cell>
          <cell r="F838">
            <v>-2225900.6800000002</v>
          </cell>
          <cell r="G838">
            <v>0</v>
          </cell>
          <cell r="H838">
            <v>0</v>
          </cell>
          <cell r="I838">
            <v>0</v>
          </cell>
          <cell r="J838">
            <v>-33273462.690000001</v>
          </cell>
          <cell r="K838">
            <v>4132720.1609999998</v>
          </cell>
          <cell r="L838">
            <v>-29140742.529000003</v>
          </cell>
          <cell r="M838">
            <v>137948139.81999999</v>
          </cell>
          <cell r="N838">
            <v>2576241.14</v>
          </cell>
          <cell r="O838">
            <v>140524380.95999998</v>
          </cell>
          <cell r="P838">
            <v>-163675532.86000001</v>
          </cell>
          <cell r="Q838">
            <v>0</v>
          </cell>
          <cell r="R838">
            <v>-163675532.86000001</v>
          </cell>
          <cell r="S838">
            <v>0</v>
          </cell>
          <cell r="T838">
            <v>0</v>
          </cell>
          <cell r="U838">
            <v>0</v>
          </cell>
          <cell r="V838">
            <v>0</v>
          </cell>
          <cell r="W838">
            <v>0</v>
          </cell>
          <cell r="X838">
            <v>0</v>
          </cell>
          <cell r="Y838">
            <v>-92000.23</v>
          </cell>
          <cell r="Z838">
            <v>0</v>
          </cell>
          <cell r="AA838">
            <v>-92000.23</v>
          </cell>
          <cell r="AB838">
            <v>0</v>
          </cell>
          <cell r="AC838">
            <v>0</v>
          </cell>
          <cell r="AD838">
            <v>0</v>
          </cell>
          <cell r="AE838">
            <v>0</v>
          </cell>
          <cell r="AF838">
            <v>0</v>
          </cell>
          <cell r="AG838">
            <v>0</v>
          </cell>
          <cell r="AH838">
            <v>6708961.3020000001</v>
          </cell>
          <cell r="AI838">
            <v>-6708961.301</v>
          </cell>
          <cell r="AJ838">
            <v>1.0000001639127731E-3</v>
          </cell>
          <cell r="AK838">
            <v>56604.71</v>
          </cell>
          <cell r="AL838">
            <v>0</v>
          </cell>
          <cell r="AM838">
            <v>56604.71</v>
          </cell>
          <cell r="AN838">
            <v>-20076.29</v>
          </cell>
          <cell r="AO838">
            <v>0</v>
          </cell>
          <cell r="AP838">
            <v>-20076.29</v>
          </cell>
          <cell r="AQ838">
            <v>0</v>
          </cell>
          <cell r="AR838">
            <v>0</v>
          </cell>
          <cell r="AS838">
            <v>0</v>
          </cell>
          <cell r="AT838">
            <v>1199908.3700000001</v>
          </cell>
          <cell r="AU838">
            <v>0</v>
          </cell>
          <cell r="AV838">
            <v>1199908.3700000001</v>
          </cell>
          <cell r="AW838">
            <v>0</v>
          </cell>
          <cell r="AX838">
            <v>0</v>
          </cell>
          <cell r="AY838">
            <v>0</v>
          </cell>
          <cell r="AZ838">
            <v>0</v>
          </cell>
          <cell r="BA838">
            <v>0</v>
          </cell>
          <cell r="BB838">
            <v>0</v>
          </cell>
          <cell r="BC838">
            <v>0</v>
          </cell>
          <cell r="BD838">
            <v>0</v>
          </cell>
          <cell r="BE838">
            <v>0</v>
          </cell>
          <cell r="BF838">
            <v>0</v>
          </cell>
          <cell r="BG838">
            <v>0</v>
          </cell>
          <cell r="BH838">
            <v>0</v>
          </cell>
          <cell r="BI838">
            <v>-1520196.48</v>
          </cell>
          <cell r="BJ838">
            <v>0</v>
          </cell>
          <cell r="BK838">
            <v>-1520196.48</v>
          </cell>
          <cell r="BL838">
            <v>0</v>
          </cell>
          <cell r="BM838">
            <v>0</v>
          </cell>
          <cell r="BN838">
            <v>0</v>
          </cell>
          <cell r="BO838">
            <v>5588.71</v>
          </cell>
          <cell r="BP838">
            <v>0</v>
          </cell>
          <cell r="BQ838">
            <v>5588.71</v>
          </cell>
          <cell r="BR838">
            <v>0</v>
          </cell>
          <cell r="BS838">
            <v>0</v>
          </cell>
          <cell r="BT838">
            <v>0</v>
          </cell>
          <cell r="BU838">
            <v>30115.1</v>
          </cell>
          <cell r="BV838">
            <v>0</v>
          </cell>
          <cell r="BW838">
            <v>30115.1</v>
          </cell>
          <cell r="BX838">
            <v>0</v>
          </cell>
          <cell r="BY838">
            <v>0</v>
          </cell>
          <cell r="BZ838">
            <v>0</v>
          </cell>
          <cell r="CA838">
            <v>-54857851.218000025</v>
          </cell>
          <cell r="CB838">
            <v>0</v>
          </cell>
          <cell r="CC838">
            <v>-54857851.218000025</v>
          </cell>
          <cell r="CD838">
            <v>0</v>
          </cell>
          <cell r="CE838">
            <v>0</v>
          </cell>
          <cell r="CF838">
            <v>0</v>
          </cell>
          <cell r="CG838">
            <v>-54857851.218000002</v>
          </cell>
          <cell r="CH838">
            <v>0</v>
          </cell>
          <cell r="CI838">
            <v>-54857851.218000002</v>
          </cell>
        </row>
        <row r="839">
          <cell r="B839" t="str">
            <v>404021</v>
          </cell>
          <cell r="C839" t="str">
            <v>U.S. w/h tax-int. paid by Link</v>
          </cell>
          <cell r="D839">
            <v>4754.3999999999996</v>
          </cell>
          <cell r="E839">
            <v>0</v>
          </cell>
          <cell r="F839">
            <v>4754.3999999999996</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4754.3999999999996</v>
          </cell>
          <cell r="CB839">
            <v>0</v>
          </cell>
          <cell r="CC839">
            <v>4754.3999999999996</v>
          </cell>
          <cell r="CD839">
            <v>0</v>
          </cell>
          <cell r="CE839">
            <v>0</v>
          </cell>
          <cell r="CF839">
            <v>0</v>
          </cell>
          <cell r="CG839">
            <v>4754.3999999999996</v>
          </cell>
          <cell r="CH839">
            <v>0</v>
          </cell>
          <cell r="CI839">
            <v>4754.3999999999996</v>
          </cell>
        </row>
        <row r="840">
          <cell r="B840" t="str">
            <v>404030</v>
          </cell>
          <cell r="C840" t="str">
            <v>Future Income Tax Liability</v>
          </cell>
          <cell r="D840">
            <v>14259414.18</v>
          </cell>
          <cell r="E840">
            <v>0</v>
          </cell>
          <cell r="F840">
            <v>14259414.18</v>
          </cell>
          <cell r="G840">
            <v>0</v>
          </cell>
          <cell r="H840">
            <v>0</v>
          </cell>
          <cell r="I840">
            <v>0</v>
          </cell>
          <cell r="J840">
            <v>0</v>
          </cell>
          <cell r="K840">
            <v>-0.27100000000000002</v>
          </cell>
          <cell r="L840">
            <v>-0.27100000000000002</v>
          </cell>
          <cell r="M840">
            <v>0</v>
          </cell>
          <cell r="N840">
            <v>-0.17</v>
          </cell>
          <cell r="O840">
            <v>-0.17</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-0.44</v>
          </cell>
          <cell r="AI840">
            <v>0.441</v>
          </cell>
          <cell r="AJ840">
            <v>1.0000000000000009E-3</v>
          </cell>
          <cell r="AK840">
            <v>-0.09</v>
          </cell>
          <cell r="AL840">
            <v>0</v>
          </cell>
          <cell r="AM840">
            <v>-0.09</v>
          </cell>
          <cell r="AN840">
            <v>-0.51</v>
          </cell>
          <cell r="AO840">
            <v>0</v>
          </cell>
          <cell r="AP840">
            <v>-0.51</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-287000</v>
          </cell>
          <cell r="BJ840">
            <v>0</v>
          </cell>
          <cell r="BK840">
            <v>-287000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13972413.140000001</v>
          </cell>
          <cell r="CB840">
            <v>-5.5511151231257827E-17</v>
          </cell>
          <cell r="CC840">
            <v>13972413.140000001</v>
          </cell>
          <cell r="CD840">
            <v>0</v>
          </cell>
          <cell r="CE840">
            <v>0</v>
          </cell>
          <cell r="CF840">
            <v>0</v>
          </cell>
          <cell r="CG840">
            <v>13972413.140000001</v>
          </cell>
          <cell r="CH840">
            <v>-2.7755575615628914E-17</v>
          </cell>
          <cell r="CI840">
            <v>13972413.140000001</v>
          </cell>
        </row>
        <row r="841">
          <cell r="C841" t="str">
            <v>Income tax payable</v>
          </cell>
          <cell r="D841">
            <v>12038267.899999999</v>
          </cell>
          <cell r="E841">
            <v>0</v>
          </cell>
          <cell r="F841">
            <v>12038267.899999999</v>
          </cell>
          <cell r="G841">
            <v>0</v>
          </cell>
          <cell r="H841">
            <v>0</v>
          </cell>
          <cell r="I841">
            <v>0</v>
          </cell>
          <cell r="J841">
            <v>-33273462.690000001</v>
          </cell>
          <cell r="K841">
            <v>4132719.89</v>
          </cell>
          <cell r="L841">
            <v>-29140742.800000001</v>
          </cell>
          <cell r="M841">
            <v>137948139.81999999</v>
          </cell>
          <cell r="N841">
            <v>2576240.9700000002</v>
          </cell>
          <cell r="O841">
            <v>140524380.78999999</v>
          </cell>
          <cell r="P841">
            <v>-163675532.86000001</v>
          </cell>
          <cell r="Q841">
            <v>0</v>
          </cell>
          <cell r="R841">
            <v>-163675532.86000001</v>
          </cell>
          <cell r="S841">
            <v>0</v>
          </cell>
          <cell r="T841">
            <v>0</v>
          </cell>
          <cell r="U841">
            <v>0</v>
          </cell>
          <cell r="V841">
            <v>0</v>
          </cell>
          <cell r="W841">
            <v>0</v>
          </cell>
          <cell r="X841">
            <v>0</v>
          </cell>
          <cell r="Y841">
            <v>-92000.23</v>
          </cell>
          <cell r="Z841">
            <v>0</v>
          </cell>
          <cell r="AA841">
            <v>-92000.23</v>
          </cell>
          <cell r="AB841">
            <v>0</v>
          </cell>
          <cell r="AC841">
            <v>0</v>
          </cell>
          <cell r="AD841">
            <v>0</v>
          </cell>
          <cell r="AE841">
            <v>0</v>
          </cell>
          <cell r="AF841">
            <v>0</v>
          </cell>
          <cell r="AG841">
            <v>0</v>
          </cell>
          <cell r="AH841">
            <v>6708960.8619999997</v>
          </cell>
          <cell r="AI841">
            <v>-6708960.8600000003</v>
          </cell>
          <cell r="AJ841">
            <v>1.9999993965029716E-3</v>
          </cell>
          <cell r="AK841">
            <v>56604.62</v>
          </cell>
          <cell r="AL841">
            <v>0</v>
          </cell>
          <cell r="AM841">
            <v>56604.62</v>
          </cell>
          <cell r="AN841">
            <v>-20076.8</v>
          </cell>
          <cell r="AO841">
            <v>0</v>
          </cell>
          <cell r="AP841">
            <v>-20076.8</v>
          </cell>
          <cell r="AQ841">
            <v>0</v>
          </cell>
          <cell r="AR841">
            <v>0</v>
          </cell>
          <cell r="AS841">
            <v>0</v>
          </cell>
          <cell r="AT841">
            <v>1199908.3700000001</v>
          </cell>
          <cell r="AU841">
            <v>0</v>
          </cell>
          <cell r="AV841">
            <v>1199908.3700000001</v>
          </cell>
          <cell r="AW841">
            <v>0</v>
          </cell>
          <cell r="AX841">
            <v>0</v>
          </cell>
          <cell r="AY841">
            <v>0</v>
          </cell>
          <cell r="AZ841">
            <v>0</v>
          </cell>
          <cell r="BA841">
            <v>0</v>
          </cell>
          <cell r="BB841">
            <v>0</v>
          </cell>
          <cell r="BC841">
            <v>0</v>
          </cell>
          <cell r="BD841">
            <v>0</v>
          </cell>
          <cell r="BE841">
            <v>0</v>
          </cell>
          <cell r="BF841">
            <v>0</v>
          </cell>
          <cell r="BG841">
            <v>0</v>
          </cell>
          <cell r="BH841">
            <v>0</v>
          </cell>
          <cell r="BI841">
            <v>-1807196.48</v>
          </cell>
          <cell r="BJ841">
            <v>0</v>
          </cell>
          <cell r="BK841">
            <v>-1807196.48</v>
          </cell>
          <cell r="BL841">
            <v>0</v>
          </cell>
          <cell r="BM841">
            <v>0</v>
          </cell>
          <cell r="BN841">
            <v>0</v>
          </cell>
          <cell r="BO841">
            <v>5588.71</v>
          </cell>
          <cell r="BP841">
            <v>0</v>
          </cell>
          <cell r="BQ841">
            <v>5588.71</v>
          </cell>
          <cell r="BR841">
            <v>0</v>
          </cell>
          <cell r="BS841">
            <v>0</v>
          </cell>
          <cell r="BT841">
            <v>0</v>
          </cell>
          <cell r="BU841">
            <v>30115.1</v>
          </cell>
          <cell r="BV841">
            <v>0</v>
          </cell>
          <cell r="BW841">
            <v>30115.1</v>
          </cell>
          <cell r="BX841">
            <v>0</v>
          </cell>
          <cell r="BY841">
            <v>0</v>
          </cell>
          <cell r="BZ841">
            <v>0</v>
          </cell>
          <cell r="CA841">
            <v>-40880683.678000048</v>
          </cell>
          <cell r="CB841">
            <v>-5.736947028545103E-10</v>
          </cell>
          <cell r="CC841">
            <v>-40880683.678000048</v>
          </cell>
          <cell r="CD841">
            <v>0</v>
          </cell>
          <cell r="CE841">
            <v>0</v>
          </cell>
          <cell r="CF841">
            <v>0</v>
          </cell>
          <cell r="CG841">
            <v>-40880683.678000003</v>
          </cell>
          <cell r="CH841">
            <v>-5.4016710548943081E-10</v>
          </cell>
          <cell r="CI841">
            <v>-40880683.678000003</v>
          </cell>
        </row>
        <row r="842">
          <cell r="B842" t="str">
            <v>443020</v>
          </cell>
          <cell r="C842" t="str">
            <v>Div Payable - Preferred Shares</v>
          </cell>
          <cell r="D842">
            <v>-4441250</v>
          </cell>
          <cell r="E842">
            <v>0</v>
          </cell>
          <cell r="F842">
            <v>-4441250</v>
          </cell>
          <cell r="G842">
            <v>0</v>
          </cell>
          <cell r="H842">
            <v>0</v>
          </cell>
          <cell r="I842">
            <v>0</v>
          </cell>
          <cell r="J842">
            <v>-3080000</v>
          </cell>
          <cell r="K842">
            <v>0</v>
          </cell>
          <cell r="L842">
            <v>-3080000</v>
          </cell>
          <cell r="M842">
            <v>-1361250</v>
          </cell>
          <cell r="N842">
            <v>0</v>
          </cell>
          <cell r="O842">
            <v>-1361250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-8882500</v>
          </cell>
          <cell r="CB842">
            <v>0</v>
          </cell>
          <cell r="CC842">
            <v>-8882500</v>
          </cell>
          <cell r="CD842">
            <v>4441250</v>
          </cell>
          <cell r="CE842">
            <v>0</v>
          </cell>
          <cell r="CF842">
            <v>4441250</v>
          </cell>
          <cell r="CG842">
            <v>-4441250</v>
          </cell>
          <cell r="CH842">
            <v>0</v>
          </cell>
          <cell r="CI842">
            <v>-4441250</v>
          </cell>
        </row>
        <row r="843">
          <cell r="C843" t="str">
            <v>Dividends payable</v>
          </cell>
          <cell r="D843">
            <v>-4441250</v>
          </cell>
          <cell r="E843">
            <v>0</v>
          </cell>
          <cell r="F843">
            <v>-4441250</v>
          </cell>
          <cell r="G843">
            <v>0</v>
          </cell>
          <cell r="H843">
            <v>0</v>
          </cell>
          <cell r="I843">
            <v>0</v>
          </cell>
          <cell r="J843">
            <v>-3080000</v>
          </cell>
          <cell r="K843">
            <v>0</v>
          </cell>
          <cell r="L843">
            <v>-3080000</v>
          </cell>
          <cell r="M843">
            <v>-1361250</v>
          </cell>
          <cell r="N843">
            <v>0</v>
          </cell>
          <cell r="O843">
            <v>-1361250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-8882500</v>
          </cell>
          <cell r="CB843">
            <v>0</v>
          </cell>
          <cell r="CC843">
            <v>-8882500</v>
          </cell>
          <cell r="CD843">
            <v>4441250</v>
          </cell>
          <cell r="CE843">
            <v>0</v>
          </cell>
          <cell r="CF843">
            <v>4441250</v>
          </cell>
          <cell r="CG843">
            <v>-4441250</v>
          </cell>
          <cell r="CH843">
            <v>0</v>
          </cell>
          <cell r="CI843">
            <v>-4441250</v>
          </cell>
        </row>
        <row r="844">
          <cell r="C844" t="str">
            <v>Deferred income taxes</v>
          </cell>
          <cell r="F844">
            <v>0</v>
          </cell>
          <cell r="I844">
            <v>0</v>
          </cell>
          <cell r="L844">
            <v>0</v>
          </cell>
          <cell r="O844">
            <v>0</v>
          </cell>
          <cell r="R844">
            <v>0</v>
          </cell>
          <cell r="U844">
            <v>0</v>
          </cell>
          <cell r="X844">
            <v>0</v>
          </cell>
          <cell r="AA844">
            <v>0</v>
          </cell>
          <cell r="AD844">
            <v>0</v>
          </cell>
          <cell r="AG844">
            <v>0</v>
          </cell>
          <cell r="AJ844">
            <v>0</v>
          </cell>
          <cell r="AM844">
            <v>0</v>
          </cell>
          <cell r="AP844">
            <v>0</v>
          </cell>
          <cell r="AS844">
            <v>0</v>
          </cell>
          <cell r="AV844">
            <v>0</v>
          </cell>
          <cell r="AY844">
            <v>0</v>
          </cell>
          <cell r="BB844">
            <v>0</v>
          </cell>
          <cell r="BE844">
            <v>0</v>
          </cell>
          <cell r="BH844">
            <v>0</v>
          </cell>
          <cell r="BK844">
            <v>0</v>
          </cell>
          <cell r="BN844">
            <v>0</v>
          </cell>
          <cell r="BQ844">
            <v>0</v>
          </cell>
          <cell r="BT844">
            <v>0</v>
          </cell>
          <cell r="BW844">
            <v>0</v>
          </cell>
          <cell r="BZ844">
            <v>0</v>
          </cell>
          <cell r="CC844">
            <v>0</v>
          </cell>
          <cell r="CF844">
            <v>0</v>
          </cell>
          <cell r="CI844">
            <v>0</v>
          </cell>
        </row>
        <row r="845">
          <cell r="C845" t="str">
            <v>Short-term notes payable</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0</v>
          </cell>
          <cell r="CB845">
            <v>0</v>
          </cell>
          <cell r="CC845">
            <v>0</v>
          </cell>
          <cell r="CD845">
            <v>0</v>
          </cell>
          <cell r="CE845">
            <v>0</v>
          </cell>
          <cell r="CF845">
            <v>0</v>
          </cell>
          <cell r="CG845">
            <v>0</v>
          </cell>
          <cell r="CH845">
            <v>0</v>
          </cell>
          <cell r="CI845">
            <v>0</v>
          </cell>
        </row>
        <row r="846">
          <cell r="B846" t="str">
            <v>442010</v>
          </cell>
          <cell r="C846" t="str">
            <v>Accrued Interest</v>
          </cell>
          <cell r="D846">
            <v>-99374919.049999997</v>
          </cell>
          <cell r="E846">
            <v>0</v>
          </cell>
          <cell r="F846">
            <v>-99374919.049999997</v>
          </cell>
          <cell r="G846">
            <v>0</v>
          </cell>
          <cell r="H846">
            <v>0</v>
          </cell>
          <cell r="I846">
            <v>0</v>
          </cell>
          <cell r="J846">
            <v>-79168998.439999998</v>
          </cell>
          <cell r="K846">
            <v>0</v>
          </cell>
          <cell r="L846">
            <v>-79168998.439999998</v>
          </cell>
          <cell r="M846">
            <v>-47092253.539999999</v>
          </cell>
          <cell r="N846">
            <v>0</v>
          </cell>
          <cell r="O846">
            <v>-47092253.539999999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-1196989.31</v>
          </cell>
          <cell r="AU846">
            <v>0</v>
          </cell>
          <cell r="AV846">
            <v>-1196989.31</v>
          </cell>
          <cell r="AW846">
            <v>0</v>
          </cell>
          <cell r="AX846">
            <v>0</v>
          </cell>
          <cell r="AY846">
            <v>0</v>
          </cell>
          <cell r="AZ846">
            <v>0</v>
          </cell>
          <cell r="BA846">
            <v>0</v>
          </cell>
          <cell r="BB846">
            <v>0</v>
          </cell>
          <cell r="BC846">
            <v>0</v>
          </cell>
          <cell r="BD846">
            <v>0</v>
          </cell>
          <cell r="BE846">
            <v>0</v>
          </cell>
          <cell r="BF846">
            <v>0</v>
          </cell>
          <cell r="BG846">
            <v>0</v>
          </cell>
          <cell r="BH846">
            <v>0</v>
          </cell>
          <cell r="BI846">
            <v>-3321909.48</v>
          </cell>
          <cell r="BJ846">
            <v>0</v>
          </cell>
          <cell r="BK846">
            <v>-3321909.48</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-230155069.81999999</v>
          </cell>
          <cell r="CB846">
            <v>0</v>
          </cell>
          <cell r="CC846">
            <v>-230155069.81999999</v>
          </cell>
          <cell r="CD846">
            <v>130918079.01000001</v>
          </cell>
          <cell r="CE846">
            <v>0</v>
          </cell>
          <cell r="CF846">
            <v>130918079.01000001</v>
          </cell>
          <cell r="CG846">
            <v>-99236990.810000002</v>
          </cell>
          <cell r="CH846">
            <v>0</v>
          </cell>
          <cell r="CI846">
            <v>-99236990.810000002</v>
          </cell>
        </row>
        <row r="847">
          <cell r="C847" t="str">
            <v>Accrued interest</v>
          </cell>
          <cell r="D847">
            <v>-99374919.049999997</v>
          </cell>
          <cell r="E847">
            <v>0</v>
          </cell>
          <cell r="F847">
            <v>-99374919.049999997</v>
          </cell>
          <cell r="G847">
            <v>0</v>
          </cell>
          <cell r="H847">
            <v>0</v>
          </cell>
          <cell r="I847">
            <v>0</v>
          </cell>
          <cell r="J847">
            <v>-79168998.439999998</v>
          </cell>
          <cell r="K847">
            <v>0</v>
          </cell>
          <cell r="L847">
            <v>-79168998.439999998</v>
          </cell>
          <cell r="M847">
            <v>-47092253.539999999</v>
          </cell>
          <cell r="N847">
            <v>0</v>
          </cell>
          <cell r="O847">
            <v>-47092253.539999999</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-1196989.31</v>
          </cell>
          <cell r="AU847">
            <v>0</v>
          </cell>
          <cell r="AV847">
            <v>-1196989.31</v>
          </cell>
          <cell r="AW847">
            <v>0</v>
          </cell>
          <cell r="AX847">
            <v>0</v>
          </cell>
          <cell r="AY847">
            <v>0</v>
          </cell>
          <cell r="AZ847">
            <v>0</v>
          </cell>
          <cell r="BA847">
            <v>0</v>
          </cell>
          <cell r="BB847">
            <v>0</v>
          </cell>
          <cell r="BC847">
            <v>0</v>
          </cell>
          <cell r="BD847">
            <v>0</v>
          </cell>
          <cell r="BE847">
            <v>0</v>
          </cell>
          <cell r="BF847">
            <v>0</v>
          </cell>
          <cell r="BG847">
            <v>0</v>
          </cell>
          <cell r="BH847">
            <v>0</v>
          </cell>
          <cell r="BI847">
            <v>-3321909.48</v>
          </cell>
          <cell r="BJ847">
            <v>0</v>
          </cell>
          <cell r="BK847">
            <v>-3321909.48</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-230155069.81999999</v>
          </cell>
          <cell r="CB847">
            <v>0</v>
          </cell>
          <cell r="CC847">
            <v>-230155069.81999999</v>
          </cell>
          <cell r="CD847">
            <v>130918079.01000001</v>
          </cell>
          <cell r="CE847">
            <v>0</v>
          </cell>
          <cell r="CF847">
            <v>130918079.01000001</v>
          </cell>
          <cell r="CG847">
            <v>-99236990.810000002</v>
          </cell>
          <cell r="CH847">
            <v>0</v>
          </cell>
          <cell r="CI847">
            <v>-99236990.810000002</v>
          </cell>
        </row>
        <row r="848">
          <cell r="B848" t="str">
            <v>330000</v>
          </cell>
          <cell r="C848" t="str">
            <v>L-T Debt Payable Within 1 Year</v>
          </cell>
          <cell r="D848">
            <v>-896328000</v>
          </cell>
          <cell r="E848">
            <v>0</v>
          </cell>
          <cell r="F848">
            <v>-896328000</v>
          </cell>
          <cell r="G848">
            <v>0</v>
          </cell>
          <cell r="H848">
            <v>0</v>
          </cell>
          <cell r="I848">
            <v>0</v>
          </cell>
          <cell r="J848">
            <v>-517765536</v>
          </cell>
          <cell r="K848">
            <v>0</v>
          </cell>
          <cell r="L848">
            <v>-517765536</v>
          </cell>
          <cell r="M848">
            <v>-226150464</v>
          </cell>
          <cell r="N848">
            <v>0</v>
          </cell>
          <cell r="O848">
            <v>-226150464</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-23000000</v>
          </cell>
          <cell r="AU848">
            <v>0</v>
          </cell>
          <cell r="AV848">
            <v>-23000000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-1663244000</v>
          </cell>
          <cell r="CB848">
            <v>0</v>
          </cell>
          <cell r="CC848">
            <v>-1663244000</v>
          </cell>
          <cell r="CD848">
            <v>766916000</v>
          </cell>
          <cell r="CE848">
            <v>0</v>
          </cell>
          <cell r="CF848">
            <v>766916000</v>
          </cell>
          <cell r="CG848">
            <v>-896328000</v>
          </cell>
          <cell r="CH848">
            <v>0</v>
          </cell>
          <cell r="CI848">
            <v>-896328000</v>
          </cell>
        </row>
        <row r="849">
          <cell r="C849" t="str">
            <v>Long-term debt payable within one year</v>
          </cell>
          <cell r="D849">
            <v>-896328000</v>
          </cell>
          <cell r="E849">
            <v>0</v>
          </cell>
          <cell r="F849">
            <v>-896328000</v>
          </cell>
          <cell r="G849">
            <v>0</v>
          </cell>
          <cell r="H849">
            <v>0</v>
          </cell>
          <cell r="I849">
            <v>0</v>
          </cell>
          <cell r="J849">
            <v>-517765536</v>
          </cell>
          <cell r="K849">
            <v>0</v>
          </cell>
          <cell r="L849">
            <v>-517765536</v>
          </cell>
          <cell r="M849">
            <v>-226150464</v>
          </cell>
          <cell r="N849">
            <v>0</v>
          </cell>
          <cell r="O849">
            <v>-226150464</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-23000000</v>
          </cell>
          <cell r="AU849">
            <v>0</v>
          </cell>
          <cell r="AV849">
            <v>-23000000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-1663244000</v>
          </cell>
          <cell r="CB849">
            <v>0</v>
          </cell>
          <cell r="CC849">
            <v>-1663244000</v>
          </cell>
          <cell r="CD849">
            <v>766916000</v>
          </cell>
          <cell r="CE849">
            <v>0</v>
          </cell>
          <cell r="CF849">
            <v>766916000</v>
          </cell>
          <cell r="CG849">
            <v>-896328000</v>
          </cell>
          <cell r="CH849">
            <v>0</v>
          </cell>
          <cell r="CI849">
            <v>-896328000</v>
          </cell>
        </row>
        <row r="850">
          <cell r="C850" t="str">
            <v>Total Current liabilities</v>
          </cell>
          <cell r="D850">
            <v>-970699806.40999997</v>
          </cell>
          <cell r="E850">
            <v>0</v>
          </cell>
          <cell r="F850">
            <v>-970699806.40999997</v>
          </cell>
          <cell r="G850">
            <v>0</v>
          </cell>
          <cell r="H850">
            <v>0</v>
          </cell>
          <cell r="I850">
            <v>0</v>
          </cell>
          <cell r="J850">
            <v>-656552767.90899992</v>
          </cell>
          <cell r="K850">
            <v>-117257875.999</v>
          </cell>
          <cell r="L850">
            <v>-773810643.90799987</v>
          </cell>
          <cell r="M850">
            <v>-193307320.27200001</v>
          </cell>
          <cell r="N850">
            <v>-109028548.72</v>
          </cell>
          <cell r="O850">
            <v>-302335868.99199998</v>
          </cell>
          <cell r="P850">
            <v>-329794631.57599998</v>
          </cell>
          <cell r="Q850">
            <v>0</v>
          </cell>
          <cell r="R850">
            <v>-329794631.57599998</v>
          </cell>
          <cell r="S850">
            <v>0</v>
          </cell>
          <cell r="T850">
            <v>0</v>
          </cell>
          <cell r="U850">
            <v>0</v>
          </cell>
          <cell r="V850">
            <v>-0.1</v>
          </cell>
          <cell r="W850">
            <v>0.10200000000000001</v>
          </cell>
          <cell r="X850">
            <v>2.0000000000000018E-3</v>
          </cell>
          <cell r="Y850">
            <v>-92000.23</v>
          </cell>
          <cell r="Z850">
            <v>0</v>
          </cell>
          <cell r="AA850">
            <v>-92000.23</v>
          </cell>
          <cell r="AB850">
            <v>40506.160000000003</v>
          </cell>
          <cell r="AC850">
            <v>0</v>
          </cell>
          <cell r="AD850">
            <v>40506.160000000003</v>
          </cell>
          <cell r="AE850">
            <v>0</v>
          </cell>
          <cell r="AF850">
            <v>0</v>
          </cell>
          <cell r="AG850">
            <v>0</v>
          </cell>
          <cell r="AH850">
            <v>-226286613.23200002</v>
          </cell>
          <cell r="AI850">
            <v>226286424.61699998</v>
          </cell>
          <cell r="AJ850">
            <v>-188.61500003933907</v>
          </cell>
          <cell r="AK850">
            <v>-5848444.7659999998</v>
          </cell>
          <cell r="AL850">
            <v>0</v>
          </cell>
          <cell r="AM850">
            <v>-5848444.7659999998</v>
          </cell>
          <cell r="AN850">
            <v>-20076.8</v>
          </cell>
          <cell r="AO850">
            <v>0</v>
          </cell>
          <cell r="AP850">
            <v>-20076.8</v>
          </cell>
          <cell r="AQ850">
            <v>3.0000000000000001E-3</v>
          </cell>
          <cell r="AR850">
            <v>0</v>
          </cell>
          <cell r="AS850">
            <v>3.0000000000000001E-3</v>
          </cell>
          <cell r="AT850">
            <v>-29005630.682</v>
          </cell>
          <cell r="AU850">
            <v>0</v>
          </cell>
          <cell r="AV850">
            <v>-29005630.682</v>
          </cell>
          <cell r="AW850">
            <v>1E-3</v>
          </cell>
          <cell r="AX850">
            <v>0</v>
          </cell>
          <cell r="AY850">
            <v>1E-3</v>
          </cell>
          <cell r="AZ850">
            <v>0</v>
          </cell>
          <cell r="BA850">
            <v>0</v>
          </cell>
          <cell r="BB850">
            <v>0</v>
          </cell>
          <cell r="BC850">
            <v>0</v>
          </cell>
          <cell r="BD850">
            <v>0</v>
          </cell>
          <cell r="BE850">
            <v>0</v>
          </cell>
          <cell r="BF850">
            <v>0</v>
          </cell>
          <cell r="BG850">
            <v>0</v>
          </cell>
          <cell r="BH850">
            <v>0</v>
          </cell>
          <cell r="BI850">
            <v>-58070236.00999999</v>
          </cell>
          <cell r="BJ850">
            <v>0</v>
          </cell>
          <cell r="BK850">
            <v>-58070236.00999999</v>
          </cell>
          <cell r="BL850">
            <v>0</v>
          </cell>
          <cell r="BM850">
            <v>0</v>
          </cell>
          <cell r="BN850">
            <v>0</v>
          </cell>
          <cell r="BO850">
            <v>5588.46</v>
          </cell>
          <cell r="BP850">
            <v>0</v>
          </cell>
          <cell r="BQ850">
            <v>5588.46</v>
          </cell>
          <cell r="BR850">
            <v>0</v>
          </cell>
          <cell r="BS850">
            <v>0</v>
          </cell>
          <cell r="BT850">
            <v>0</v>
          </cell>
          <cell r="BU850">
            <v>30115.1</v>
          </cell>
          <cell r="BV850">
            <v>0</v>
          </cell>
          <cell r="BW850">
            <v>30115.1</v>
          </cell>
          <cell r="BX850">
            <v>0</v>
          </cell>
          <cell r="BY850">
            <v>0</v>
          </cell>
          <cell r="BZ850">
            <v>0</v>
          </cell>
          <cell r="CA850">
            <v>-2469601318.2630005</v>
          </cell>
          <cell r="CB850">
            <v>-1.3925135128323163E-8</v>
          </cell>
          <cell r="CC850">
            <v>-2469601318.2630005</v>
          </cell>
          <cell r="CD850">
            <v>883153663.66999996</v>
          </cell>
          <cell r="CE850">
            <v>0</v>
          </cell>
          <cell r="CF850">
            <v>883153663.66999996</v>
          </cell>
          <cell r="CG850">
            <v>-1586447654.5929999</v>
          </cell>
          <cell r="CH850">
            <v>-1.2062489979092206E-8</v>
          </cell>
          <cell r="CI850">
            <v>-1586447654.5929999</v>
          </cell>
        </row>
        <row r="852">
          <cell r="C852" t="str">
            <v>Other liabilities</v>
          </cell>
        </row>
        <row r="853">
          <cell r="C853" t="str">
            <v>Unamortized option premium</v>
          </cell>
          <cell r="F853">
            <v>0</v>
          </cell>
          <cell r="I853">
            <v>0</v>
          </cell>
          <cell r="L853">
            <v>0</v>
          </cell>
          <cell r="O853">
            <v>0</v>
          </cell>
          <cell r="R853">
            <v>0</v>
          </cell>
          <cell r="U853">
            <v>0</v>
          </cell>
          <cell r="X853">
            <v>0</v>
          </cell>
          <cell r="AA853">
            <v>0</v>
          </cell>
          <cell r="AD853">
            <v>0</v>
          </cell>
          <cell r="AG853">
            <v>0</v>
          </cell>
          <cell r="AJ853">
            <v>0</v>
          </cell>
          <cell r="AM853">
            <v>0</v>
          </cell>
          <cell r="AP853">
            <v>0</v>
          </cell>
          <cell r="AS853">
            <v>0</v>
          </cell>
          <cell r="AV853">
            <v>0</v>
          </cell>
          <cell r="AY853">
            <v>0</v>
          </cell>
          <cell r="BB853">
            <v>0</v>
          </cell>
          <cell r="BE853">
            <v>0</v>
          </cell>
          <cell r="BH853">
            <v>0</v>
          </cell>
          <cell r="BK853">
            <v>0</v>
          </cell>
          <cell r="BN853">
            <v>0</v>
          </cell>
          <cell r="BQ853">
            <v>0</v>
          </cell>
          <cell r="BT853">
            <v>0</v>
          </cell>
          <cell r="BW853">
            <v>0</v>
          </cell>
          <cell r="BZ853">
            <v>0</v>
          </cell>
          <cell r="CC853">
            <v>0</v>
          </cell>
          <cell r="CF853">
            <v>0</v>
          </cell>
          <cell r="CI853">
            <v>0</v>
          </cell>
        </row>
        <row r="854">
          <cell r="B854" t="str">
            <v>451070</v>
          </cell>
          <cell r="C854" t="str">
            <v>WC-TRANSFER FROM TOTAL</v>
          </cell>
          <cell r="D854">
            <v>-0.01</v>
          </cell>
          <cell r="E854">
            <v>0</v>
          </cell>
          <cell r="F854">
            <v>-0.01</v>
          </cell>
          <cell r="G854">
            <v>0</v>
          </cell>
          <cell r="H854">
            <v>0</v>
          </cell>
          <cell r="I854">
            <v>0</v>
          </cell>
          <cell r="J854">
            <v>0</v>
          </cell>
          <cell r="K854">
            <v>-4807355.2390000001</v>
          </cell>
          <cell r="L854">
            <v>-4807355.2390000001</v>
          </cell>
          <cell r="M854">
            <v>0</v>
          </cell>
          <cell r="N854">
            <v>-6269500.1500000004</v>
          </cell>
          <cell r="O854">
            <v>-6269500.1500000004</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-11076855.390000001</v>
          </cell>
          <cell r="AI854">
            <v>11076855.389</v>
          </cell>
          <cell r="AJ854">
            <v>-1.0000001639127731E-3</v>
          </cell>
          <cell r="AK854">
            <v>0</v>
          </cell>
          <cell r="AL854">
            <v>0</v>
          </cell>
          <cell r="AM854">
            <v>0</v>
          </cell>
          <cell r="AN854">
            <v>0</v>
          </cell>
          <cell r="AO854">
            <v>0</v>
          </cell>
          <cell r="AP854">
            <v>0</v>
          </cell>
          <cell r="AQ854">
            <v>0</v>
          </cell>
          <cell r="AR854">
            <v>0</v>
          </cell>
          <cell r="AS854">
            <v>0</v>
          </cell>
          <cell r="AT854">
            <v>-19375.849999999999</v>
          </cell>
          <cell r="AU854">
            <v>0</v>
          </cell>
          <cell r="AV854">
            <v>-19375.849999999999</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-11096231.25</v>
          </cell>
          <cell r="CB854">
            <v>0</v>
          </cell>
          <cell r="CC854">
            <v>-11096231.25</v>
          </cell>
          <cell r="CD854">
            <v>0</v>
          </cell>
          <cell r="CE854">
            <v>0</v>
          </cell>
          <cell r="CF854">
            <v>0</v>
          </cell>
          <cell r="CG854">
            <v>-11096231.25</v>
          </cell>
          <cell r="CH854">
            <v>0</v>
          </cell>
          <cell r="CI854">
            <v>-11096231.25</v>
          </cell>
        </row>
        <row r="855">
          <cell r="B855" t="str">
            <v>453000</v>
          </cell>
          <cell r="C855" t="str">
            <v>OPEB - Dental - Opening Liab</v>
          </cell>
          <cell r="D855">
            <v>-3059968</v>
          </cell>
          <cell r="E855">
            <v>0</v>
          </cell>
          <cell r="F855">
            <v>-3059968</v>
          </cell>
          <cell r="G855">
            <v>0</v>
          </cell>
          <cell r="H855">
            <v>0</v>
          </cell>
          <cell r="I855">
            <v>0</v>
          </cell>
          <cell r="J855">
            <v>-58005010.520000003</v>
          </cell>
          <cell r="K855">
            <v>-109876961.344</v>
          </cell>
          <cell r="L855">
            <v>-167881971.86399999</v>
          </cell>
          <cell r="M855">
            <v>-77249191.046000004</v>
          </cell>
          <cell r="N855">
            <v>-143295760.65000001</v>
          </cell>
          <cell r="O855">
            <v>-220544951.69600001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-253172721.99000001</v>
          </cell>
          <cell r="AI855">
            <v>253172721.99399999</v>
          </cell>
          <cell r="AJ855">
            <v>3.9999783039093018E-3</v>
          </cell>
          <cell r="AK855">
            <v>-480814.27</v>
          </cell>
          <cell r="AL855">
            <v>0</v>
          </cell>
          <cell r="AM855">
            <v>-480814.27</v>
          </cell>
          <cell r="AN855">
            <v>0</v>
          </cell>
          <cell r="AO855">
            <v>0</v>
          </cell>
          <cell r="AP855">
            <v>0</v>
          </cell>
          <cell r="AQ855">
            <v>0</v>
          </cell>
          <cell r="AR855">
            <v>0</v>
          </cell>
          <cell r="AS855">
            <v>0</v>
          </cell>
          <cell r="AT855">
            <v>-2959352.6</v>
          </cell>
          <cell r="AU855">
            <v>0</v>
          </cell>
          <cell r="AV855">
            <v>-2959352.6</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-394927058.426</v>
          </cell>
          <cell r="CB855">
            <v>-2.9802322387695313E-8</v>
          </cell>
          <cell r="CC855">
            <v>-394927058.426</v>
          </cell>
          <cell r="CD855">
            <v>0</v>
          </cell>
          <cell r="CE855">
            <v>0</v>
          </cell>
          <cell r="CF855">
            <v>0</v>
          </cell>
          <cell r="CG855">
            <v>-394927058.426</v>
          </cell>
          <cell r="CH855">
            <v>-2.9802322387695313E-8</v>
          </cell>
          <cell r="CI855">
            <v>-394927058.426</v>
          </cell>
        </row>
        <row r="856">
          <cell r="B856" t="str">
            <v>453010</v>
          </cell>
          <cell r="C856" t="str">
            <v>OPEB-GLI-Open Liability</v>
          </cell>
          <cell r="D856">
            <v>123381.58</v>
          </cell>
          <cell r="E856">
            <v>0</v>
          </cell>
          <cell r="F856">
            <v>123381.58</v>
          </cell>
          <cell r="G856">
            <v>0</v>
          </cell>
          <cell r="H856">
            <v>0</v>
          </cell>
          <cell r="I856">
            <v>0</v>
          </cell>
          <cell r="J856">
            <v>4599810.26</v>
          </cell>
          <cell r="K856">
            <v>-2571357.128</v>
          </cell>
          <cell r="L856">
            <v>2028453.1319999998</v>
          </cell>
          <cell r="M856">
            <v>5977715.841</v>
          </cell>
          <cell r="N856">
            <v>-3353428.88</v>
          </cell>
          <cell r="O856">
            <v>2624286.9610000001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-5924786.0199999996</v>
          </cell>
          <cell r="AI856">
            <v>5924786.0080000004</v>
          </cell>
          <cell r="AJ856">
            <v>-1.1999999172985554E-2</v>
          </cell>
          <cell r="AK856">
            <v>54155.91</v>
          </cell>
          <cell r="AL856">
            <v>0</v>
          </cell>
          <cell r="AM856">
            <v>54155.91</v>
          </cell>
          <cell r="AN856">
            <v>0</v>
          </cell>
          <cell r="AO856">
            <v>0</v>
          </cell>
          <cell r="AP856">
            <v>0</v>
          </cell>
          <cell r="AQ856">
            <v>0</v>
          </cell>
          <cell r="AR856">
            <v>0</v>
          </cell>
          <cell r="AS856">
            <v>0</v>
          </cell>
          <cell r="AT856">
            <v>80654.09</v>
          </cell>
          <cell r="AU856">
            <v>0</v>
          </cell>
          <cell r="AV856">
            <v>80654.09</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4910931.6610000003</v>
          </cell>
          <cell r="CB856">
            <v>9.3132257461547852E-10</v>
          </cell>
          <cell r="CC856">
            <v>4910931.6610000012</v>
          </cell>
          <cell r="CD856">
            <v>0</v>
          </cell>
          <cell r="CE856">
            <v>0</v>
          </cell>
          <cell r="CF856">
            <v>0</v>
          </cell>
          <cell r="CG856">
            <v>4910931.6610000003</v>
          </cell>
          <cell r="CH856">
            <v>4.6566128730773926E-10</v>
          </cell>
          <cell r="CI856">
            <v>4910931.6610000003</v>
          </cell>
        </row>
        <row r="857">
          <cell r="B857" t="str">
            <v>453020</v>
          </cell>
          <cell r="C857" t="str">
            <v>OPEB-Health-opening liability</v>
          </cell>
          <cell r="D857">
            <v>-340949.98</v>
          </cell>
          <cell r="E857">
            <v>0</v>
          </cell>
          <cell r="F857">
            <v>-340949.98</v>
          </cell>
          <cell r="G857">
            <v>0</v>
          </cell>
          <cell r="H857">
            <v>0</v>
          </cell>
          <cell r="I857">
            <v>0</v>
          </cell>
          <cell r="J857">
            <v>19573466.41</v>
          </cell>
          <cell r="K857">
            <v>-77689369.185000002</v>
          </cell>
          <cell r="L857">
            <v>-58115902.775000006</v>
          </cell>
          <cell r="M857">
            <v>26705673.324999999</v>
          </cell>
          <cell r="N857">
            <v>-101318393.91</v>
          </cell>
          <cell r="O857">
            <v>-74612720.584999993</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-179007763.09999999</v>
          </cell>
          <cell r="AI857">
            <v>179007763.095</v>
          </cell>
          <cell r="AJ857">
            <v>-4.999995231628418E-3</v>
          </cell>
          <cell r="AK857">
            <v>-1277623.93</v>
          </cell>
          <cell r="AL857">
            <v>0</v>
          </cell>
          <cell r="AM857">
            <v>-1277623.93</v>
          </cell>
          <cell r="AN857">
            <v>0</v>
          </cell>
          <cell r="AO857">
            <v>0</v>
          </cell>
          <cell r="AP857">
            <v>0</v>
          </cell>
          <cell r="AQ857">
            <v>0</v>
          </cell>
          <cell r="AR857">
            <v>0</v>
          </cell>
          <cell r="AS857">
            <v>0</v>
          </cell>
          <cell r="AT857">
            <v>-1119936.3999999999</v>
          </cell>
          <cell r="AU857">
            <v>0</v>
          </cell>
          <cell r="AV857">
            <v>-1119936.3999999999</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-135467133.67500001</v>
          </cell>
          <cell r="CB857">
            <v>0</v>
          </cell>
          <cell r="CC857">
            <v>-135467133.67500001</v>
          </cell>
          <cell r="CD857">
            <v>0</v>
          </cell>
          <cell r="CE857">
            <v>0</v>
          </cell>
          <cell r="CF857">
            <v>0</v>
          </cell>
          <cell r="CG857">
            <v>-135467133.67500001</v>
          </cell>
          <cell r="CH857">
            <v>0</v>
          </cell>
          <cell r="CI857">
            <v>-135467133.67500001</v>
          </cell>
        </row>
        <row r="858">
          <cell r="B858" t="str">
            <v>453030</v>
          </cell>
          <cell r="C858" t="str">
            <v>OPEB-LTD-Open Liability</v>
          </cell>
          <cell r="D858">
            <v>30312.63</v>
          </cell>
          <cell r="E858">
            <v>0</v>
          </cell>
          <cell r="F858">
            <v>30312.63</v>
          </cell>
          <cell r="G858">
            <v>0</v>
          </cell>
          <cell r="H858">
            <v>0</v>
          </cell>
          <cell r="I858">
            <v>0</v>
          </cell>
          <cell r="J858">
            <v>-13010522.02</v>
          </cell>
          <cell r="K858">
            <v>-25079787.763999999</v>
          </cell>
          <cell r="L858">
            <v>-38090309.783999994</v>
          </cell>
          <cell r="M858">
            <v>-17256140.170000002</v>
          </cell>
          <cell r="N858">
            <v>-32707741.649999999</v>
          </cell>
          <cell r="O858">
            <v>-49963881.82</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-57787529.409999996</v>
          </cell>
          <cell r="AI858">
            <v>57787529.413999997</v>
          </cell>
          <cell r="AJ858">
            <v>4.0000006556510925E-3</v>
          </cell>
          <cell r="AK858">
            <v>17903.91</v>
          </cell>
          <cell r="AL858">
            <v>0</v>
          </cell>
          <cell r="AM858">
            <v>17903.91</v>
          </cell>
          <cell r="AN858">
            <v>0</v>
          </cell>
          <cell r="AO858">
            <v>0</v>
          </cell>
          <cell r="AP858">
            <v>0</v>
          </cell>
          <cell r="AQ858">
            <v>0</v>
          </cell>
          <cell r="AR858">
            <v>0</v>
          </cell>
          <cell r="AS858">
            <v>0</v>
          </cell>
          <cell r="AT858">
            <v>26332.68</v>
          </cell>
          <cell r="AU858">
            <v>0</v>
          </cell>
          <cell r="AV858">
            <v>26332.68</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-87979642.379999995</v>
          </cell>
          <cell r="CB858">
            <v>0</v>
          </cell>
          <cell r="CC858">
            <v>-87979642.379999995</v>
          </cell>
          <cell r="CD858">
            <v>0</v>
          </cell>
          <cell r="CE858">
            <v>0</v>
          </cell>
          <cell r="CF858">
            <v>0</v>
          </cell>
          <cell r="CG858">
            <v>-87979642.379999995</v>
          </cell>
          <cell r="CH858">
            <v>0</v>
          </cell>
          <cell r="CI858">
            <v>-87979642.379999995</v>
          </cell>
        </row>
        <row r="859">
          <cell r="B859" t="str">
            <v>453040</v>
          </cell>
          <cell r="C859" t="str">
            <v>OPEB-Ret.Bonus-Opening Liab</v>
          </cell>
          <cell r="D859">
            <v>37518.31</v>
          </cell>
          <cell r="E859">
            <v>0</v>
          </cell>
          <cell r="F859">
            <v>37518.31</v>
          </cell>
          <cell r="G859">
            <v>0</v>
          </cell>
          <cell r="H859">
            <v>0</v>
          </cell>
          <cell r="I859">
            <v>0</v>
          </cell>
          <cell r="J859">
            <v>661714.42000000004</v>
          </cell>
          <cell r="K859">
            <v>-476644.636</v>
          </cell>
          <cell r="L859">
            <v>185069.78400000004</v>
          </cell>
          <cell r="M859">
            <v>877156.31</v>
          </cell>
          <cell r="N859">
            <v>-621614.89</v>
          </cell>
          <cell r="O859">
            <v>255541.42000000004</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-1098259.53</v>
          </cell>
          <cell r="AI859">
            <v>1098259.5260000001</v>
          </cell>
          <cell r="AJ859">
            <v>-3.9999999571591616E-3</v>
          </cell>
          <cell r="AK859">
            <v>4976.21</v>
          </cell>
          <cell r="AL859">
            <v>0</v>
          </cell>
          <cell r="AM859">
            <v>4976.21</v>
          </cell>
          <cell r="AN859">
            <v>0</v>
          </cell>
          <cell r="AO859">
            <v>0</v>
          </cell>
          <cell r="AP859">
            <v>0</v>
          </cell>
          <cell r="AQ859">
            <v>0</v>
          </cell>
          <cell r="AR859">
            <v>0</v>
          </cell>
          <cell r="AS859">
            <v>0</v>
          </cell>
          <cell r="AT859">
            <v>-7433.28</v>
          </cell>
          <cell r="AU859">
            <v>0</v>
          </cell>
          <cell r="AV859">
            <v>-7433.28</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475672.44</v>
          </cell>
          <cell r="CB859">
            <v>0</v>
          </cell>
          <cell r="CC859">
            <v>475672.44</v>
          </cell>
          <cell r="CD859">
            <v>0</v>
          </cell>
          <cell r="CE859">
            <v>0</v>
          </cell>
          <cell r="CF859">
            <v>0</v>
          </cell>
          <cell r="CG859">
            <v>475672.44</v>
          </cell>
          <cell r="CH859">
            <v>1.1641532182693481E-10</v>
          </cell>
          <cell r="CI859">
            <v>475672.44000000012</v>
          </cell>
        </row>
        <row r="860">
          <cell r="B860" t="str">
            <v>453050</v>
          </cell>
          <cell r="C860" t="str">
            <v>OPEB-SPS-Opening Liability</v>
          </cell>
          <cell r="D860">
            <v>739676.03</v>
          </cell>
          <cell r="E860">
            <v>0</v>
          </cell>
          <cell r="F860">
            <v>739676.03</v>
          </cell>
          <cell r="G860">
            <v>0</v>
          </cell>
          <cell r="H860">
            <v>0</v>
          </cell>
          <cell r="I860">
            <v>0</v>
          </cell>
          <cell r="J860">
            <v>-1961694.78</v>
          </cell>
          <cell r="K860">
            <v>-18956599.160999998</v>
          </cell>
          <cell r="L860">
            <v>-20918293.941</v>
          </cell>
          <cell r="M860">
            <v>-2602856.4</v>
          </cell>
          <cell r="N860">
            <v>-24722200.75</v>
          </cell>
          <cell r="O860">
            <v>-27325057.149999999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-43678799.909999996</v>
          </cell>
          <cell r="AI860">
            <v>43678799.910999998</v>
          </cell>
          <cell r="AJ860">
            <v>1.0000020265579224E-3</v>
          </cell>
          <cell r="AK860">
            <v>-385589.08</v>
          </cell>
          <cell r="AL860">
            <v>0</v>
          </cell>
          <cell r="AM860">
            <v>-385589.08</v>
          </cell>
          <cell r="AN860">
            <v>0</v>
          </cell>
          <cell r="AO860">
            <v>0</v>
          </cell>
          <cell r="AP860">
            <v>0</v>
          </cell>
          <cell r="AQ860">
            <v>0</v>
          </cell>
          <cell r="AR860">
            <v>0</v>
          </cell>
          <cell r="AS860">
            <v>0</v>
          </cell>
          <cell r="AT860">
            <v>-434039.11</v>
          </cell>
          <cell r="AU860">
            <v>0</v>
          </cell>
          <cell r="AV860">
            <v>-434039.11</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-48323303.249999993</v>
          </cell>
          <cell r="CB860">
            <v>0</v>
          </cell>
          <cell r="CC860">
            <v>-48323303.249999993</v>
          </cell>
          <cell r="CD860">
            <v>0</v>
          </cell>
          <cell r="CE860">
            <v>0</v>
          </cell>
          <cell r="CF860">
            <v>0</v>
          </cell>
          <cell r="CG860">
            <v>-48323303.249999993</v>
          </cell>
          <cell r="CH860">
            <v>0</v>
          </cell>
          <cell r="CI860">
            <v>-48323303.249999993</v>
          </cell>
        </row>
        <row r="861">
          <cell r="B861" t="str">
            <v>453060</v>
          </cell>
          <cell r="C861" t="str">
            <v>OPEB-Spec.Arr.-opening liab</v>
          </cell>
          <cell r="D861">
            <v>-5991417.3100000005</v>
          </cell>
          <cell r="E861">
            <v>0</v>
          </cell>
          <cell r="F861">
            <v>-5991417.3100000005</v>
          </cell>
          <cell r="G861">
            <v>0</v>
          </cell>
          <cell r="H861">
            <v>0</v>
          </cell>
          <cell r="I861">
            <v>0</v>
          </cell>
          <cell r="J861">
            <v>128476.54</v>
          </cell>
          <cell r="K861">
            <v>-86642.418999999994</v>
          </cell>
          <cell r="L861">
            <v>41834.120999999999</v>
          </cell>
          <cell r="M861">
            <v>174382.02</v>
          </cell>
          <cell r="N861">
            <v>-112994.49</v>
          </cell>
          <cell r="O861">
            <v>61387.529999999984</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-199636.91</v>
          </cell>
          <cell r="AI861">
            <v>199636.90899999999</v>
          </cell>
          <cell r="AJ861">
            <v>-1.0000000183936208E-3</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-5888195.6600000011</v>
          </cell>
          <cell r="CB861">
            <v>0</v>
          </cell>
          <cell r="CC861">
            <v>-5888195.6600000011</v>
          </cell>
          <cell r="CD861">
            <v>0</v>
          </cell>
          <cell r="CE861">
            <v>0</v>
          </cell>
          <cell r="CF861">
            <v>0</v>
          </cell>
          <cell r="CG861">
            <v>-5888195.6600000011</v>
          </cell>
          <cell r="CH861">
            <v>-1.4551915228366852E-11</v>
          </cell>
          <cell r="CI861">
            <v>-5888195.6600000011</v>
          </cell>
        </row>
        <row r="862">
          <cell r="B862" t="str">
            <v>453070</v>
          </cell>
          <cell r="C862" t="str">
            <v>OPEB-Inergi Opening Liability</v>
          </cell>
          <cell r="D862">
            <v>0</v>
          </cell>
          <cell r="E862">
            <v>0</v>
          </cell>
          <cell r="F862">
            <v>0</v>
          </cell>
          <cell r="G862">
            <v>0</v>
          </cell>
          <cell r="H862">
            <v>0</v>
          </cell>
          <cell r="I862">
            <v>0</v>
          </cell>
          <cell r="J862">
            <v>-1245270</v>
          </cell>
          <cell r="K862">
            <v>-1906290.9580000001</v>
          </cell>
          <cell r="L862">
            <v>-3151560.9580000001</v>
          </cell>
          <cell r="M862">
            <v>-670530</v>
          </cell>
          <cell r="N862">
            <v>-2486084.52</v>
          </cell>
          <cell r="O862">
            <v>-3156614.52</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-4392375.4800000004</v>
          </cell>
          <cell r="AI862">
            <v>4392375.4780000001</v>
          </cell>
          <cell r="AJ862">
            <v>-2.0000003278255463E-3</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-6308175.4800000004</v>
          </cell>
          <cell r="CB862">
            <v>0</v>
          </cell>
          <cell r="CC862">
            <v>-6308175.4800000004</v>
          </cell>
          <cell r="CD862">
            <v>0</v>
          </cell>
          <cell r="CE862">
            <v>0</v>
          </cell>
          <cell r="CF862">
            <v>0</v>
          </cell>
          <cell r="CG862">
            <v>-6308175.4800000004</v>
          </cell>
          <cell r="CH862">
            <v>0</v>
          </cell>
          <cell r="CI862">
            <v>-6308175.4800000004</v>
          </cell>
        </row>
        <row r="863">
          <cell r="B863" t="str">
            <v>453090</v>
          </cell>
          <cell r="C863" t="str">
            <v>OPEB - Opening Liability</v>
          </cell>
          <cell r="D863">
            <v>79000</v>
          </cell>
          <cell r="E863">
            <v>0</v>
          </cell>
          <cell r="F863">
            <v>79000</v>
          </cell>
          <cell r="G863">
            <v>0</v>
          </cell>
          <cell r="H863">
            <v>0</v>
          </cell>
          <cell r="I863">
            <v>0</v>
          </cell>
          <cell r="J863">
            <v>7561000</v>
          </cell>
          <cell r="K863">
            <v>7939595.8959999997</v>
          </cell>
          <cell r="L863">
            <v>15500595.896</v>
          </cell>
          <cell r="M863">
            <v>9220000</v>
          </cell>
          <cell r="N863">
            <v>10354403.859999999</v>
          </cell>
          <cell r="O863">
            <v>19574403.859999999</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18293999.760000002</v>
          </cell>
          <cell r="AI863">
            <v>-18293999.756000001</v>
          </cell>
          <cell r="AJ863">
            <v>4.0000006556510925E-3</v>
          </cell>
          <cell r="AK863">
            <v>239000</v>
          </cell>
          <cell r="AL863">
            <v>0</v>
          </cell>
          <cell r="AM863">
            <v>239000</v>
          </cell>
          <cell r="AN863">
            <v>0</v>
          </cell>
          <cell r="AO863">
            <v>0</v>
          </cell>
          <cell r="AP863">
            <v>0</v>
          </cell>
          <cell r="AQ863">
            <v>0</v>
          </cell>
          <cell r="AR863">
            <v>0</v>
          </cell>
          <cell r="AS863">
            <v>0</v>
          </cell>
          <cell r="AT863">
            <v>300000</v>
          </cell>
          <cell r="AU863">
            <v>0</v>
          </cell>
          <cell r="AV863">
            <v>300000</v>
          </cell>
          <cell r="AW863">
            <v>0</v>
          </cell>
          <cell r="AX863">
            <v>0</v>
          </cell>
          <cell r="AY863">
            <v>0</v>
          </cell>
          <cell r="AZ863">
            <v>0</v>
          </cell>
          <cell r="BA863">
            <v>0</v>
          </cell>
          <cell r="BB863">
            <v>0</v>
          </cell>
          <cell r="BC863">
            <v>0</v>
          </cell>
          <cell r="BD863">
            <v>0</v>
          </cell>
          <cell r="BE863">
            <v>0</v>
          </cell>
          <cell r="BF863">
            <v>0</v>
          </cell>
          <cell r="BG863">
            <v>0</v>
          </cell>
          <cell r="BH863">
            <v>0</v>
          </cell>
          <cell r="BI863">
            <v>-4532000</v>
          </cell>
          <cell r="BJ863">
            <v>0</v>
          </cell>
          <cell r="BK863">
            <v>-4532000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31160999.760000005</v>
          </cell>
          <cell r="CB863">
            <v>-3.7252902984619141E-9</v>
          </cell>
          <cell r="CC863">
            <v>31160999.760000002</v>
          </cell>
          <cell r="CD863">
            <v>0</v>
          </cell>
          <cell r="CE863">
            <v>0</v>
          </cell>
          <cell r="CF863">
            <v>0</v>
          </cell>
          <cell r="CG863">
            <v>31160999.760000002</v>
          </cell>
          <cell r="CH863">
            <v>-1.862645149230957E-9</v>
          </cell>
          <cell r="CI863">
            <v>31160999.759999998</v>
          </cell>
        </row>
        <row r="864">
          <cell r="B864" t="str">
            <v>453092</v>
          </cell>
          <cell r="C864" t="str">
            <v>OPEB Liab- Acq MEUs Exist Pens</v>
          </cell>
          <cell r="D864">
            <v>0</v>
          </cell>
          <cell r="E864">
            <v>0</v>
          </cell>
          <cell r="F864">
            <v>0</v>
          </cell>
          <cell r="G864">
            <v>0</v>
          </cell>
          <cell r="H864">
            <v>0</v>
          </cell>
          <cell r="I864">
            <v>0</v>
          </cell>
          <cell r="J864">
            <v>0</v>
          </cell>
          <cell r="K864">
            <v>1128.057</v>
          </cell>
          <cell r="L864">
            <v>1128.057</v>
          </cell>
          <cell r="M864">
            <v>49211.76</v>
          </cell>
          <cell r="N864">
            <v>1471.15</v>
          </cell>
          <cell r="O864">
            <v>50682.91</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2599.21</v>
          </cell>
          <cell r="AI864">
            <v>-2599.2070000000003</v>
          </cell>
          <cell r="AJ864">
            <v>2.9999999997016857E-3</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51810.97</v>
          </cell>
          <cell r="CB864">
            <v>0</v>
          </cell>
          <cell r="CC864">
            <v>51810.97</v>
          </cell>
          <cell r="CD864">
            <v>0</v>
          </cell>
          <cell r="CE864">
            <v>0</v>
          </cell>
          <cell r="CF864">
            <v>0</v>
          </cell>
          <cell r="CG864">
            <v>51810.97</v>
          </cell>
          <cell r="CH864">
            <v>-2.2737367544323206E-13</v>
          </cell>
          <cell r="CI864">
            <v>51810.97</v>
          </cell>
        </row>
        <row r="865">
          <cell r="B865" t="str">
            <v>453100</v>
          </cell>
          <cell r="C865" t="str">
            <v>OPEB-Dental-Payments</v>
          </cell>
          <cell r="D865">
            <v>95512.08</v>
          </cell>
          <cell r="E865">
            <v>0</v>
          </cell>
          <cell r="F865">
            <v>95512.08</v>
          </cell>
          <cell r="G865">
            <v>0</v>
          </cell>
          <cell r="H865">
            <v>0</v>
          </cell>
          <cell r="I865">
            <v>0</v>
          </cell>
          <cell r="J865">
            <v>0</v>
          </cell>
          <cell r="K865">
            <v>2128754.736</v>
          </cell>
          <cell r="L865">
            <v>2128754.736</v>
          </cell>
          <cell r="M865">
            <v>0</v>
          </cell>
          <cell r="N865">
            <v>2776210.1</v>
          </cell>
          <cell r="O865">
            <v>2776210.1</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4904964.84</v>
          </cell>
          <cell r="AI865">
            <v>-4904964.8360000001</v>
          </cell>
          <cell r="AJ865">
            <v>3.9999997243285179E-3</v>
          </cell>
          <cell r="AK865">
            <v>53325.83</v>
          </cell>
          <cell r="AL865">
            <v>0</v>
          </cell>
          <cell r="AM865">
            <v>53325.83</v>
          </cell>
          <cell r="AN865">
            <v>0</v>
          </cell>
          <cell r="AO865">
            <v>0</v>
          </cell>
          <cell r="AP865">
            <v>0</v>
          </cell>
          <cell r="AQ865">
            <v>0</v>
          </cell>
          <cell r="AR865">
            <v>0</v>
          </cell>
          <cell r="AS865">
            <v>0</v>
          </cell>
          <cell r="AT865">
            <v>59302.91</v>
          </cell>
          <cell r="AU865">
            <v>0</v>
          </cell>
          <cell r="AV865">
            <v>59302.91</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5113105.66</v>
          </cell>
          <cell r="CB865">
            <v>0</v>
          </cell>
          <cell r="CC865">
            <v>5113105.66</v>
          </cell>
          <cell r="CD865">
            <v>0</v>
          </cell>
          <cell r="CE865">
            <v>0</v>
          </cell>
          <cell r="CF865">
            <v>0</v>
          </cell>
          <cell r="CG865">
            <v>5113105.66</v>
          </cell>
          <cell r="CH865">
            <v>0</v>
          </cell>
          <cell r="CI865">
            <v>5113105.66</v>
          </cell>
        </row>
        <row r="866">
          <cell r="B866" t="str">
            <v>453110</v>
          </cell>
          <cell r="C866" t="str">
            <v>OPEB - GLI Payments</v>
          </cell>
          <cell r="D866">
            <v>37384.53</v>
          </cell>
          <cell r="E866">
            <v>0</v>
          </cell>
          <cell r="F866">
            <v>37384.53</v>
          </cell>
          <cell r="G866">
            <v>0</v>
          </cell>
          <cell r="H866">
            <v>0</v>
          </cell>
          <cell r="I866">
            <v>0</v>
          </cell>
          <cell r="J866">
            <v>0</v>
          </cell>
          <cell r="K866">
            <v>673733.32400000002</v>
          </cell>
          <cell r="L866">
            <v>673733.32400000002</v>
          </cell>
          <cell r="M866">
            <v>0</v>
          </cell>
          <cell r="N866">
            <v>878647.61</v>
          </cell>
          <cell r="O866">
            <v>878647.61</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1552380.93</v>
          </cell>
          <cell r="AI866">
            <v>-1552380.9339999999</v>
          </cell>
          <cell r="AJ866">
            <v>-3.9999999571591616E-3</v>
          </cell>
          <cell r="AK866">
            <v>19820.11</v>
          </cell>
          <cell r="AL866">
            <v>0</v>
          </cell>
          <cell r="AM866">
            <v>19820.11</v>
          </cell>
          <cell r="AN866">
            <v>0</v>
          </cell>
          <cell r="AO866">
            <v>0</v>
          </cell>
          <cell r="AP866">
            <v>0</v>
          </cell>
          <cell r="AQ866">
            <v>0</v>
          </cell>
          <cell r="AR866">
            <v>0</v>
          </cell>
          <cell r="AS866">
            <v>0</v>
          </cell>
          <cell r="AT866">
            <v>22413.39</v>
          </cell>
          <cell r="AU866">
            <v>0</v>
          </cell>
          <cell r="AV866">
            <v>22413.39</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1631998.96</v>
          </cell>
          <cell r="CB866">
            <v>0</v>
          </cell>
          <cell r="CC866">
            <v>1631998.96</v>
          </cell>
          <cell r="CD866">
            <v>0</v>
          </cell>
          <cell r="CE866">
            <v>0</v>
          </cell>
          <cell r="CF866">
            <v>0</v>
          </cell>
          <cell r="CG866">
            <v>1631998.96</v>
          </cell>
          <cell r="CH866">
            <v>1.1641532182693481E-10</v>
          </cell>
          <cell r="CI866">
            <v>1631998.96</v>
          </cell>
        </row>
        <row r="867">
          <cell r="B867" t="str">
            <v>453120</v>
          </cell>
          <cell r="C867" t="str">
            <v>OPEB-Health-Payments</v>
          </cell>
          <cell r="D867">
            <v>245385.02</v>
          </cell>
          <cell r="E867">
            <v>0</v>
          </cell>
          <cell r="F867">
            <v>245385.02</v>
          </cell>
          <cell r="G867">
            <v>0</v>
          </cell>
          <cell r="H867">
            <v>0</v>
          </cell>
          <cell r="I867">
            <v>0</v>
          </cell>
          <cell r="J867">
            <v>0</v>
          </cell>
          <cell r="K867">
            <v>5237728.5180000002</v>
          </cell>
          <cell r="L867">
            <v>5237728.5180000002</v>
          </cell>
          <cell r="M867">
            <v>18519.650000000001</v>
          </cell>
          <cell r="N867">
            <v>6830770.3700000001</v>
          </cell>
          <cell r="O867">
            <v>6849290.0200000005</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12068498.91</v>
          </cell>
          <cell r="AI867">
            <v>-12068498.888</v>
          </cell>
          <cell r="AJ867">
            <v>2.199999988079071E-2</v>
          </cell>
          <cell r="AK867">
            <v>133730.51</v>
          </cell>
          <cell r="AL867">
            <v>0</v>
          </cell>
          <cell r="AM867">
            <v>133730.51</v>
          </cell>
          <cell r="AN867">
            <v>0</v>
          </cell>
          <cell r="AO867">
            <v>0</v>
          </cell>
          <cell r="AP867">
            <v>0</v>
          </cell>
          <cell r="AQ867">
            <v>0</v>
          </cell>
          <cell r="AR867">
            <v>0</v>
          </cell>
          <cell r="AS867">
            <v>0</v>
          </cell>
          <cell r="AT867">
            <v>152228.12</v>
          </cell>
          <cell r="AU867">
            <v>0</v>
          </cell>
          <cell r="AV867">
            <v>152228.12</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12618362.209999999</v>
          </cell>
          <cell r="CB867">
            <v>0</v>
          </cell>
          <cell r="CC867">
            <v>12618362.209999999</v>
          </cell>
          <cell r="CD867">
            <v>0</v>
          </cell>
          <cell r="CE867">
            <v>0</v>
          </cell>
          <cell r="CF867">
            <v>0</v>
          </cell>
          <cell r="CG867">
            <v>12618362.210000001</v>
          </cell>
          <cell r="CH867">
            <v>0</v>
          </cell>
          <cell r="CI867">
            <v>12618362.210000001</v>
          </cell>
        </row>
        <row r="868">
          <cell r="B868" t="str">
            <v>453130</v>
          </cell>
          <cell r="C868" t="str">
            <v>OPEB-LTD-Payments</v>
          </cell>
          <cell r="D868">
            <v>0</v>
          </cell>
          <cell r="E868">
            <v>0</v>
          </cell>
          <cell r="F868">
            <v>0</v>
          </cell>
          <cell r="G868">
            <v>0</v>
          </cell>
          <cell r="H868">
            <v>0</v>
          </cell>
          <cell r="I868">
            <v>0</v>
          </cell>
          <cell r="J868">
            <v>0</v>
          </cell>
          <cell r="K868">
            <v>1947236.0759999999</v>
          </cell>
          <cell r="L868">
            <v>1947236.0759999999</v>
          </cell>
          <cell r="M868">
            <v>0</v>
          </cell>
          <cell r="N868">
            <v>2539483</v>
          </cell>
          <cell r="O868">
            <v>2539483</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4486719.08</v>
          </cell>
          <cell r="AI868">
            <v>-4486719.0760000004</v>
          </cell>
          <cell r="AJ868">
            <v>3.9999997243285179E-3</v>
          </cell>
          <cell r="AK868">
            <v>3518.47</v>
          </cell>
          <cell r="AL868">
            <v>0</v>
          </cell>
          <cell r="AM868">
            <v>3518.47</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4490237.55</v>
          </cell>
          <cell r="CB868">
            <v>-9.3132257461547852E-10</v>
          </cell>
          <cell r="CC868">
            <v>4490237.5499999989</v>
          </cell>
          <cell r="CD868">
            <v>0</v>
          </cell>
          <cell r="CE868">
            <v>0</v>
          </cell>
          <cell r="CF868">
            <v>0</v>
          </cell>
          <cell r="CG868">
            <v>4490237.55</v>
          </cell>
          <cell r="CH868">
            <v>-4.6566128730773926E-10</v>
          </cell>
          <cell r="CI868">
            <v>4490237.5499999989</v>
          </cell>
        </row>
        <row r="869">
          <cell r="B869" t="str">
            <v>453140</v>
          </cell>
          <cell r="C869" t="str">
            <v>OPEB-RETIREMENT BONUS-PAYMENTS</v>
          </cell>
          <cell r="D869">
            <v>0</v>
          </cell>
          <cell r="E869">
            <v>0</v>
          </cell>
          <cell r="F869">
            <v>0</v>
          </cell>
          <cell r="G869">
            <v>0</v>
          </cell>
          <cell r="H869">
            <v>0</v>
          </cell>
          <cell r="I869">
            <v>0</v>
          </cell>
          <cell r="J869">
            <v>0</v>
          </cell>
          <cell r="K869">
            <v>161199.739</v>
          </cell>
          <cell r="L869">
            <v>161199.739</v>
          </cell>
          <cell r="M869">
            <v>0</v>
          </cell>
          <cell r="N869">
            <v>210228.23</v>
          </cell>
          <cell r="O869">
            <v>210228.23</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371427.98</v>
          </cell>
          <cell r="AI869">
            <v>-371427.96899999998</v>
          </cell>
          <cell r="AJ869">
            <v>1.0999999998603016E-2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371427.98</v>
          </cell>
          <cell r="CB869">
            <v>5.8207660913467407E-11</v>
          </cell>
          <cell r="CC869">
            <v>371427.98000000004</v>
          </cell>
          <cell r="CD869">
            <v>0</v>
          </cell>
          <cell r="CE869">
            <v>0</v>
          </cell>
          <cell r="CF869">
            <v>0</v>
          </cell>
          <cell r="CG869">
            <v>371427.98</v>
          </cell>
          <cell r="CH869">
            <v>2.9103830456733704E-11</v>
          </cell>
          <cell r="CI869">
            <v>371427.98</v>
          </cell>
        </row>
        <row r="870">
          <cell r="B870" t="str">
            <v>453150</v>
          </cell>
          <cell r="C870" t="str">
            <v>OPEB-SPS- PAYMENTS</v>
          </cell>
          <cell r="D870">
            <v>2809320.35</v>
          </cell>
          <cell r="E870">
            <v>0</v>
          </cell>
          <cell r="F870">
            <v>2809320.35</v>
          </cell>
          <cell r="G870">
            <v>0</v>
          </cell>
          <cell r="H870">
            <v>0</v>
          </cell>
          <cell r="I870">
            <v>0</v>
          </cell>
          <cell r="J870">
            <v>0</v>
          </cell>
          <cell r="K870">
            <v>14998.992</v>
          </cell>
          <cell r="L870">
            <v>14998.992</v>
          </cell>
          <cell r="M870">
            <v>0</v>
          </cell>
          <cell r="N870">
            <v>19560.900000000001</v>
          </cell>
          <cell r="O870">
            <v>19560.900000000001</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34559.89</v>
          </cell>
          <cell r="AI870">
            <v>-34559.892</v>
          </cell>
          <cell r="AJ870">
            <v>-2.0000000004074536E-3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2843880.24</v>
          </cell>
          <cell r="CB870">
            <v>0</v>
          </cell>
          <cell r="CC870">
            <v>2843880.24</v>
          </cell>
          <cell r="CD870">
            <v>0</v>
          </cell>
          <cell r="CE870">
            <v>0</v>
          </cell>
          <cell r="CF870">
            <v>0</v>
          </cell>
          <cell r="CG870">
            <v>2843880.24</v>
          </cell>
          <cell r="CH870">
            <v>0</v>
          </cell>
          <cell r="CI870">
            <v>2843880.24</v>
          </cell>
        </row>
        <row r="871">
          <cell r="B871" t="str">
            <v>453160</v>
          </cell>
          <cell r="C871" t="str">
            <v>OPEB-Spec. Arr.-Payments</v>
          </cell>
          <cell r="D871">
            <v>3750.43</v>
          </cell>
          <cell r="E871">
            <v>0</v>
          </cell>
          <cell r="F871">
            <v>3750.43</v>
          </cell>
          <cell r="G871">
            <v>0</v>
          </cell>
          <cell r="H871">
            <v>0</v>
          </cell>
          <cell r="I871">
            <v>0</v>
          </cell>
          <cell r="J871">
            <v>0</v>
          </cell>
          <cell r="K871">
            <v>180.83</v>
          </cell>
          <cell r="L871">
            <v>180.83</v>
          </cell>
          <cell r="M871">
            <v>0</v>
          </cell>
          <cell r="N871">
            <v>235.83</v>
          </cell>
          <cell r="O871">
            <v>235.83</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416.66</v>
          </cell>
          <cell r="AI871">
            <v>-416.66</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4167.09</v>
          </cell>
          <cell r="CB871">
            <v>0</v>
          </cell>
          <cell r="CC871">
            <v>4167.09</v>
          </cell>
          <cell r="CD871">
            <v>0</v>
          </cell>
          <cell r="CE871">
            <v>0</v>
          </cell>
          <cell r="CF871">
            <v>0</v>
          </cell>
          <cell r="CG871">
            <v>4167.09</v>
          </cell>
          <cell r="CH871">
            <v>0</v>
          </cell>
          <cell r="CI871">
            <v>4167.09</v>
          </cell>
        </row>
        <row r="872">
          <cell r="B872" t="str">
            <v>453170</v>
          </cell>
          <cell r="C872" t="str">
            <v>OPEB-Inergi Staff Expense</v>
          </cell>
          <cell r="D872">
            <v>0</v>
          </cell>
          <cell r="E872">
            <v>0</v>
          </cell>
          <cell r="F872">
            <v>0</v>
          </cell>
          <cell r="G872">
            <v>0</v>
          </cell>
          <cell r="H872">
            <v>0</v>
          </cell>
          <cell r="I872">
            <v>0</v>
          </cell>
          <cell r="J872">
            <v>0</v>
          </cell>
          <cell r="K872">
            <v>-724737.44200000004</v>
          </cell>
          <cell r="L872">
            <v>-724737.44200000004</v>
          </cell>
          <cell r="M872">
            <v>0</v>
          </cell>
          <cell r="N872">
            <v>-945164.5</v>
          </cell>
          <cell r="O872">
            <v>-945164.5</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-1669901.93</v>
          </cell>
          <cell r="AI872">
            <v>1669901.942</v>
          </cell>
          <cell r="AJ872">
            <v>1.2000000104308128E-2</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-1669901.93</v>
          </cell>
          <cell r="CB872">
            <v>0</v>
          </cell>
          <cell r="CC872">
            <v>-1669901.93</v>
          </cell>
          <cell r="CD872">
            <v>0</v>
          </cell>
          <cell r="CE872">
            <v>0</v>
          </cell>
          <cell r="CF872">
            <v>0</v>
          </cell>
          <cell r="CG872">
            <v>-1669901.93</v>
          </cell>
          <cell r="CH872">
            <v>0</v>
          </cell>
          <cell r="CI872">
            <v>-1669901.93</v>
          </cell>
        </row>
        <row r="873">
          <cell r="B873" t="str">
            <v>453220</v>
          </cell>
          <cell r="C873" t="str">
            <v>OPEB-Health,Dental,GLI&amp;RB Exp.</v>
          </cell>
          <cell r="D873">
            <v>-268022.59000000003</v>
          </cell>
          <cell r="E873">
            <v>0</v>
          </cell>
          <cell r="F873">
            <v>-268022.59000000003</v>
          </cell>
          <cell r="G873">
            <v>0</v>
          </cell>
          <cell r="H873">
            <v>0</v>
          </cell>
          <cell r="I873">
            <v>0</v>
          </cell>
          <cell r="J873">
            <v>0</v>
          </cell>
          <cell r="K873">
            <v>-22140067.706</v>
          </cell>
          <cell r="L873">
            <v>-22140067.706</v>
          </cell>
          <cell r="M873">
            <v>0</v>
          </cell>
          <cell r="N873">
            <v>-28873913.18</v>
          </cell>
          <cell r="O873">
            <v>-28873913.18</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-51013980.890000001</v>
          </cell>
          <cell r="AI873">
            <v>51013980.886</v>
          </cell>
          <cell r="AJ873">
            <v>-4.0000006556510925E-3</v>
          </cell>
          <cell r="AK873">
            <v>-360583.03</v>
          </cell>
          <cell r="AL873">
            <v>0</v>
          </cell>
          <cell r="AM873">
            <v>-360583.03</v>
          </cell>
          <cell r="AN873">
            <v>0</v>
          </cell>
          <cell r="AO873">
            <v>0</v>
          </cell>
          <cell r="AP873">
            <v>0</v>
          </cell>
          <cell r="AQ873">
            <v>0</v>
          </cell>
          <cell r="AR873">
            <v>0</v>
          </cell>
          <cell r="AS873">
            <v>0</v>
          </cell>
          <cell r="AT873">
            <v>-460327.33</v>
          </cell>
          <cell r="AU873">
            <v>0</v>
          </cell>
          <cell r="AV873">
            <v>-460327.33</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-52102913.840000004</v>
          </cell>
          <cell r="CB873">
            <v>0</v>
          </cell>
          <cell r="CC873">
            <v>-52102913.840000004</v>
          </cell>
          <cell r="CD873">
            <v>0</v>
          </cell>
          <cell r="CE873">
            <v>0</v>
          </cell>
          <cell r="CF873">
            <v>0</v>
          </cell>
          <cell r="CG873">
            <v>-52102913.840000004</v>
          </cell>
          <cell r="CH873">
            <v>0</v>
          </cell>
          <cell r="CI873">
            <v>-52102913.840000004</v>
          </cell>
        </row>
        <row r="874">
          <cell r="B874" t="str">
            <v>453230</v>
          </cell>
          <cell r="C874" t="str">
            <v>OPEB - LT Disability-expense</v>
          </cell>
          <cell r="D874">
            <v>0</v>
          </cell>
          <cell r="E874">
            <v>0</v>
          </cell>
          <cell r="F874">
            <v>0</v>
          </cell>
          <cell r="G874">
            <v>0</v>
          </cell>
          <cell r="H874">
            <v>0</v>
          </cell>
          <cell r="I874">
            <v>0</v>
          </cell>
          <cell r="J874">
            <v>0</v>
          </cell>
          <cell r="K874">
            <v>-3768634.6949999998</v>
          </cell>
          <cell r="L874">
            <v>-3768634.6949999998</v>
          </cell>
          <cell r="M874">
            <v>0</v>
          </cell>
          <cell r="N874">
            <v>-4914855.38</v>
          </cell>
          <cell r="O874">
            <v>-4914855.38</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-8683490.0800000001</v>
          </cell>
          <cell r="AI874">
            <v>8683490.0749999993</v>
          </cell>
          <cell r="AJ874">
            <v>-5.0000008195638657E-3</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-8683490.0800000001</v>
          </cell>
          <cell r="CB874">
            <v>0</v>
          </cell>
          <cell r="CC874">
            <v>-8683490.0800000001</v>
          </cell>
          <cell r="CD874">
            <v>0</v>
          </cell>
          <cell r="CE874">
            <v>0</v>
          </cell>
          <cell r="CF874">
            <v>0</v>
          </cell>
          <cell r="CG874">
            <v>-8683490.0800000001</v>
          </cell>
          <cell r="CH874">
            <v>-9.3132257461547852E-10</v>
          </cell>
          <cell r="CI874">
            <v>-8683490.0800000019</v>
          </cell>
        </row>
        <row r="875">
          <cell r="B875" t="str">
            <v>453250</v>
          </cell>
          <cell r="C875" t="str">
            <v>OPEB - SPS - expense</v>
          </cell>
          <cell r="D875">
            <v>-41533.57</v>
          </cell>
          <cell r="E875">
            <v>0</v>
          </cell>
          <cell r="F875">
            <v>-41533.57</v>
          </cell>
          <cell r="G875">
            <v>0</v>
          </cell>
          <cell r="H875">
            <v>0</v>
          </cell>
          <cell r="I875">
            <v>0</v>
          </cell>
          <cell r="J875">
            <v>0</v>
          </cell>
          <cell r="K875">
            <v>-1510105.699</v>
          </cell>
          <cell r="L875">
            <v>-1510105.699</v>
          </cell>
          <cell r="M875">
            <v>0</v>
          </cell>
          <cell r="N875">
            <v>-1969400.52</v>
          </cell>
          <cell r="O875">
            <v>-1969400.52</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-3479506.22</v>
          </cell>
          <cell r="AI875">
            <v>3479506.219</v>
          </cell>
          <cell r="AJ875">
            <v>-1.0000001639127731E-3</v>
          </cell>
          <cell r="AK875">
            <v>-52424.02</v>
          </cell>
          <cell r="AL875">
            <v>0</v>
          </cell>
          <cell r="AM875">
            <v>-52424.02</v>
          </cell>
          <cell r="AN875">
            <v>0</v>
          </cell>
          <cell r="AO875">
            <v>0</v>
          </cell>
          <cell r="AP875">
            <v>0</v>
          </cell>
          <cell r="AQ875">
            <v>0</v>
          </cell>
          <cell r="AR875">
            <v>0</v>
          </cell>
          <cell r="AS875">
            <v>0</v>
          </cell>
          <cell r="AT875">
            <v>-30577.439999999999</v>
          </cell>
          <cell r="AU875">
            <v>0</v>
          </cell>
          <cell r="AV875">
            <v>-30577.439999999999</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-3604041.25</v>
          </cell>
          <cell r="CB875">
            <v>0</v>
          </cell>
          <cell r="CC875">
            <v>-3604041.25</v>
          </cell>
          <cell r="CD875">
            <v>0</v>
          </cell>
          <cell r="CE875">
            <v>0</v>
          </cell>
          <cell r="CF875">
            <v>0</v>
          </cell>
          <cell r="CG875">
            <v>-3604041.25</v>
          </cell>
          <cell r="CH875">
            <v>0</v>
          </cell>
          <cell r="CI875">
            <v>-3604041.25</v>
          </cell>
        </row>
        <row r="876">
          <cell r="C876" t="str">
            <v>Employee future benefits other than pension</v>
          </cell>
          <cell r="D876">
            <v>-5500650.5</v>
          </cell>
          <cell r="E876">
            <v>0</v>
          </cell>
          <cell r="F876">
            <v>-5500650.5</v>
          </cell>
          <cell r="G876">
            <v>0</v>
          </cell>
          <cell r="H876">
            <v>0</v>
          </cell>
          <cell r="I876">
            <v>0</v>
          </cell>
          <cell r="J876">
            <v>-41698029.690000005</v>
          </cell>
          <cell r="K876">
            <v>-251489997.20799997</v>
          </cell>
          <cell r="L876">
            <v>-293188026.898</v>
          </cell>
          <cell r="M876">
            <v>-54756058.709999993</v>
          </cell>
          <cell r="N876">
            <v>-327980042.41999996</v>
          </cell>
          <cell r="O876">
            <v>-382736101.12999994</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-579470039.5999999</v>
          </cell>
          <cell r="AI876">
            <v>579470039.6279999</v>
          </cell>
          <cell r="AJ876">
            <v>2.7999997138977051E-2</v>
          </cell>
          <cell r="AK876">
            <v>-2030603.38</v>
          </cell>
          <cell r="AL876">
            <v>0</v>
          </cell>
          <cell r="AM876">
            <v>-2030603.38</v>
          </cell>
          <cell r="AN876">
            <v>0</v>
          </cell>
          <cell r="AO876">
            <v>0</v>
          </cell>
          <cell r="AP876">
            <v>0</v>
          </cell>
          <cell r="AQ876">
            <v>0</v>
          </cell>
          <cell r="AR876">
            <v>0</v>
          </cell>
          <cell r="AS876">
            <v>0</v>
          </cell>
          <cell r="AT876">
            <v>-4390110.82</v>
          </cell>
          <cell r="AU876">
            <v>0</v>
          </cell>
          <cell r="AV876">
            <v>-4390110.82</v>
          </cell>
          <cell r="AW876">
            <v>0</v>
          </cell>
          <cell r="AX876">
            <v>0</v>
          </cell>
          <cell r="AY876">
            <v>0</v>
          </cell>
          <cell r="AZ876">
            <v>0</v>
          </cell>
          <cell r="BA876">
            <v>0</v>
          </cell>
          <cell r="BB876">
            <v>0</v>
          </cell>
          <cell r="BC876">
            <v>0</v>
          </cell>
          <cell r="BD876">
            <v>0</v>
          </cell>
          <cell r="BE876">
            <v>0</v>
          </cell>
          <cell r="BF876">
            <v>0</v>
          </cell>
          <cell r="BG876">
            <v>0</v>
          </cell>
          <cell r="BH876">
            <v>0</v>
          </cell>
          <cell r="BI876">
            <v>-4532000</v>
          </cell>
          <cell r="BJ876">
            <v>0</v>
          </cell>
          <cell r="BK876">
            <v>-4532000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-692377492.69999993</v>
          </cell>
          <cell r="CB876">
            <v>2.4540349841117859E-7</v>
          </cell>
          <cell r="CC876">
            <v>-692377492.69999969</v>
          </cell>
          <cell r="CD876">
            <v>0</v>
          </cell>
          <cell r="CE876">
            <v>0</v>
          </cell>
          <cell r="CF876">
            <v>0</v>
          </cell>
          <cell r="CG876">
            <v>-692377492.69999993</v>
          </cell>
          <cell r="CH876">
            <v>-8.3353370428085327E-8</v>
          </cell>
          <cell r="CI876">
            <v>-692377492.70000005</v>
          </cell>
        </row>
        <row r="877">
          <cell r="B877" t="str">
            <v>427191</v>
          </cell>
          <cell r="C877" t="str">
            <v>Remote Rate Protection Rev Var</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-7133958.8600000003</v>
          </cell>
          <cell r="AU877">
            <v>0</v>
          </cell>
          <cell r="AV877">
            <v>-7133958.8600000003</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-7133958.8600000003</v>
          </cell>
          <cell r="CB877">
            <v>0</v>
          </cell>
          <cell r="CC877">
            <v>-7133958.8600000003</v>
          </cell>
          <cell r="CD877">
            <v>0</v>
          </cell>
          <cell r="CE877">
            <v>0</v>
          </cell>
          <cell r="CF877">
            <v>0</v>
          </cell>
          <cell r="CG877">
            <v>-7133958.8600000003</v>
          </cell>
          <cell r="CH877">
            <v>0</v>
          </cell>
          <cell r="CI877">
            <v>-7133958.8600000003</v>
          </cell>
        </row>
        <row r="878">
          <cell r="B878" t="str">
            <v>452010</v>
          </cell>
          <cell r="C878" t="str">
            <v>Regulatory  Liabilities - DPA</v>
          </cell>
          <cell r="D878">
            <v>-467329079.48000002</v>
          </cell>
          <cell r="E878">
            <v>0</v>
          </cell>
          <cell r="F878">
            <v>-467329079.48000002</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-467329079.48000002</v>
          </cell>
          <cell r="CB878">
            <v>0</v>
          </cell>
          <cell r="CC878">
            <v>-467329079.48000002</v>
          </cell>
          <cell r="CD878">
            <v>0</v>
          </cell>
          <cell r="CE878">
            <v>0</v>
          </cell>
          <cell r="CF878">
            <v>0</v>
          </cell>
          <cell r="CG878">
            <v>-467329079.48000002</v>
          </cell>
          <cell r="CH878">
            <v>0</v>
          </cell>
          <cell r="CI878">
            <v>-467329079.48000002</v>
          </cell>
        </row>
        <row r="879">
          <cell r="B879" t="str">
            <v>452082</v>
          </cell>
          <cell r="C879" t="str">
            <v>Deferred Export Tx Serv Credit</v>
          </cell>
          <cell r="D879">
            <v>0</v>
          </cell>
          <cell r="E879">
            <v>0</v>
          </cell>
          <cell r="F879">
            <v>0</v>
          </cell>
          <cell r="G879">
            <v>0</v>
          </cell>
          <cell r="H879">
            <v>0</v>
          </cell>
          <cell r="I879">
            <v>0</v>
          </cell>
          <cell r="J879">
            <v>-28403914.186000001</v>
          </cell>
          <cell r="K879">
            <v>0</v>
          </cell>
          <cell r="L879">
            <v>-28403914.186000001</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-28403914.186000001</v>
          </cell>
          <cell r="CB879">
            <v>0</v>
          </cell>
          <cell r="CC879">
            <v>-28403914.186000001</v>
          </cell>
          <cell r="CD879">
            <v>0</v>
          </cell>
          <cell r="CE879">
            <v>0</v>
          </cell>
          <cell r="CF879">
            <v>0</v>
          </cell>
          <cell r="CG879">
            <v>-28403914.186000001</v>
          </cell>
          <cell r="CH879">
            <v>0</v>
          </cell>
          <cell r="CI879">
            <v>-28403914.186000001</v>
          </cell>
        </row>
        <row r="880">
          <cell r="C880" t="str">
            <v>Regulatory liabilities</v>
          </cell>
          <cell r="D880">
            <v>-467329079.48000002</v>
          </cell>
          <cell r="E880">
            <v>0</v>
          </cell>
          <cell r="F880">
            <v>-467329079.48000002</v>
          </cell>
          <cell r="G880">
            <v>0</v>
          </cell>
          <cell r="H880">
            <v>0</v>
          </cell>
          <cell r="I880">
            <v>0</v>
          </cell>
          <cell r="J880">
            <v>-28403914.186000001</v>
          </cell>
          <cell r="K880">
            <v>0</v>
          </cell>
          <cell r="L880">
            <v>-28403914.186000001</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-7133958.8600000003</v>
          </cell>
          <cell r="AU880">
            <v>0</v>
          </cell>
          <cell r="AV880">
            <v>-7133958.8600000003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-502866952.52600002</v>
          </cell>
          <cell r="CB880">
            <v>0</v>
          </cell>
          <cell r="CC880">
            <v>-502866952.52600002</v>
          </cell>
          <cell r="CD880">
            <v>0</v>
          </cell>
          <cell r="CE880">
            <v>0</v>
          </cell>
          <cell r="CF880">
            <v>0</v>
          </cell>
          <cell r="CG880">
            <v>-502866952.52600002</v>
          </cell>
          <cell r="CH880">
            <v>0</v>
          </cell>
          <cell r="CI880">
            <v>-502866952.52600002</v>
          </cell>
        </row>
        <row r="881">
          <cell r="B881" t="str">
            <v>220100</v>
          </cell>
          <cell r="C881" t="str">
            <v>A/R WITHIN GRP(AFFIL FLD REQD)</v>
          </cell>
          <cell r="D881">
            <v>0</v>
          </cell>
          <cell r="E881">
            <v>0</v>
          </cell>
          <cell r="F881">
            <v>0</v>
          </cell>
          <cell r="G881">
            <v>0</v>
          </cell>
          <cell r="H881">
            <v>0</v>
          </cell>
          <cell r="I881">
            <v>0</v>
          </cell>
          <cell r="J881">
            <v>13400</v>
          </cell>
          <cell r="K881">
            <v>3682.8</v>
          </cell>
          <cell r="L881">
            <v>17082.8</v>
          </cell>
          <cell r="M881">
            <v>0</v>
          </cell>
          <cell r="N881">
            <v>3137.2</v>
          </cell>
          <cell r="O881">
            <v>3137.2</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6820</v>
          </cell>
          <cell r="AI881">
            <v>-6820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20220</v>
          </cell>
          <cell r="CB881">
            <v>0</v>
          </cell>
          <cell r="CC881">
            <v>20220</v>
          </cell>
          <cell r="CD881">
            <v>-6820</v>
          </cell>
          <cell r="CE881">
            <v>0</v>
          </cell>
          <cell r="CF881">
            <v>-6820</v>
          </cell>
          <cell r="CG881">
            <v>13400</v>
          </cell>
          <cell r="CH881">
            <v>4.5474735088646412E-13</v>
          </cell>
          <cell r="CI881">
            <v>13400</v>
          </cell>
        </row>
        <row r="882">
          <cell r="B882" t="str">
            <v>451000</v>
          </cell>
          <cell r="C882" t="str">
            <v>LONG TERM A/P &amp; ACCR CHARGES</v>
          </cell>
          <cell r="D882">
            <v>0</v>
          </cell>
          <cell r="E882">
            <v>0</v>
          </cell>
          <cell r="F882">
            <v>0</v>
          </cell>
          <cell r="G882">
            <v>0</v>
          </cell>
          <cell r="H882">
            <v>0</v>
          </cell>
          <cell r="I882">
            <v>0</v>
          </cell>
          <cell r="J882">
            <v>-5530622.2999999998</v>
          </cell>
          <cell r="K882">
            <v>-540000</v>
          </cell>
          <cell r="L882">
            <v>-6070622.2999999998</v>
          </cell>
          <cell r="M882">
            <v>0</v>
          </cell>
          <cell r="N882">
            <v>-460000</v>
          </cell>
          <cell r="O882">
            <v>-460000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-1000000</v>
          </cell>
          <cell r="AI882">
            <v>1000000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-6530622.2999999998</v>
          </cell>
          <cell r="CB882">
            <v>0</v>
          </cell>
          <cell r="CC882">
            <v>-6530622.2999999998</v>
          </cell>
          <cell r="CD882">
            <v>0</v>
          </cell>
          <cell r="CE882">
            <v>0</v>
          </cell>
          <cell r="CF882">
            <v>0</v>
          </cell>
          <cell r="CG882">
            <v>-6530622.2999999998</v>
          </cell>
          <cell r="CH882">
            <v>0</v>
          </cell>
          <cell r="CI882">
            <v>-6530622.2999999998</v>
          </cell>
        </row>
        <row r="883">
          <cell r="B883" t="str">
            <v>451010</v>
          </cell>
          <cell r="C883" t="str">
            <v>Regulatory Staff Provision</v>
          </cell>
          <cell r="D883">
            <v>0</v>
          </cell>
          <cell r="E883">
            <v>0</v>
          </cell>
          <cell r="F883">
            <v>0</v>
          </cell>
          <cell r="G883">
            <v>0</v>
          </cell>
          <cell r="H883">
            <v>0</v>
          </cell>
          <cell r="I883">
            <v>0</v>
          </cell>
          <cell r="J883">
            <v>0</v>
          </cell>
          <cell r="K883">
            <v>-89116.74</v>
          </cell>
          <cell r="L883">
            <v>-89116.74</v>
          </cell>
          <cell r="M883">
            <v>0</v>
          </cell>
          <cell r="N883">
            <v>-75914.259999999995</v>
          </cell>
          <cell r="O883">
            <v>-75914.259999999995</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-165031</v>
          </cell>
          <cell r="AI883">
            <v>165031</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-165031</v>
          </cell>
          <cell r="CB883">
            <v>0</v>
          </cell>
          <cell r="CC883">
            <v>-165031</v>
          </cell>
          <cell r="CD883">
            <v>0</v>
          </cell>
          <cell r="CE883">
            <v>0</v>
          </cell>
          <cell r="CF883">
            <v>0</v>
          </cell>
          <cell r="CG883">
            <v>-165031</v>
          </cell>
          <cell r="CH883">
            <v>0</v>
          </cell>
          <cell r="CI883">
            <v>-165031</v>
          </cell>
        </row>
        <row r="884">
          <cell r="B884" t="str">
            <v>451250</v>
          </cell>
          <cell r="C884" t="str">
            <v>Legal Claims Provision</v>
          </cell>
          <cell r="D884">
            <v>-1000000</v>
          </cell>
          <cell r="E884">
            <v>0</v>
          </cell>
          <cell r="F884">
            <v>-1000000</v>
          </cell>
          <cell r="G884">
            <v>0</v>
          </cell>
          <cell r="H884">
            <v>0</v>
          </cell>
          <cell r="I884">
            <v>0</v>
          </cell>
          <cell r="J884">
            <v>-7576736.04</v>
          </cell>
          <cell r="K884">
            <v>-2839979.61</v>
          </cell>
          <cell r="L884">
            <v>-10416715.65</v>
          </cell>
          <cell r="M884">
            <v>0</v>
          </cell>
          <cell r="N884">
            <v>-2419241.89</v>
          </cell>
          <cell r="O884">
            <v>-2419241.89</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-5259221.5</v>
          </cell>
          <cell r="AI884">
            <v>5259221.5</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-244368.5</v>
          </cell>
          <cell r="BJ884">
            <v>0</v>
          </cell>
          <cell r="BK884">
            <v>-244368.5</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-14080326.039999999</v>
          </cell>
          <cell r="CB884">
            <v>0</v>
          </cell>
          <cell r="CC884">
            <v>-14080326.039999999</v>
          </cell>
          <cell r="CD884">
            <v>0</v>
          </cell>
          <cell r="CE884">
            <v>0</v>
          </cell>
          <cell r="CF884">
            <v>0</v>
          </cell>
          <cell r="CG884">
            <v>-14080326.039999999</v>
          </cell>
          <cell r="CH884">
            <v>0</v>
          </cell>
          <cell r="CI884">
            <v>-14080326.039999999</v>
          </cell>
        </row>
        <row r="885">
          <cell r="B885" t="str">
            <v>452070</v>
          </cell>
          <cell r="C885" t="str">
            <v>Load Research Funding</v>
          </cell>
          <cell r="D885">
            <v>0</v>
          </cell>
          <cell r="E885">
            <v>0</v>
          </cell>
          <cell r="F885">
            <v>0</v>
          </cell>
          <cell r="G885">
            <v>0</v>
          </cell>
          <cell r="H885">
            <v>0</v>
          </cell>
          <cell r="I885">
            <v>0</v>
          </cell>
          <cell r="J885">
            <v>0</v>
          </cell>
          <cell r="K885">
            <v>-57491.111000000004</v>
          </cell>
          <cell r="L885">
            <v>-57491.111000000004</v>
          </cell>
          <cell r="M885">
            <v>0</v>
          </cell>
          <cell r="N885">
            <v>-48973.91</v>
          </cell>
          <cell r="O885">
            <v>-48973.91</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-106465.02</v>
          </cell>
          <cell r="AI885">
            <v>106465.02100000001</v>
          </cell>
          <cell r="AJ885">
            <v>1.0000000038417056E-3</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-106465.02</v>
          </cell>
          <cell r="CB885">
            <v>0</v>
          </cell>
          <cell r="CC885">
            <v>-106465.02</v>
          </cell>
          <cell r="CD885">
            <v>0</v>
          </cell>
          <cell r="CE885">
            <v>0</v>
          </cell>
          <cell r="CF885">
            <v>0</v>
          </cell>
          <cell r="CG885">
            <v>-106465.02</v>
          </cell>
          <cell r="CH885">
            <v>0</v>
          </cell>
          <cell r="CI885">
            <v>-106465.02</v>
          </cell>
        </row>
        <row r="886">
          <cell r="B886" t="str">
            <v>452076</v>
          </cell>
          <cell r="C886" t="str">
            <v>Defe'd Liab-Rogers Fibre Swap</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4.47</v>
          </cell>
          <cell r="AL886">
            <v>0</v>
          </cell>
          <cell r="AM886">
            <v>4.47</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4.47</v>
          </cell>
          <cell r="CB886">
            <v>0</v>
          </cell>
          <cell r="CC886">
            <v>4.47</v>
          </cell>
          <cell r="CD886">
            <v>0</v>
          </cell>
          <cell r="CE886">
            <v>0</v>
          </cell>
          <cell r="CF886">
            <v>0</v>
          </cell>
          <cell r="CG886">
            <v>4.47</v>
          </cell>
          <cell r="CH886">
            <v>0</v>
          </cell>
          <cell r="CI886">
            <v>4.47</v>
          </cell>
        </row>
        <row r="887">
          <cell r="B887" t="str">
            <v>452077</v>
          </cell>
          <cell r="C887" t="str">
            <v>Defe'd Liab-Bells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-2002</v>
          </cell>
          <cell r="AL887">
            <v>0</v>
          </cell>
          <cell r="AM887">
            <v>-2002</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-2002</v>
          </cell>
          <cell r="CB887">
            <v>0</v>
          </cell>
          <cell r="CC887">
            <v>-2002</v>
          </cell>
          <cell r="CD887">
            <v>0</v>
          </cell>
          <cell r="CE887">
            <v>0</v>
          </cell>
          <cell r="CF887">
            <v>0</v>
          </cell>
          <cell r="CG887">
            <v>-2002</v>
          </cell>
          <cell r="CH887">
            <v>0</v>
          </cell>
          <cell r="CI887">
            <v>-2002</v>
          </cell>
        </row>
        <row r="888">
          <cell r="B888" t="str">
            <v>452078</v>
          </cell>
          <cell r="C888" t="str">
            <v>Defe'd Liab-Cogeco Fibre Swap</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-29370</v>
          </cell>
          <cell r="AL888">
            <v>0</v>
          </cell>
          <cell r="AM888">
            <v>-29370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-29370</v>
          </cell>
          <cell r="CB888">
            <v>0</v>
          </cell>
          <cell r="CC888">
            <v>-29370</v>
          </cell>
          <cell r="CD888">
            <v>0</v>
          </cell>
          <cell r="CE888">
            <v>0</v>
          </cell>
          <cell r="CF888">
            <v>0</v>
          </cell>
          <cell r="CG888">
            <v>-29370</v>
          </cell>
          <cell r="CH888">
            <v>0</v>
          </cell>
          <cell r="CI888">
            <v>-29370</v>
          </cell>
        </row>
        <row r="889">
          <cell r="B889" t="str">
            <v>452079</v>
          </cell>
          <cell r="C889" t="str">
            <v>Defe'd Liab-Allstream F S</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-993000</v>
          </cell>
          <cell r="AL889">
            <v>0</v>
          </cell>
          <cell r="AM889">
            <v>-993000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-993000</v>
          </cell>
          <cell r="CB889">
            <v>0</v>
          </cell>
          <cell r="CC889">
            <v>-993000</v>
          </cell>
          <cell r="CD889">
            <v>0</v>
          </cell>
          <cell r="CE889">
            <v>0</v>
          </cell>
          <cell r="CF889">
            <v>0</v>
          </cell>
          <cell r="CG889">
            <v>-993000</v>
          </cell>
          <cell r="CH889">
            <v>0</v>
          </cell>
          <cell r="CI889">
            <v>-993000</v>
          </cell>
        </row>
        <row r="890">
          <cell r="B890" t="str">
            <v>452080</v>
          </cell>
          <cell r="C890" t="str">
            <v>Def'd Liab-FibreWired Hamiltn</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18594</v>
          </cell>
          <cell r="AL890">
            <v>0</v>
          </cell>
          <cell r="AM890">
            <v>18594</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18594</v>
          </cell>
          <cell r="CB890">
            <v>0</v>
          </cell>
          <cell r="CC890">
            <v>18594</v>
          </cell>
          <cell r="CD890">
            <v>0</v>
          </cell>
          <cell r="CE890">
            <v>0</v>
          </cell>
          <cell r="CF890">
            <v>0</v>
          </cell>
          <cell r="CG890">
            <v>18594</v>
          </cell>
          <cell r="CH890">
            <v>0</v>
          </cell>
          <cell r="CI890">
            <v>18594</v>
          </cell>
        </row>
        <row r="891">
          <cell r="B891" t="str">
            <v>452081</v>
          </cell>
          <cell r="C891" t="str">
            <v>Defe'd Liab-Persona Fibre Swap</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-209475</v>
          </cell>
          <cell r="AL891">
            <v>0</v>
          </cell>
          <cell r="AM891">
            <v>-209475</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-209475</v>
          </cell>
          <cell r="CB891">
            <v>0</v>
          </cell>
          <cell r="CC891">
            <v>-209475</v>
          </cell>
          <cell r="CD891">
            <v>0</v>
          </cell>
          <cell r="CE891">
            <v>0</v>
          </cell>
          <cell r="CF891">
            <v>0</v>
          </cell>
          <cell r="CG891">
            <v>-209475</v>
          </cell>
          <cell r="CH891">
            <v>0</v>
          </cell>
          <cell r="CI891">
            <v>-209475</v>
          </cell>
        </row>
        <row r="892">
          <cell r="C892" t="str">
            <v>Long-term accounts payable and accrued charges</v>
          </cell>
          <cell r="D892">
            <v>-1000000</v>
          </cell>
          <cell r="E892">
            <v>0</v>
          </cell>
          <cell r="F892">
            <v>-1000000</v>
          </cell>
          <cell r="G892">
            <v>0</v>
          </cell>
          <cell r="H892">
            <v>0</v>
          </cell>
          <cell r="I892">
            <v>0</v>
          </cell>
          <cell r="J892">
            <v>-13093958.34</v>
          </cell>
          <cell r="K892">
            <v>-3522904.6609999998</v>
          </cell>
          <cell r="L892">
            <v>-16616863.001</v>
          </cell>
          <cell r="M892">
            <v>0</v>
          </cell>
          <cell r="N892">
            <v>-3000992.86</v>
          </cell>
          <cell r="O892">
            <v>-3000992.86</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-6523897.5199999996</v>
          </cell>
          <cell r="AI892">
            <v>6523897.5209999997</v>
          </cell>
          <cell r="AJ892">
            <v>1.0000001639127731E-3</v>
          </cell>
          <cell r="AK892">
            <v>-1215248.53</v>
          </cell>
          <cell r="AL892">
            <v>0</v>
          </cell>
          <cell r="AM892">
            <v>-1215248.53</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-244368.5</v>
          </cell>
          <cell r="BJ892">
            <v>0</v>
          </cell>
          <cell r="BK892">
            <v>-244368.5</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-22077472.890000001</v>
          </cell>
          <cell r="CB892">
            <v>2.9103830456733704E-10</v>
          </cell>
          <cell r="CC892">
            <v>-22077472.890000001</v>
          </cell>
          <cell r="CD892">
            <v>-6820</v>
          </cell>
          <cell r="CE892">
            <v>0</v>
          </cell>
          <cell r="CF892">
            <v>-6820</v>
          </cell>
          <cell r="CG892">
            <v>-22084292.890000001</v>
          </cell>
          <cell r="CH892">
            <v>-3.2014213502407074E-10</v>
          </cell>
          <cell r="CI892">
            <v>-22084292.890000001</v>
          </cell>
        </row>
        <row r="893">
          <cell r="B893" t="str">
            <v>452050</v>
          </cell>
          <cell r="C893" t="str">
            <v>Long-Term Liability -Dx PCB</v>
          </cell>
          <cell r="D893">
            <v>0</v>
          </cell>
          <cell r="E893">
            <v>0</v>
          </cell>
          <cell r="F893">
            <v>0</v>
          </cell>
          <cell r="G893">
            <v>0</v>
          </cell>
          <cell r="H893">
            <v>0</v>
          </cell>
          <cell r="I893">
            <v>0</v>
          </cell>
          <cell r="J893">
            <v>0</v>
          </cell>
          <cell r="K893">
            <v>0</v>
          </cell>
          <cell r="L893">
            <v>0</v>
          </cell>
          <cell r="M893">
            <v>-24469952.75</v>
          </cell>
          <cell r="N893">
            <v>0</v>
          </cell>
          <cell r="O893">
            <v>-24469952.75</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-24469952.75</v>
          </cell>
          <cell r="CB893">
            <v>0</v>
          </cell>
          <cell r="CC893">
            <v>-24469952.75</v>
          </cell>
          <cell r="CD893">
            <v>0</v>
          </cell>
          <cell r="CE893">
            <v>0</v>
          </cell>
          <cell r="CF893">
            <v>0</v>
          </cell>
          <cell r="CG893">
            <v>-24469952.75</v>
          </cell>
          <cell r="CH893">
            <v>0</v>
          </cell>
          <cell r="CI893">
            <v>-24469952.75</v>
          </cell>
        </row>
        <row r="894">
          <cell r="B894" t="str">
            <v>452051</v>
          </cell>
          <cell r="C894" t="str">
            <v>Long-Term Liability -Dx LAR</v>
          </cell>
          <cell r="D894">
            <v>0</v>
          </cell>
          <cell r="E894">
            <v>0</v>
          </cell>
          <cell r="F894">
            <v>0</v>
          </cell>
          <cell r="G894">
            <v>0</v>
          </cell>
          <cell r="H894">
            <v>0</v>
          </cell>
          <cell r="I894">
            <v>0</v>
          </cell>
          <cell r="J894">
            <v>0</v>
          </cell>
          <cell r="K894">
            <v>0</v>
          </cell>
          <cell r="L894">
            <v>0</v>
          </cell>
          <cell r="M894">
            <v>-12688481.103</v>
          </cell>
          <cell r="N894">
            <v>0</v>
          </cell>
          <cell r="O894">
            <v>-12688481.103</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-12688481.103</v>
          </cell>
          <cell r="CB894">
            <v>0</v>
          </cell>
          <cell r="CC894">
            <v>-12688481.103</v>
          </cell>
          <cell r="CD894">
            <v>0</v>
          </cell>
          <cell r="CE894">
            <v>0</v>
          </cell>
          <cell r="CF894">
            <v>0</v>
          </cell>
          <cell r="CG894">
            <v>-12688481.103</v>
          </cell>
          <cell r="CH894">
            <v>0</v>
          </cell>
          <cell r="CI894">
            <v>-12688481.103</v>
          </cell>
        </row>
        <row r="895">
          <cell r="B895" t="str">
            <v>452052</v>
          </cell>
          <cell r="C895" t="str">
            <v>Long-Term Liability -Tx PCB</v>
          </cell>
          <cell r="D895">
            <v>0</v>
          </cell>
          <cell r="E895">
            <v>0</v>
          </cell>
          <cell r="F895">
            <v>0</v>
          </cell>
          <cell r="G895">
            <v>0</v>
          </cell>
          <cell r="H895">
            <v>0</v>
          </cell>
          <cell r="I895">
            <v>0</v>
          </cell>
          <cell r="J895">
            <v>-4680517.9539999999</v>
          </cell>
          <cell r="K895">
            <v>0</v>
          </cell>
          <cell r="L895">
            <v>-4680517.9539999999</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-4680517.9539999999</v>
          </cell>
          <cell r="CB895">
            <v>0</v>
          </cell>
          <cell r="CC895">
            <v>-4680517.9539999999</v>
          </cell>
          <cell r="CD895">
            <v>0</v>
          </cell>
          <cell r="CE895">
            <v>0</v>
          </cell>
          <cell r="CF895">
            <v>0</v>
          </cell>
          <cell r="CG895">
            <v>-4680517.9539999999</v>
          </cell>
          <cell r="CH895">
            <v>0</v>
          </cell>
          <cell r="CI895">
            <v>-4680517.9539999999</v>
          </cell>
        </row>
        <row r="896">
          <cell r="B896" t="str">
            <v>452053</v>
          </cell>
          <cell r="C896" t="str">
            <v>Long-Term Liability -Tx LAR</v>
          </cell>
          <cell r="D896">
            <v>0</v>
          </cell>
          <cell r="E896">
            <v>0</v>
          </cell>
          <cell r="F896">
            <v>0</v>
          </cell>
          <cell r="G896">
            <v>0</v>
          </cell>
          <cell r="H896">
            <v>0</v>
          </cell>
          <cell r="I896">
            <v>0</v>
          </cell>
          <cell r="J896">
            <v>-17870110.076000001</v>
          </cell>
          <cell r="K896">
            <v>0</v>
          </cell>
          <cell r="L896">
            <v>-17870110.076000001</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-17870110.076000001</v>
          </cell>
          <cell r="CB896">
            <v>0</v>
          </cell>
          <cell r="CC896">
            <v>-17870110.076000001</v>
          </cell>
          <cell r="CD896">
            <v>0</v>
          </cell>
          <cell r="CE896">
            <v>0</v>
          </cell>
          <cell r="CF896">
            <v>0</v>
          </cell>
          <cell r="CG896">
            <v>-17870110.076000001</v>
          </cell>
          <cell r="CH896">
            <v>0</v>
          </cell>
          <cell r="CI896">
            <v>-17870110.076000001</v>
          </cell>
        </row>
        <row r="897">
          <cell r="B897" t="str">
            <v>452054</v>
          </cell>
          <cell r="C897" t="str">
            <v>Long-Term Liability-Rem LAR</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-5782094.1900000004</v>
          </cell>
          <cell r="AU897">
            <v>0</v>
          </cell>
          <cell r="AV897">
            <v>-5782094.1900000004</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-5782094.1900000004</v>
          </cell>
          <cell r="CB897">
            <v>0</v>
          </cell>
          <cell r="CC897">
            <v>-5782094.1900000004</v>
          </cell>
          <cell r="CD897">
            <v>0</v>
          </cell>
          <cell r="CE897">
            <v>0</v>
          </cell>
          <cell r="CF897">
            <v>0</v>
          </cell>
          <cell r="CG897">
            <v>-5782094.1900000004</v>
          </cell>
          <cell r="CH897">
            <v>0</v>
          </cell>
          <cell r="CI897">
            <v>-5782094.1900000004</v>
          </cell>
        </row>
        <row r="898">
          <cell r="C898" t="str">
            <v>Environmental liabilities</v>
          </cell>
          <cell r="D898">
            <v>0</v>
          </cell>
          <cell r="E898">
            <v>0</v>
          </cell>
          <cell r="F898">
            <v>0</v>
          </cell>
          <cell r="G898">
            <v>0</v>
          </cell>
          <cell r="H898">
            <v>0</v>
          </cell>
          <cell r="I898">
            <v>0</v>
          </cell>
          <cell r="J898">
            <v>-22550628.030000001</v>
          </cell>
          <cell r="K898">
            <v>0</v>
          </cell>
          <cell r="L898">
            <v>-22550628.030000001</v>
          </cell>
          <cell r="M898">
            <v>-37158433.853</v>
          </cell>
          <cell r="N898">
            <v>0</v>
          </cell>
          <cell r="O898">
            <v>-37158433.853</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-5782094.1900000004</v>
          </cell>
          <cell r="AU898">
            <v>0</v>
          </cell>
          <cell r="AV898">
            <v>-5782094.1900000004</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-65491156.072999999</v>
          </cell>
          <cell r="CB898">
            <v>0</v>
          </cell>
          <cell r="CC898">
            <v>-65491156.072999999</v>
          </cell>
          <cell r="CD898">
            <v>0</v>
          </cell>
          <cell r="CE898">
            <v>0</v>
          </cell>
          <cell r="CF898">
            <v>0</v>
          </cell>
          <cell r="CG898">
            <v>-65491156.072999999</v>
          </cell>
          <cell r="CH898">
            <v>0</v>
          </cell>
          <cell r="CI898">
            <v>-65491156.072999999</v>
          </cell>
        </row>
        <row r="899">
          <cell r="C899" t="str">
            <v>Total Other liabilities</v>
          </cell>
          <cell r="D899">
            <v>-473829729.98000002</v>
          </cell>
          <cell r="E899">
            <v>0</v>
          </cell>
          <cell r="F899">
            <v>-473829729.98000002</v>
          </cell>
          <cell r="G899">
            <v>0</v>
          </cell>
          <cell r="H899">
            <v>0</v>
          </cell>
          <cell r="I899">
            <v>0</v>
          </cell>
          <cell r="J899">
            <v>-105746530.24600001</v>
          </cell>
          <cell r="K899">
            <v>-255012901.86900002</v>
          </cell>
          <cell r="L899">
            <v>-360759432.11500001</v>
          </cell>
          <cell r="M899">
            <v>-91914492.562999994</v>
          </cell>
          <cell r="N899">
            <v>-330981035.28000003</v>
          </cell>
          <cell r="O899">
            <v>-422895527.84300005</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-585993937.12</v>
          </cell>
          <cell r="AI899">
            <v>585993937.14900005</v>
          </cell>
          <cell r="AJ899">
            <v>2.9000043869018555E-2</v>
          </cell>
          <cell r="AK899">
            <v>-3245851.91</v>
          </cell>
          <cell r="AL899">
            <v>0</v>
          </cell>
          <cell r="AM899">
            <v>-3245851.91</v>
          </cell>
          <cell r="AN899">
            <v>0</v>
          </cell>
          <cell r="AO899">
            <v>0</v>
          </cell>
          <cell r="AP899">
            <v>0</v>
          </cell>
          <cell r="AQ899">
            <v>0</v>
          </cell>
          <cell r="AR899">
            <v>0</v>
          </cell>
          <cell r="AS899">
            <v>0</v>
          </cell>
          <cell r="AT899">
            <v>-17306163.870000001</v>
          </cell>
          <cell r="AU899">
            <v>0</v>
          </cell>
          <cell r="AV899">
            <v>-17306163.870000001</v>
          </cell>
          <cell r="AW899">
            <v>0</v>
          </cell>
          <cell r="AX899">
            <v>0</v>
          </cell>
          <cell r="AY899">
            <v>0</v>
          </cell>
          <cell r="AZ899">
            <v>0</v>
          </cell>
          <cell r="BA899">
            <v>0</v>
          </cell>
          <cell r="BB899">
            <v>0</v>
          </cell>
          <cell r="BC899">
            <v>0</v>
          </cell>
          <cell r="BD899">
            <v>0</v>
          </cell>
          <cell r="BE899">
            <v>0</v>
          </cell>
          <cell r="BF899">
            <v>0</v>
          </cell>
          <cell r="BG899">
            <v>0</v>
          </cell>
          <cell r="BH899">
            <v>0</v>
          </cell>
          <cell r="BI899">
            <v>-4776368.5</v>
          </cell>
          <cell r="BJ899">
            <v>0</v>
          </cell>
          <cell r="BK899">
            <v>-4776368.5</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-1282813074.1890001</v>
          </cell>
          <cell r="CB899">
            <v>-2.7939677238464355E-8</v>
          </cell>
          <cell r="CC899">
            <v>-1282813074.1890001</v>
          </cell>
          <cell r="CD899">
            <v>-6820</v>
          </cell>
          <cell r="CE899">
            <v>0</v>
          </cell>
          <cell r="CF899">
            <v>-6820</v>
          </cell>
          <cell r="CG899">
            <v>-1282819894.1889999</v>
          </cell>
          <cell r="CH899">
            <v>1.4435499906539917E-8</v>
          </cell>
          <cell r="CI899">
            <v>-1282819894.1889999</v>
          </cell>
        </row>
        <row r="901">
          <cell r="C901" t="str">
            <v>Contingencies &amp; Commitments</v>
          </cell>
        </row>
        <row r="902">
          <cell r="B902" t="str">
            <v>480000</v>
          </cell>
          <cell r="C902" t="str">
            <v>EQTY ACCUM THRU DEBT RET APPR</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-60059581</v>
          </cell>
          <cell r="BJ902">
            <v>0</v>
          </cell>
          <cell r="BK902">
            <v>-60059581</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-60059581</v>
          </cell>
          <cell r="CB902">
            <v>0</v>
          </cell>
          <cell r="CC902">
            <v>-60059581</v>
          </cell>
          <cell r="CD902">
            <v>60059581</v>
          </cell>
          <cell r="CE902">
            <v>0</v>
          </cell>
          <cell r="CF902">
            <v>60059581</v>
          </cell>
          <cell r="CG902">
            <v>0</v>
          </cell>
          <cell r="CH902">
            <v>0</v>
          </cell>
          <cell r="CI902">
            <v>0</v>
          </cell>
        </row>
        <row r="903">
          <cell r="C903" t="str">
            <v>Deficiency / (Equity)</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-60059581</v>
          </cell>
          <cell r="BJ903">
            <v>0</v>
          </cell>
          <cell r="BK903">
            <v>-60059581</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-60059581</v>
          </cell>
          <cell r="CB903">
            <v>0</v>
          </cell>
          <cell r="CC903">
            <v>-60059581</v>
          </cell>
          <cell r="CD903">
            <v>60059581</v>
          </cell>
          <cell r="CE903">
            <v>0</v>
          </cell>
          <cell r="CF903">
            <v>60059581</v>
          </cell>
          <cell r="CG903">
            <v>0</v>
          </cell>
          <cell r="CH903">
            <v>0</v>
          </cell>
          <cell r="CI903">
            <v>0</v>
          </cell>
        </row>
        <row r="904">
          <cell r="B904" t="str">
            <v>481120</v>
          </cell>
          <cell r="C904" t="str">
            <v>Prefered Shares</v>
          </cell>
          <cell r="D904">
            <v>-323000000</v>
          </cell>
          <cell r="E904">
            <v>0</v>
          </cell>
          <cell r="F904">
            <v>-323000000</v>
          </cell>
          <cell r="G904">
            <v>0</v>
          </cell>
          <cell r="H904">
            <v>0</v>
          </cell>
          <cell r="I904">
            <v>0</v>
          </cell>
          <cell r="J904">
            <v>-224000000</v>
          </cell>
          <cell r="K904">
            <v>0</v>
          </cell>
          <cell r="L904">
            <v>-224000000</v>
          </cell>
          <cell r="M904">
            <v>-99000000</v>
          </cell>
          <cell r="N904">
            <v>0</v>
          </cell>
          <cell r="O904">
            <v>-99000000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-646000000</v>
          </cell>
          <cell r="CB904">
            <v>0</v>
          </cell>
          <cell r="CC904">
            <v>-646000000</v>
          </cell>
          <cell r="CD904">
            <v>323000000</v>
          </cell>
          <cell r="CE904">
            <v>0</v>
          </cell>
          <cell r="CF904">
            <v>323000000</v>
          </cell>
          <cell r="CG904">
            <v>-323000000</v>
          </cell>
          <cell r="CH904">
            <v>0</v>
          </cell>
          <cell r="CI904">
            <v>-323000000</v>
          </cell>
        </row>
        <row r="905">
          <cell r="B905" t="str">
            <v>481121</v>
          </cell>
          <cell r="C905" t="str">
            <v>Common Share Capital</v>
          </cell>
          <cell r="D905">
            <v>-3314179444</v>
          </cell>
          <cell r="E905">
            <v>0</v>
          </cell>
          <cell r="F905">
            <v>-3314179444</v>
          </cell>
          <cell r="G905">
            <v>0</v>
          </cell>
          <cell r="H905">
            <v>0</v>
          </cell>
          <cell r="I905">
            <v>0</v>
          </cell>
          <cell r="J905">
            <v>-2083014515.45</v>
          </cell>
          <cell r="K905">
            <v>-0.33400000000000002</v>
          </cell>
          <cell r="L905">
            <v>-2083014515.7840002</v>
          </cell>
          <cell r="M905">
            <v>-861985494.07000005</v>
          </cell>
          <cell r="N905">
            <v>-0.15</v>
          </cell>
          <cell r="O905">
            <v>-861985494.22000003</v>
          </cell>
          <cell r="P905">
            <v>-46000000</v>
          </cell>
          <cell r="Q905">
            <v>0</v>
          </cell>
          <cell r="R905">
            <v>-46000000</v>
          </cell>
          <cell r="S905">
            <v>0</v>
          </cell>
          <cell r="T905">
            <v>0</v>
          </cell>
          <cell r="U905">
            <v>0</v>
          </cell>
          <cell r="V905">
            <v>0</v>
          </cell>
          <cell r="W905">
            <v>0</v>
          </cell>
          <cell r="X905">
            <v>0</v>
          </cell>
          <cell r="Y905">
            <v>0</v>
          </cell>
          <cell r="Z905">
            <v>0</v>
          </cell>
          <cell r="AA905">
            <v>0</v>
          </cell>
          <cell r="AB905">
            <v>0</v>
          </cell>
          <cell r="AC905">
            <v>0</v>
          </cell>
          <cell r="AD905">
            <v>0</v>
          </cell>
          <cell r="AE905">
            <v>-0.48</v>
          </cell>
          <cell r="AF905">
            <v>0.48400000000000004</v>
          </cell>
          <cell r="AG905">
            <v>4.0000000000000591E-3</v>
          </cell>
          <cell r="AH905">
            <v>0</v>
          </cell>
          <cell r="AI905">
            <v>0</v>
          </cell>
          <cell r="AJ905">
            <v>0</v>
          </cell>
          <cell r="AK905">
            <v>0</v>
          </cell>
          <cell r="AL905">
            <v>0</v>
          </cell>
          <cell r="AM905">
            <v>0</v>
          </cell>
          <cell r="AN905">
            <v>-10</v>
          </cell>
          <cell r="AO905">
            <v>0</v>
          </cell>
          <cell r="AP905">
            <v>-10</v>
          </cell>
          <cell r="AQ905">
            <v>-40000001</v>
          </cell>
          <cell r="AR905">
            <v>0</v>
          </cell>
          <cell r="AS905">
            <v>-40000001</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-52970556.060000002</v>
          </cell>
          <cell r="BJ905">
            <v>0</v>
          </cell>
          <cell r="BK905">
            <v>-52970556.060000002</v>
          </cell>
          <cell r="BL905">
            <v>0</v>
          </cell>
          <cell r="BM905">
            <v>0</v>
          </cell>
          <cell r="BN905">
            <v>0</v>
          </cell>
          <cell r="BO905">
            <v>-6000000</v>
          </cell>
          <cell r="BP905">
            <v>0</v>
          </cell>
          <cell r="BQ905">
            <v>-6000000</v>
          </cell>
          <cell r="BR905">
            <v>-783.15</v>
          </cell>
          <cell r="BS905">
            <v>0</v>
          </cell>
          <cell r="BT905">
            <v>-783.15</v>
          </cell>
          <cell r="BU905">
            <v>-1930557.61</v>
          </cell>
          <cell r="BV905">
            <v>0</v>
          </cell>
          <cell r="BW905">
            <v>-1930557.61</v>
          </cell>
          <cell r="BX905">
            <v>0</v>
          </cell>
          <cell r="BY905">
            <v>0</v>
          </cell>
          <cell r="BZ905">
            <v>0</v>
          </cell>
          <cell r="CA905">
            <v>-6406081361.8199987</v>
          </cell>
          <cell r="CB905">
            <v>5.5511151231257827E-17</v>
          </cell>
          <cell r="CC905">
            <v>-6406081361.8199987</v>
          </cell>
          <cell r="CD905">
            <v>3092081362.8200002</v>
          </cell>
          <cell r="CE905">
            <v>0</v>
          </cell>
          <cell r="CF905">
            <v>3092081362.8200002</v>
          </cell>
          <cell r="CG905">
            <v>-3313999999.0000005</v>
          </cell>
          <cell r="CH905">
            <v>2.7755575615628914E-17</v>
          </cell>
          <cell r="CI905">
            <v>-3313999999.0000005</v>
          </cell>
        </row>
        <row r="906">
          <cell r="C906" t="str">
            <v>Common and preferred shares</v>
          </cell>
          <cell r="D906">
            <v>-3637179444</v>
          </cell>
          <cell r="E906">
            <v>0</v>
          </cell>
          <cell r="F906">
            <v>-3637179444</v>
          </cell>
          <cell r="G906">
            <v>0</v>
          </cell>
          <cell r="H906">
            <v>0</v>
          </cell>
          <cell r="I906">
            <v>0</v>
          </cell>
          <cell r="J906">
            <v>-2307014515.4499998</v>
          </cell>
          <cell r="K906">
            <v>-0.33400000000000002</v>
          </cell>
          <cell r="L906">
            <v>-2307014515.7839999</v>
          </cell>
          <cell r="M906">
            <v>-960985494.07000005</v>
          </cell>
          <cell r="N906">
            <v>-0.15</v>
          </cell>
          <cell r="O906">
            <v>-960985494.22000003</v>
          </cell>
          <cell r="P906">
            <v>-46000000</v>
          </cell>
          <cell r="Q906">
            <v>0</v>
          </cell>
          <cell r="R906">
            <v>-46000000</v>
          </cell>
          <cell r="S906">
            <v>0</v>
          </cell>
          <cell r="T906">
            <v>0</v>
          </cell>
          <cell r="U906">
            <v>0</v>
          </cell>
          <cell r="V906">
            <v>0</v>
          </cell>
          <cell r="W906">
            <v>0</v>
          </cell>
          <cell r="X906">
            <v>0</v>
          </cell>
          <cell r="Y906">
            <v>0</v>
          </cell>
          <cell r="Z906">
            <v>0</v>
          </cell>
          <cell r="AA906">
            <v>0</v>
          </cell>
          <cell r="AB906">
            <v>0</v>
          </cell>
          <cell r="AC906">
            <v>0</v>
          </cell>
          <cell r="AD906">
            <v>0</v>
          </cell>
          <cell r="AE906">
            <v>-0.48</v>
          </cell>
          <cell r="AF906">
            <v>0.48400000000000004</v>
          </cell>
          <cell r="AG906">
            <v>4.0000000000000591E-3</v>
          </cell>
          <cell r="AH906">
            <v>0</v>
          </cell>
          <cell r="AI906">
            <v>0</v>
          </cell>
          <cell r="AJ906">
            <v>0</v>
          </cell>
          <cell r="AK906">
            <v>0</v>
          </cell>
          <cell r="AL906">
            <v>0</v>
          </cell>
          <cell r="AM906">
            <v>0</v>
          </cell>
          <cell r="AN906">
            <v>-10</v>
          </cell>
          <cell r="AO906">
            <v>0</v>
          </cell>
          <cell r="AP906">
            <v>-10</v>
          </cell>
          <cell r="AQ906">
            <v>-40000001</v>
          </cell>
          <cell r="AR906">
            <v>0</v>
          </cell>
          <cell r="AS906">
            <v>-40000001</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-52970556.060000002</v>
          </cell>
          <cell r="BJ906">
            <v>0</v>
          </cell>
          <cell r="BK906">
            <v>-52970556.060000002</v>
          </cell>
          <cell r="BL906">
            <v>0</v>
          </cell>
          <cell r="BM906">
            <v>0</v>
          </cell>
          <cell r="BN906">
            <v>0</v>
          </cell>
          <cell r="BO906">
            <v>-6000000</v>
          </cell>
          <cell r="BP906">
            <v>0</v>
          </cell>
          <cell r="BQ906">
            <v>-6000000</v>
          </cell>
          <cell r="BR906">
            <v>-783.15</v>
          </cell>
          <cell r="BS906">
            <v>0</v>
          </cell>
          <cell r="BT906">
            <v>-783.15</v>
          </cell>
          <cell r="BU906">
            <v>-1930557.61</v>
          </cell>
          <cell r="BV906">
            <v>0</v>
          </cell>
          <cell r="BW906">
            <v>-1930557.61</v>
          </cell>
          <cell r="BX906">
            <v>0</v>
          </cell>
          <cell r="BY906">
            <v>0</v>
          </cell>
          <cell r="BZ906">
            <v>0</v>
          </cell>
          <cell r="CA906">
            <v>-7052081361.8199987</v>
          </cell>
          <cell r="CB906">
            <v>5.5511151231257827E-17</v>
          </cell>
          <cell r="CC906">
            <v>-7052081361.8199987</v>
          </cell>
          <cell r="CD906">
            <v>3415081362.8200002</v>
          </cell>
          <cell r="CE906">
            <v>0</v>
          </cell>
          <cell r="CF906">
            <v>3415081362.8200002</v>
          </cell>
          <cell r="CG906">
            <v>-3636999999.0000005</v>
          </cell>
          <cell r="CH906">
            <v>2.7755575615628914E-17</v>
          </cell>
          <cell r="CI906">
            <v>-3636999999.0000005</v>
          </cell>
        </row>
        <row r="907">
          <cell r="B907" t="str">
            <v>481000</v>
          </cell>
          <cell r="C907" t="str">
            <v>Business Unit Equity</v>
          </cell>
          <cell r="D907">
            <v>-345007976.88999999</v>
          </cell>
          <cell r="E907">
            <v>0</v>
          </cell>
          <cell r="F907">
            <v>-345007976.88999999</v>
          </cell>
          <cell r="G907">
            <v>-0.69900000000000007</v>
          </cell>
          <cell r="H907">
            <v>0.69700000000000006</v>
          </cell>
          <cell r="I907">
            <v>-2.0000000000000018E-3</v>
          </cell>
          <cell r="J907">
            <v>-211889663.808</v>
          </cell>
          <cell r="K907">
            <v>-1.73</v>
          </cell>
          <cell r="L907">
            <v>-211889665.53799999</v>
          </cell>
          <cell r="M907">
            <v>991502704.84099996</v>
          </cell>
          <cell r="N907">
            <v>-0.75600000000000001</v>
          </cell>
          <cell r="O907">
            <v>991502704.08499992</v>
          </cell>
          <cell r="P907">
            <v>-1312631537.27</v>
          </cell>
          <cell r="Q907">
            <v>0</v>
          </cell>
          <cell r="R907">
            <v>-1312631537.27</v>
          </cell>
          <cell r="S907">
            <v>-3.0000000000000001E-3</v>
          </cell>
          <cell r="T907">
            <v>0</v>
          </cell>
          <cell r="U907">
            <v>-3.0000000000000001E-3</v>
          </cell>
          <cell r="V907">
            <v>1E-3</v>
          </cell>
          <cell r="W907">
            <v>0</v>
          </cell>
          <cell r="X907">
            <v>1E-3</v>
          </cell>
          <cell r="Y907">
            <v>-1655409.66</v>
          </cell>
          <cell r="Z907">
            <v>0</v>
          </cell>
          <cell r="AA907">
            <v>-1655409.66</v>
          </cell>
          <cell r="AB907">
            <v>0</v>
          </cell>
          <cell r="AC907">
            <v>0</v>
          </cell>
          <cell r="AD907">
            <v>0</v>
          </cell>
          <cell r="AE907">
            <v>0</v>
          </cell>
          <cell r="AF907">
            <v>0</v>
          </cell>
          <cell r="AG907">
            <v>0</v>
          </cell>
          <cell r="AH907">
            <v>-1.7749999999999999</v>
          </cell>
          <cell r="AI907">
            <v>1.784</v>
          </cell>
          <cell r="AJ907">
            <v>9.000000000000119E-3</v>
          </cell>
          <cell r="AK907">
            <v>3519205.1860000002</v>
          </cell>
          <cell r="AL907">
            <v>0</v>
          </cell>
          <cell r="AM907">
            <v>3519205.1860000002</v>
          </cell>
          <cell r="AN907">
            <v>606240.84</v>
          </cell>
          <cell r="AO907">
            <v>0</v>
          </cell>
          <cell r="AP907">
            <v>606240.84</v>
          </cell>
          <cell r="AQ907">
            <v>40000003.166000001</v>
          </cell>
          <cell r="AR907">
            <v>0</v>
          </cell>
          <cell r="AS907">
            <v>40000003.166000001</v>
          </cell>
          <cell r="AT907">
            <v>-1.4E-2</v>
          </cell>
          <cell r="AU907">
            <v>0</v>
          </cell>
          <cell r="AV907">
            <v>-1.4E-2</v>
          </cell>
          <cell r="AW907">
            <v>-1E-3</v>
          </cell>
          <cell r="AX907">
            <v>0</v>
          </cell>
          <cell r="AY907">
            <v>-1E-3</v>
          </cell>
          <cell r="AZ907">
            <v>-0.42</v>
          </cell>
          <cell r="BA907">
            <v>0</v>
          </cell>
          <cell r="BB907">
            <v>-0.42</v>
          </cell>
          <cell r="BC907">
            <v>0</v>
          </cell>
          <cell r="BD907">
            <v>0</v>
          </cell>
          <cell r="BE907">
            <v>0</v>
          </cell>
          <cell r="BF907">
            <v>-0.12</v>
          </cell>
          <cell r="BG907">
            <v>0</v>
          </cell>
          <cell r="BH907">
            <v>-0.12</v>
          </cell>
          <cell r="BI907">
            <v>-18175930.949999999</v>
          </cell>
          <cell r="BJ907">
            <v>0</v>
          </cell>
          <cell r="BK907">
            <v>-18175930.949999999</v>
          </cell>
          <cell r="BL907">
            <v>0</v>
          </cell>
          <cell r="BM907">
            <v>0</v>
          </cell>
          <cell r="BN907">
            <v>0</v>
          </cell>
          <cell r="BO907">
            <v>5958601.6100000003</v>
          </cell>
          <cell r="BP907">
            <v>0</v>
          </cell>
          <cell r="BQ907">
            <v>5958601.6100000003</v>
          </cell>
          <cell r="BR907">
            <v>782.99</v>
          </cell>
          <cell r="BS907">
            <v>0</v>
          </cell>
          <cell r="BT907">
            <v>782.99</v>
          </cell>
          <cell r="BU907">
            <v>1942557.89</v>
          </cell>
          <cell r="BV907">
            <v>0</v>
          </cell>
          <cell r="BW907">
            <v>1942557.89</v>
          </cell>
          <cell r="BX907">
            <v>-271.88</v>
          </cell>
          <cell r="BY907">
            <v>0</v>
          </cell>
          <cell r="BZ907">
            <v>-271.88</v>
          </cell>
          <cell r="CA907">
            <v>-845830696.96600008</v>
          </cell>
          <cell r="CB907">
            <v>-4.9999999999998934E-3</v>
          </cell>
          <cell r="CC907">
            <v>-845830696.97100008</v>
          </cell>
          <cell r="CD907">
            <v>-40964872.170000002</v>
          </cell>
          <cell r="CE907">
            <v>0</v>
          </cell>
          <cell r="CF907">
            <v>-40964872.170000002</v>
          </cell>
          <cell r="CG907">
            <v>-886795569.13600004</v>
          </cell>
          <cell r="CH907">
            <v>-5.0000000000001155E-3</v>
          </cell>
          <cell r="CI907">
            <v>-886795569.14100003</v>
          </cell>
        </row>
        <row r="908">
          <cell r="C908" t="str">
            <v>(Retained Earnings) / Deficit</v>
          </cell>
          <cell r="D908">
            <v>-345007976.88999999</v>
          </cell>
          <cell r="E908">
            <v>0</v>
          </cell>
          <cell r="F908">
            <v>-345007976.88999999</v>
          </cell>
          <cell r="G908">
            <v>-0.69900000000000007</v>
          </cell>
          <cell r="H908">
            <v>0.69700000000000006</v>
          </cell>
          <cell r="I908">
            <v>-2.0000000000000018E-3</v>
          </cell>
          <cell r="J908">
            <v>-211889663.808</v>
          </cell>
          <cell r="K908">
            <v>-1.73</v>
          </cell>
          <cell r="L908">
            <v>-211889665.53799999</v>
          </cell>
          <cell r="M908">
            <v>991502704.84099996</v>
          </cell>
          <cell r="N908">
            <v>-0.75600000000000001</v>
          </cell>
          <cell r="O908">
            <v>991502704.08499992</v>
          </cell>
          <cell r="P908">
            <v>-1312631537.27</v>
          </cell>
          <cell r="Q908">
            <v>0</v>
          </cell>
          <cell r="R908">
            <v>-1312631537.27</v>
          </cell>
          <cell r="S908">
            <v>-3.0000000000000001E-3</v>
          </cell>
          <cell r="T908">
            <v>0</v>
          </cell>
          <cell r="U908">
            <v>-3.0000000000000001E-3</v>
          </cell>
          <cell r="V908">
            <v>1E-3</v>
          </cell>
          <cell r="W908">
            <v>0</v>
          </cell>
          <cell r="X908">
            <v>1E-3</v>
          </cell>
          <cell r="Y908">
            <v>-1655409.66</v>
          </cell>
          <cell r="Z908">
            <v>0</v>
          </cell>
          <cell r="AA908">
            <v>-1655409.66</v>
          </cell>
          <cell r="AB908">
            <v>0</v>
          </cell>
          <cell r="AC908">
            <v>0</v>
          </cell>
          <cell r="AD908">
            <v>0</v>
          </cell>
          <cell r="AE908">
            <v>0</v>
          </cell>
          <cell r="AF908">
            <v>0</v>
          </cell>
          <cell r="AG908">
            <v>0</v>
          </cell>
          <cell r="AH908">
            <v>-1.7749999999999999</v>
          </cell>
          <cell r="AI908">
            <v>1.784</v>
          </cell>
          <cell r="AJ908">
            <v>9.000000000000119E-3</v>
          </cell>
          <cell r="AK908">
            <v>3519205.1860000002</v>
          </cell>
          <cell r="AL908">
            <v>0</v>
          </cell>
          <cell r="AM908">
            <v>3519205.1860000002</v>
          </cell>
          <cell r="AN908">
            <v>606240.84</v>
          </cell>
          <cell r="AO908">
            <v>0</v>
          </cell>
          <cell r="AP908">
            <v>606240.84</v>
          </cell>
          <cell r="AQ908">
            <v>40000003.166000001</v>
          </cell>
          <cell r="AR908">
            <v>0</v>
          </cell>
          <cell r="AS908">
            <v>40000003.166000001</v>
          </cell>
          <cell r="AT908">
            <v>-1.4E-2</v>
          </cell>
          <cell r="AU908">
            <v>0</v>
          </cell>
          <cell r="AV908">
            <v>-1.4E-2</v>
          </cell>
          <cell r="AW908">
            <v>-1E-3</v>
          </cell>
          <cell r="AX908">
            <v>0</v>
          </cell>
          <cell r="AY908">
            <v>-1E-3</v>
          </cell>
          <cell r="AZ908">
            <v>-0.42</v>
          </cell>
          <cell r="BA908">
            <v>0</v>
          </cell>
          <cell r="BB908">
            <v>-0.42</v>
          </cell>
          <cell r="BC908">
            <v>0</v>
          </cell>
          <cell r="BD908">
            <v>0</v>
          </cell>
          <cell r="BE908">
            <v>0</v>
          </cell>
          <cell r="BF908">
            <v>-0.12</v>
          </cell>
          <cell r="BG908">
            <v>0</v>
          </cell>
          <cell r="BH908">
            <v>-0.12</v>
          </cell>
          <cell r="BI908">
            <v>-18175930.949999999</v>
          </cell>
          <cell r="BJ908">
            <v>0</v>
          </cell>
          <cell r="BK908">
            <v>-18175930.949999999</v>
          </cell>
          <cell r="BL908">
            <v>0</v>
          </cell>
          <cell r="BM908">
            <v>0</v>
          </cell>
          <cell r="BN908">
            <v>0</v>
          </cell>
          <cell r="BO908">
            <v>5958601.6100000003</v>
          </cell>
          <cell r="BP908">
            <v>0</v>
          </cell>
          <cell r="BQ908">
            <v>5958601.6100000003</v>
          </cell>
          <cell r="BR908">
            <v>782.99</v>
          </cell>
          <cell r="BS908">
            <v>0</v>
          </cell>
          <cell r="BT908">
            <v>782.99</v>
          </cell>
          <cell r="BU908">
            <v>1942557.89</v>
          </cell>
          <cell r="BV908">
            <v>0</v>
          </cell>
          <cell r="BW908">
            <v>1942557.89</v>
          </cell>
          <cell r="BX908">
            <v>-271.88</v>
          </cell>
          <cell r="BY908">
            <v>0</v>
          </cell>
          <cell r="BZ908">
            <v>-271.88</v>
          </cell>
          <cell r="CA908">
            <v>-845830696.96600008</v>
          </cell>
          <cell r="CB908">
            <v>-4.9999999999998934E-3</v>
          </cell>
          <cell r="CC908">
            <v>-845830696.97100008</v>
          </cell>
          <cell r="CD908">
            <v>-40964872.170000002</v>
          </cell>
          <cell r="CE908">
            <v>0</v>
          </cell>
          <cell r="CF908">
            <v>-40964872.170000002</v>
          </cell>
          <cell r="CG908">
            <v>-886795569.13600004</v>
          </cell>
          <cell r="CH908">
            <v>-5.0000000000001155E-3</v>
          </cell>
          <cell r="CI908">
            <v>-886795569.14100003</v>
          </cell>
        </row>
        <row r="909">
          <cell r="B909" t="str">
            <v>482000</v>
          </cell>
          <cell r="C909" t="str">
            <v>Common Shares Dividend</v>
          </cell>
          <cell r="D909">
            <v>205000000</v>
          </cell>
          <cell r="E909">
            <v>0</v>
          </cell>
          <cell r="F909">
            <v>205000000</v>
          </cell>
          <cell r="G909">
            <v>0</v>
          </cell>
          <cell r="H909">
            <v>0</v>
          </cell>
          <cell r="I909">
            <v>0</v>
          </cell>
          <cell r="J909">
            <v>220018062</v>
          </cell>
          <cell r="K909">
            <v>0</v>
          </cell>
          <cell r="L909">
            <v>220018062</v>
          </cell>
          <cell r="M909">
            <v>30002463</v>
          </cell>
          <cell r="N909">
            <v>0</v>
          </cell>
          <cell r="O909">
            <v>30002463</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455020525</v>
          </cell>
          <cell r="CB909">
            <v>0</v>
          </cell>
          <cell r="CC909">
            <v>455020525</v>
          </cell>
          <cell r="CD909">
            <v>-250020525</v>
          </cell>
          <cell r="CE909">
            <v>0</v>
          </cell>
          <cell r="CF909">
            <v>-250020525</v>
          </cell>
          <cell r="CG909">
            <v>205000000</v>
          </cell>
          <cell r="CH909">
            <v>0</v>
          </cell>
          <cell r="CI909">
            <v>205000000</v>
          </cell>
        </row>
        <row r="910">
          <cell r="B910" t="str">
            <v>482010</v>
          </cell>
          <cell r="C910" t="str">
            <v>Preferred Share  Dividend</v>
          </cell>
          <cell r="D910">
            <v>13323750</v>
          </cell>
          <cell r="E910">
            <v>0</v>
          </cell>
          <cell r="F910">
            <v>13323750</v>
          </cell>
          <cell r="G910">
            <v>0</v>
          </cell>
          <cell r="H910">
            <v>0</v>
          </cell>
          <cell r="I910">
            <v>0</v>
          </cell>
          <cell r="J910">
            <v>9240000</v>
          </cell>
          <cell r="K910">
            <v>0</v>
          </cell>
          <cell r="L910">
            <v>9240000</v>
          </cell>
          <cell r="M910">
            <v>4083750</v>
          </cell>
          <cell r="N910">
            <v>0</v>
          </cell>
          <cell r="O910">
            <v>4083750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26647500</v>
          </cell>
          <cell r="CB910">
            <v>0</v>
          </cell>
          <cell r="CC910">
            <v>26647500</v>
          </cell>
          <cell r="CD910">
            <v>-13323750</v>
          </cell>
          <cell r="CE910">
            <v>0</v>
          </cell>
          <cell r="CF910">
            <v>-13323750</v>
          </cell>
          <cell r="CG910">
            <v>13323750</v>
          </cell>
          <cell r="CH910">
            <v>0</v>
          </cell>
          <cell r="CI910">
            <v>13323750</v>
          </cell>
        </row>
        <row r="911">
          <cell r="C911" t="str">
            <v>Dividends paid</v>
          </cell>
          <cell r="D911">
            <v>218323750</v>
          </cell>
          <cell r="E911">
            <v>0</v>
          </cell>
          <cell r="F911">
            <v>218323750</v>
          </cell>
          <cell r="G911">
            <v>0</v>
          </cell>
          <cell r="H911">
            <v>0</v>
          </cell>
          <cell r="I911">
            <v>0</v>
          </cell>
          <cell r="J911">
            <v>229258062</v>
          </cell>
          <cell r="K911">
            <v>0</v>
          </cell>
          <cell r="L911">
            <v>229258062</v>
          </cell>
          <cell r="M911">
            <v>34086213</v>
          </cell>
          <cell r="N911">
            <v>0</v>
          </cell>
          <cell r="O911">
            <v>34086213</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481668025</v>
          </cell>
          <cell r="CB911">
            <v>0</v>
          </cell>
          <cell r="CC911">
            <v>481668025</v>
          </cell>
          <cell r="CD911">
            <v>-263344275</v>
          </cell>
          <cell r="CE911">
            <v>0</v>
          </cell>
          <cell r="CF911">
            <v>-263344275</v>
          </cell>
          <cell r="CG911">
            <v>218323750</v>
          </cell>
          <cell r="CH911">
            <v>0</v>
          </cell>
          <cell r="CI911">
            <v>218323750</v>
          </cell>
        </row>
        <row r="912">
          <cell r="C912" t="str">
            <v>"True-up"  equity adjustments</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I912">
            <v>0</v>
          </cell>
        </row>
        <row r="913">
          <cell r="B913" t="str">
            <v>480000</v>
          </cell>
          <cell r="C913" t="str">
            <v>EQTY ACCUM THRU DEBT RET APPR</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-60059581</v>
          </cell>
          <cell r="BJ913">
            <v>0</v>
          </cell>
          <cell r="BK913">
            <v>-60059581</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-60059581</v>
          </cell>
          <cell r="CB913">
            <v>0</v>
          </cell>
          <cell r="CC913">
            <v>-60059581</v>
          </cell>
          <cell r="CD913">
            <v>60059581</v>
          </cell>
          <cell r="CE913">
            <v>0</v>
          </cell>
          <cell r="CF913">
            <v>60059581</v>
          </cell>
          <cell r="CG913">
            <v>0</v>
          </cell>
          <cell r="CH913">
            <v>0</v>
          </cell>
          <cell r="CI913">
            <v>0</v>
          </cell>
        </row>
        <row r="914">
          <cell r="B914" t="str">
            <v>481000</v>
          </cell>
          <cell r="C914" t="str">
            <v>Business Unit Equity</v>
          </cell>
          <cell r="D914">
            <v>-345007976.88999999</v>
          </cell>
          <cell r="E914">
            <v>0</v>
          </cell>
          <cell r="F914">
            <v>-345007976.88999999</v>
          </cell>
          <cell r="G914">
            <v>-0.69900000000000007</v>
          </cell>
          <cell r="H914">
            <v>0.69700000000000006</v>
          </cell>
          <cell r="I914">
            <v>-2.0000000000000018E-3</v>
          </cell>
          <cell r="J914">
            <v>-211889663.808</v>
          </cell>
          <cell r="K914">
            <v>-1.73</v>
          </cell>
          <cell r="L914">
            <v>-211889665.53799999</v>
          </cell>
          <cell r="M914">
            <v>991502704.84099996</v>
          </cell>
          <cell r="N914">
            <v>-0.75600000000000001</v>
          </cell>
          <cell r="O914">
            <v>991502704.08499992</v>
          </cell>
          <cell r="P914">
            <v>-1312631537.27</v>
          </cell>
          <cell r="Q914">
            <v>0</v>
          </cell>
          <cell r="R914">
            <v>-1312631537.27</v>
          </cell>
          <cell r="S914">
            <v>-3.0000000000000001E-3</v>
          </cell>
          <cell r="T914">
            <v>0</v>
          </cell>
          <cell r="U914">
            <v>-3.0000000000000001E-3</v>
          </cell>
          <cell r="V914">
            <v>1E-3</v>
          </cell>
          <cell r="W914">
            <v>0</v>
          </cell>
          <cell r="X914">
            <v>1E-3</v>
          </cell>
          <cell r="Y914">
            <v>-1655409.66</v>
          </cell>
          <cell r="Z914">
            <v>0</v>
          </cell>
          <cell r="AA914">
            <v>-1655409.66</v>
          </cell>
          <cell r="AB914">
            <v>0</v>
          </cell>
          <cell r="AC914">
            <v>0</v>
          </cell>
          <cell r="AD914">
            <v>0</v>
          </cell>
          <cell r="AE914">
            <v>0</v>
          </cell>
          <cell r="AF914">
            <v>0</v>
          </cell>
          <cell r="AG914">
            <v>0</v>
          </cell>
          <cell r="AH914">
            <v>-1.7749999999999999</v>
          </cell>
          <cell r="AI914">
            <v>1.784</v>
          </cell>
          <cell r="AJ914">
            <v>9.000000000000119E-3</v>
          </cell>
          <cell r="AK914">
            <v>3519205.1860000002</v>
          </cell>
          <cell r="AL914">
            <v>0</v>
          </cell>
          <cell r="AM914">
            <v>3519205.1860000002</v>
          </cell>
          <cell r="AN914">
            <v>606240.84</v>
          </cell>
          <cell r="AO914">
            <v>0</v>
          </cell>
          <cell r="AP914">
            <v>606240.84</v>
          </cell>
          <cell r="AQ914">
            <v>40000003.166000001</v>
          </cell>
          <cell r="AR914">
            <v>0</v>
          </cell>
          <cell r="AS914">
            <v>40000003.166000001</v>
          </cell>
          <cell r="AT914">
            <v>-1.4E-2</v>
          </cell>
          <cell r="AU914">
            <v>0</v>
          </cell>
          <cell r="AV914">
            <v>-1.4E-2</v>
          </cell>
          <cell r="AW914">
            <v>-1E-3</v>
          </cell>
          <cell r="AX914">
            <v>0</v>
          </cell>
          <cell r="AY914">
            <v>-1E-3</v>
          </cell>
          <cell r="AZ914">
            <v>-0.42</v>
          </cell>
          <cell r="BA914">
            <v>0</v>
          </cell>
          <cell r="BB914">
            <v>-0.42</v>
          </cell>
          <cell r="BC914">
            <v>0</v>
          </cell>
          <cell r="BD914">
            <v>0</v>
          </cell>
          <cell r="BE914">
            <v>0</v>
          </cell>
          <cell r="BF914">
            <v>-0.12</v>
          </cell>
          <cell r="BG914">
            <v>0</v>
          </cell>
          <cell r="BH914">
            <v>-0.12</v>
          </cell>
          <cell r="BI914">
            <v>-18175930.949999999</v>
          </cell>
          <cell r="BJ914">
            <v>0</v>
          </cell>
          <cell r="BK914">
            <v>-18175930.949999999</v>
          </cell>
          <cell r="BL914">
            <v>0</v>
          </cell>
          <cell r="BM914">
            <v>0</v>
          </cell>
          <cell r="BN914">
            <v>0</v>
          </cell>
          <cell r="BO914">
            <v>5958601.6100000003</v>
          </cell>
          <cell r="BP914">
            <v>0</v>
          </cell>
          <cell r="BQ914">
            <v>5958601.6100000003</v>
          </cell>
          <cell r="BR914">
            <v>782.99</v>
          </cell>
          <cell r="BS914">
            <v>0</v>
          </cell>
          <cell r="BT914">
            <v>782.99</v>
          </cell>
          <cell r="BU914">
            <v>1942557.89</v>
          </cell>
          <cell r="BV914">
            <v>0</v>
          </cell>
          <cell r="BW914">
            <v>1942557.89</v>
          </cell>
          <cell r="BX914">
            <v>-271.88</v>
          </cell>
          <cell r="BY914">
            <v>0</v>
          </cell>
          <cell r="BZ914">
            <v>-271.88</v>
          </cell>
          <cell r="CA914">
            <v>-845830696.96600008</v>
          </cell>
          <cell r="CB914">
            <v>-4.9999999999998934E-3</v>
          </cell>
          <cell r="CC914">
            <v>-845830696.97100008</v>
          </cell>
          <cell r="CD914">
            <v>-40964872.170000002</v>
          </cell>
          <cell r="CE914">
            <v>0</v>
          </cell>
          <cell r="CF914">
            <v>-40964872.170000002</v>
          </cell>
          <cell r="CG914">
            <v>-886795569.13600004</v>
          </cell>
          <cell r="CH914">
            <v>-5.0000000000001155E-3</v>
          </cell>
          <cell r="CI914">
            <v>-886795569.14100003</v>
          </cell>
        </row>
        <row r="915">
          <cell r="B915" t="str">
            <v>481120</v>
          </cell>
          <cell r="C915" t="str">
            <v>Prefered Shares</v>
          </cell>
          <cell r="D915">
            <v>-323000000</v>
          </cell>
          <cell r="E915">
            <v>0</v>
          </cell>
          <cell r="F915">
            <v>-323000000</v>
          </cell>
          <cell r="G915">
            <v>0</v>
          </cell>
          <cell r="H915">
            <v>0</v>
          </cell>
          <cell r="I915">
            <v>0</v>
          </cell>
          <cell r="J915">
            <v>-224000000</v>
          </cell>
          <cell r="K915">
            <v>0</v>
          </cell>
          <cell r="L915">
            <v>-224000000</v>
          </cell>
          <cell r="M915">
            <v>-99000000</v>
          </cell>
          <cell r="N915">
            <v>0</v>
          </cell>
          <cell r="O915">
            <v>-99000000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-646000000</v>
          </cell>
          <cell r="CB915">
            <v>0</v>
          </cell>
          <cell r="CC915">
            <v>-646000000</v>
          </cell>
          <cell r="CD915">
            <v>323000000</v>
          </cell>
          <cell r="CE915">
            <v>0</v>
          </cell>
          <cell r="CF915">
            <v>323000000</v>
          </cell>
          <cell r="CG915">
            <v>-323000000</v>
          </cell>
          <cell r="CH915">
            <v>0</v>
          </cell>
          <cell r="CI915">
            <v>-323000000</v>
          </cell>
        </row>
        <row r="916">
          <cell r="B916" t="str">
            <v>481121</v>
          </cell>
          <cell r="C916" t="str">
            <v>Common Share Capital</v>
          </cell>
          <cell r="D916">
            <v>-3314179444</v>
          </cell>
          <cell r="E916">
            <v>0</v>
          </cell>
          <cell r="F916">
            <v>-3314179444</v>
          </cell>
          <cell r="G916">
            <v>0</v>
          </cell>
          <cell r="H916">
            <v>0</v>
          </cell>
          <cell r="I916">
            <v>0</v>
          </cell>
          <cell r="J916">
            <v>-2083014515.45</v>
          </cell>
          <cell r="K916">
            <v>-0.33400000000000002</v>
          </cell>
          <cell r="L916">
            <v>-2083014515.7840002</v>
          </cell>
          <cell r="M916">
            <v>-861985494.07000005</v>
          </cell>
          <cell r="N916">
            <v>-0.15</v>
          </cell>
          <cell r="O916">
            <v>-861985494.22000003</v>
          </cell>
          <cell r="P916">
            <v>-46000000</v>
          </cell>
          <cell r="Q916">
            <v>0</v>
          </cell>
          <cell r="R916">
            <v>-46000000</v>
          </cell>
          <cell r="S916">
            <v>0</v>
          </cell>
          <cell r="T916">
            <v>0</v>
          </cell>
          <cell r="U916">
            <v>0</v>
          </cell>
          <cell r="V916">
            <v>0</v>
          </cell>
          <cell r="W916">
            <v>0</v>
          </cell>
          <cell r="X916">
            <v>0</v>
          </cell>
          <cell r="Y916">
            <v>0</v>
          </cell>
          <cell r="Z916">
            <v>0</v>
          </cell>
          <cell r="AA916">
            <v>0</v>
          </cell>
          <cell r="AB916">
            <v>0</v>
          </cell>
          <cell r="AC916">
            <v>0</v>
          </cell>
          <cell r="AD916">
            <v>0</v>
          </cell>
          <cell r="AE916">
            <v>-0.48</v>
          </cell>
          <cell r="AF916">
            <v>0.48400000000000004</v>
          </cell>
          <cell r="AG916">
            <v>4.0000000000000591E-3</v>
          </cell>
          <cell r="AH916">
            <v>0</v>
          </cell>
          <cell r="AI916">
            <v>0</v>
          </cell>
          <cell r="AJ916">
            <v>0</v>
          </cell>
          <cell r="AK916">
            <v>0</v>
          </cell>
          <cell r="AL916">
            <v>0</v>
          </cell>
          <cell r="AM916">
            <v>0</v>
          </cell>
          <cell r="AN916">
            <v>-10</v>
          </cell>
          <cell r="AO916">
            <v>0</v>
          </cell>
          <cell r="AP916">
            <v>-10</v>
          </cell>
          <cell r="AQ916">
            <v>-40000001</v>
          </cell>
          <cell r="AR916">
            <v>0</v>
          </cell>
          <cell r="AS916">
            <v>-40000001</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-52970556.060000002</v>
          </cell>
          <cell r="BJ916">
            <v>0</v>
          </cell>
          <cell r="BK916">
            <v>-52970556.060000002</v>
          </cell>
          <cell r="BL916">
            <v>0</v>
          </cell>
          <cell r="BM916">
            <v>0</v>
          </cell>
          <cell r="BN916">
            <v>0</v>
          </cell>
          <cell r="BO916">
            <v>-6000000</v>
          </cell>
          <cell r="BP916">
            <v>0</v>
          </cell>
          <cell r="BQ916">
            <v>-6000000</v>
          </cell>
          <cell r="BR916">
            <v>-783.15</v>
          </cell>
          <cell r="BS916">
            <v>0</v>
          </cell>
          <cell r="BT916">
            <v>-783.15</v>
          </cell>
          <cell r="BU916">
            <v>-1930557.61</v>
          </cell>
          <cell r="BV916">
            <v>0</v>
          </cell>
          <cell r="BW916">
            <v>-1930557.61</v>
          </cell>
          <cell r="BX916">
            <v>0</v>
          </cell>
          <cell r="BY916">
            <v>0</v>
          </cell>
          <cell r="BZ916">
            <v>0</v>
          </cell>
          <cell r="CA916">
            <v>-6406081361.8199987</v>
          </cell>
          <cell r="CB916">
            <v>5.5511151231257827E-17</v>
          </cell>
          <cell r="CC916">
            <v>-6406081361.8199987</v>
          </cell>
          <cell r="CD916">
            <v>3092081362.8200002</v>
          </cell>
          <cell r="CE916">
            <v>0</v>
          </cell>
          <cell r="CF916">
            <v>3092081362.8200002</v>
          </cell>
          <cell r="CG916">
            <v>-3313999999.0000005</v>
          </cell>
          <cell r="CH916">
            <v>2.7755575615628914E-17</v>
          </cell>
          <cell r="CI916">
            <v>-3313999999.0000005</v>
          </cell>
        </row>
        <row r="917">
          <cell r="B917" t="str">
            <v>482000</v>
          </cell>
          <cell r="C917" t="str">
            <v>Common Shares Dividend</v>
          </cell>
          <cell r="D917">
            <v>205000000</v>
          </cell>
          <cell r="E917">
            <v>0</v>
          </cell>
          <cell r="F917">
            <v>205000000</v>
          </cell>
          <cell r="G917">
            <v>0</v>
          </cell>
          <cell r="H917">
            <v>0</v>
          </cell>
          <cell r="I917">
            <v>0</v>
          </cell>
          <cell r="J917">
            <v>220018062</v>
          </cell>
          <cell r="K917">
            <v>0</v>
          </cell>
          <cell r="L917">
            <v>220018062</v>
          </cell>
          <cell r="M917">
            <v>30002463</v>
          </cell>
          <cell r="N917">
            <v>0</v>
          </cell>
          <cell r="O917">
            <v>30002463</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455020525</v>
          </cell>
          <cell r="CB917">
            <v>0</v>
          </cell>
          <cell r="CC917">
            <v>455020525</v>
          </cell>
          <cell r="CD917">
            <v>-250020525</v>
          </cell>
          <cell r="CE917">
            <v>0</v>
          </cell>
          <cell r="CF917">
            <v>-250020525</v>
          </cell>
          <cell r="CG917">
            <v>205000000</v>
          </cell>
          <cell r="CH917">
            <v>0</v>
          </cell>
          <cell r="CI917">
            <v>205000000</v>
          </cell>
        </row>
        <row r="918">
          <cell r="B918" t="str">
            <v>482010</v>
          </cell>
          <cell r="C918" t="str">
            <v>Preferred Share  Dividend</v>
          </cell>
          <cell r="D918">
            <v>13323750</v>
          </cell>
          <cell r="E918">
            <v>0</v>
          </cell>
          <cell r="F918">
            <v>13323750</v>
          </cell>
          <cell r="G918">
            <v>0</v>
          </cell>
          <cell r="H918">
            <v>0</v>
          </cell>
          <cell r="I918">
            <v>0</v>
          </cell>
          <cell r="J918">
            <v>9240000</v>
          </cell>
          <cell r="K918">
            <v>0</v>
          </cell>
          <cell r="L918">
            <v>9240000</v>
          </cell>
          <cell r="M918">
            <v>4083750</v>
          </cell>
          <cell r="N918">
            <v>0</v>
          </cell>
          <cell r="O918">
            <v>4083750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26647500</v>
          </cell>
          <cell r="CB918">
            <v>0</v>
          </cell>
          <cell r="CC918">
            <v>26647500</v>
          </cell>
          <cell r="CD918">
            <v>-13323750</v>
          </cell>
          <cell r="CE918">
            <v>0</v>
          </cell>
          <cell r="CF918">
            <v>-13323750</v>
          </cell>
          <cell r="CG918">
            <v>13323750</v>
          </cell>
          <cell r="CH918">
            <v>0</v>
          </cell>
          <cell r="CI918">
            <v>13323750</v>
          </cell>
        </row>
      </sheetData>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Q1"/>
      <sheetName val="Follow-up from Q4"/>
      <sheetName val="Issues-Q4"/>
      <sheetName val="Account Owners Q1-2006"/>
      <sheetName val="Trial_Balance_Mar 06"/>
      <sheetName val="Trial_Balance-Dec 05"/>
      <sheetName val="Trial_Balance-Dec 04"/>
    </sheetNames>
    <sheetDataSet>
      <sheetData sheetId="0"/>
      <sheetData sheetId="1"/>
      <sheetData sheetId="2"/>
      <sheetData sheetId="3"/>
      <sheetData sheetId="4">
        <row r="383">
          <cell r="B383" t="str">
            <v>110100</v>
          </cell>
          <cell r="C383" t="str">
            <v>MAJOR FIXED ASSETS CAPITAL</v>
          </cell>
          <cell r="D383">
            <v>1098198.93</v>
          </cell>
          <cell r="E383">
            <v>0</v>
          </cell>
          <cell r="F383">
            <v>1098198.93</v>
          </cell>
          <cell r="G383">
            <v>0</v>
          </cell>
          <cell r="H383">
            <v>0</v>
          </cell>
          <cell r="I383">
            <v>0</v>
          </cell>
          <cell r="J383">
            <v>9253187527.4899998</v>
          </cell>
          <cell r="K383">
            <v>89496813.423999995</v>
          </cell>
          <cell r="L383">
            <v>9342684340.9139996</v>
          </cell>
          <cell r="M383">
            <v>5160661190.8500004</v>
          </cell>
          <cell r="N383">
            <v>79365098.700000003</v>
          </cell>
          <cell r="O383">
            <v>5240026289.5500002</v>
          </cell>
          <cell r="P383">
            <v>0</v>
          </cell>
          <cell r="Q383">
            <v>0</v>
          </cell>
          <cell r="R383">
            <v>0</v>
          </cell>
          <cell r="S383">
            <v>0</v>
          </cell>
          <cell r="T383">
            <v>0</v>
          </cell>
          <cell r="U383">
            <v>0</v>
          </cell>
          <cell r="V383">
            <v>0</v>
          </cell>
          <cell r="W383">
            <v>0</v>
          </cell>
          <cell r="X383">
            <v>0</v>
          </cell>
          <cell r="Y383">
            <v>11290700.58</v>
          </cell>
          <cell r="Z383">
            <v>0</v>
          </cell>
          <cell r="AA383">
            <v>11290700.58</v>
          </cell>
          <cell r="AB383">
            <v>0</v>
          </cell>
          <cell r="AC383">
            <v>0</v>
          </cell>
          <cell r="AD383">
            <v>0</v>
          </cell>
          <cell r="AE383">
            <v>0</v>
          </cell>
          <cell r="AF383">
            <v>0</v>
          </cell>
          <cell r="AG383">
            <v>0</v>
          </cell>
          <cell r="AH383">
            <v>168861912.13</v>
          </cell>
          <cell r="AI383">
            <v>-168861912.12400001</v>
          </cell>
          <cell r="AJ383">
            <v>5.9999823570251465E-3</v>
          </cell>
          <cell r="AK383">
            <v>84707930.510000005</v>
          </cell>
          <cell r="AL383">
            <v>0</v>
          </cell>
          <cell r="AM383">
            <v>84707930.510000005</v>
          </cell>
          <cell r="AN383">
            <v>1743461.92</v>
          </cell>
          <cell r="AO383">
            <v>0</v>
          </cell>
          <cell r="AP383">
            <v>1743461.92</v>
          </cell>
          <cell r="AQ383">
            <v>0</v>
          </cell>
          <cell r="AR383">
            <v>0</v>
          </cell>
          <cell r="AS383">
            <v>0</v>
          </cell>
          <cell r="AT383">
            <v>38960520.909999996</v>
          </cell>
          <cell r="AU383">
            <v>0</v>
          </cell>
          <cell r="AV383">
            <v>38960520.909999996</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14720511443.32</v>
          </cell>
          <cell r="CB383">
            <v>0</v>
          </cell>
          <cell r="CC383">
            <v>14720511443.32</v>
          </cell>
          <cell r="CD383">
            <v>0</v>
          </cell>
          <cell r="CE383">
            <v>0</v>
          </cell>
          <cell r="CF383">
            <v>0</v>
          </cell>
          <cell r="CG383">
            <v>14720511443.32</v>
          </cell>
          <cell r="CH383">
            <v>-1.4901161193847656E-8</v>
          </cell>
          <cell r="CI383">
            <v>14720511443.32</v>
          </cell>
        </row>
        <row r="384">
          <cell r="B384" t="str">
            <v>110190</v>
          </cell>
          <cell r="C384" t="str">
            <v>Constructed Assets Suspense</v>
          </cell>
          <cell r="D384">
            <v>0</v>
          </cell>
          <cell r="E384">
            <v>0</v>
          </cell>
          <cell r="F384">
            <v>0</v>
          </cell>
          <cell r="G384">
            <v>0</v>
          </cell>
          <cell r="H384">
            <v>0</v>
          </cell>
          <cell r="I384">
            <v>0</v>
          </cell>
          <cell r="J384">
            <v>-113975.67</v>
          </cell>
          <cell r="K384">
            <v>407.65800000000002</v>
          </cell>
          <cell r="L384">
            <v>-113568.012</v>
          </cell>
          <cell r="M384">
            <v>68539.820000000007</v>
          </cell>
          <cell r="N384">
            <v>361.51</v>
          </cell>
          <cell r="O384">
            <v>68901.33</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769.16</v>
          </cell>
          <cell r="AI384">
            <v>-769.16800000000001</v>
          </cell>
          <cell r="AJ384">
            <v>-8.0000000000381988E-3</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353522388.77999997</v>
          </cell>
          <cell r="BJ384">
            <v>0</v>
          </cell>
          <cell r="BK384">
            <v>353522388.77999997</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353477722.08999997</v>
          </cell>
          <cell r="CB384">
            <v>0</v>
          </cell>
          <cell r="CC384">
            <v>353477722.08999997</v>
          </cell>
          <cell r="CD384">
            <v>0</v>
          </cell>
          <cell r="CE384">
            <v>0</v>
          </cell>
          <cell r="CF384">
            <v>0</v>
          </cell>
          <cell r="CG384">
            <v>353477722.08999997</v>
          </cell>
          <cell r="CH384">
            <v>0</v>
          </cell>
          <cell r="CI384">
            <v>353477722.08999997</v>
          </cell>
        </row>
        <row r="385">
          <cell r="B385" t="str">
            <v>110200</v>
          </cell>
          <cell r="C385" t="str">
            <v>Minor Fixed Assets Capital</v>
          </cell>
          <cell r="D385">
            <v>0</v>
          </cell>
          <cell r="E385">
            <v>0</v>
          </cell>
          <cell r="F385">
            <v>0</v>
          </cell>
          <cell r="G385">
            <v>0</v>
          </cell>
          <cell r="H385">
            <v>0</v>
          </cell>
          <cell r="I385">
            <v>0</v>
          </cell>
          <cell r="J385">
            <v>0</v>
          </cell>
          <cell r="K385">
            <v>70982229.144999996</v>
          </cell>
          <cell r="L385">
            <v>70982229.144999996</v>
          </cell>
          <cell r="M385">
            <v>0</v>
          </cell>
          <cell r="N385">
            <v>80043790.310000002</v>
          </cell>
          <cell r="O385">
            <v>80043790.310000002</v>
          </cell>
          <cell r="P385">
            <v>744402.6</v>
          </cell>
          <cell r="Q385">
            <v>0</v>
          </cell>
          <cell r="R385">
            <v>744402.6</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151026019.44999999</v>
          </cell>
          <cell r="AI385">
            <v>-151026019.45500001</v>
          </cell>
          <cell r="AJ385">
            <v>-5.0000250339508057E-3</v>
          </cell>
          <cell r="AK385">
            <v>1861938.39</v>
          </cell>
          <cell r="AL385">
            <v>0</v>
          </cell>
          <cell r="AM385">
            <v>1861938.39</v>
          </cell>
          <cell r="AN385">
            <v>0</v>
          </cell>
          <cell r="AO385">
            <v>0</v>
          </cell>
          <cell r="AP385">
            <v>0</v>
          </cell>
          <cell r="AQ385">
            <v>0</v>
          </cell>
          <cell r="AR385">
            <v>0</v>
          </cell>
          <cell r="AS385">
            <v>0</v>
          </cell>
          <cell r="AT385">
            <v>1195281.9099999999</v>
          </cell>
          <cell r="AU385">
            <v>0</v>
          </cell>
          <cell r="AV385">
            <v>1195281.9099999999</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154827642.34999996</v>
          </cell>
          <cell r="CB385">
            <v>-2.9802322387695313E-8</v>
          </cell>
          <cell r="CC385">
            <v>154827642.34999993</v>
          </cell>
          <cell r="CD385">
            <v>0</v>
          </cell>
          <cell r="CE385">
            <v>0</v>
          </cell>
          <cell r="CF385">
            <v>0</v>
          </cell>
          <cell r="CG385">
            <v>154827642.34999999</v>
          </cell>
          <cell r="CH385">
            <v>-1.4901161193847656E-8</v>
          </cell>
          <cell r="CI385">
            <v>154827642.34999996</v>
          </cell>
        </row>
        <row r="386">
          <cell r="B386" t="str">
            <v>110270</v>
          </cell>
          <cell r="C386" t="str">
            <v>Purch Susp Comp H/ware</v>
          </cell>
          <cell r="D386">
            <v>0</v>
          </cell>
          <cell r="E386">
            <v>0</v>
          </cell>
          <cell r="F386">
            <v>0</v>
          </cell>
          <cell r="G386">
            <v>0</v>
          </cell>
          <cell r="H386">
            <v>0</v>
          </cell>
          <cell r="I386">
            <v>0</v>
          </cell>
          <cell r="J386">
            <v>0</v>
          </cell>
          <cell r="K386">
            <v>230075.533</v>
          </cell>
          <cell r="L386">
            <v>230075.533</v>
          </cell>
          <cell r="M386">
            <v>0</v>
          </cell>
          <cell r="N386">
            <v>259446.88</v>
          </cell>
          <cell r="O386">
            <v>259446.88</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489522.41</v>
          </cell>
          <cell r="AI386">
            <v>-489522.413</v>
          </cell>
          <cell r="AJ386">
            <v>-3.0000000260770321E-3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2727863.63</v>
          </cell>
          <cell r="BJ386">
            <v>0</v>
          </cell>
          <cell r="BK386">
            <v>2727863.63</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3217386.04</v>
          </cell>
          <cell r="CB386">
            <v>0</v>
          </cell>
          <cell r="CC386">
            <v>3217386.04</v>
          </cell>
          <cell r="CD386">
            <v>0</v>
          </cell>
          <cell r="CE386">
            <v>0</v>
          </cell>
          <cell r="CF386">
            <v>0</v>
          </cell>
          <cell r="CG386">
            <v>3217386.04</v>
          </cell>
          <cell r="CH386">
            <v>0</v>
          </cell>
          <cell r="CI386">
            <v>3217386.04</v>
          </cell>
        </row>
        <row r="387">
          <cell r="B387" t="str">
            <v>110271</v>
          </cell>
          <cell r="C387" t="str">
            <v>Purch Susp Comp Appl S/ware</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316424.57</v>
          </cell>
          <cell r="BJ387">
            <v>0</v>
          </cell>
          <cell r="BK387">
            <v>316424.57</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316424.57</v>
          </cell>
          <cell r="CB387">
            <v>0</v>
          </cell>
          <cell r="CC387">
            <v>316424.57</v>
          </cell>
          <cell r="CD387">
            <v>0</v>
          </cell>
          <cell r="CE387">
            <v>0</v>
          </cell>
          <cell r="CF387">
            <v>0</v>
          </cell>
          <cell r="CG387">
            <v>316424.57</v>
          </cell>
          <cell r="CH387">
            <v>0</v>
          </cell>
          <cell r="CI387">
            <v>316424.57</v>
          </cell>
        </row>
        <row r="388">
          <cell r="B388" t="str">
            <v>110280</v>
          </cell>
          <cell r="C388" t="str">
            <v>Purch'D Asset Susp:Office Equp</v>
          </cell>
          <cell r="D388">
            <v>0</v>
          </cell>
          <cell r="E388">
            <v>0</v>
          </cell>
          <cell r="F388">
            <v>0</v>
          </cell>
          <cell r="G388">
            <v>0</v>
          </cell>
          <cell r="H388">
            <v>0</v>
          </cell>
          <cell r="I388">
            <v>0</v>
          </cell>
          <cell r="J388">
            <v>0</v>
          </cell>
          <cell r="K388">
            <v>-2E-3</v>
          </cell>
          <cell r="L388">
            <v>-2E-3</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2E-3</v>
          </cell>
          <cell r="AJ388">
            <v>2E-3</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1484231.69</v>
          </cell>
          <cell r="BJ388">
            <v>0</v>
          </cell>
          <cell r="BK388">
            <v>1484231.69</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1484231.69</v>
          </cell>
          <cell r="CB388">
            <v>0</v>
          </cell>
          <cell r="CC388">
            <v>1484231.69</v>
          </cell>
          <cell r="CD388">
            <v>0</v>
          </cell>
          <cell r="CE388">
            <v>0</v>
          </cell>
          <cell r="CF388">
            <v>0</v>
          </cell>
          <cell r="CG388">
            <v>1484231.69</v>
          </cell>
          <cell r="CH388">
            <v>0</v>
          </cell>
          <cell r="CI388">
            <v>1484231.69</v>
          </cell>
        </row>
        <row r="389">
          <cell r="B389" t="str">
            <v>110290</v>
          </cell>
          <cell r="C389" t="str">
            <v>Purch Susp Stores Srvc Eqmt</v>
          </cell>
          <cell r="D389">
            <v>0</v>
          </cell>
          <cell r="E389">
            <v>0</v>
          </cell>
          <cell r="F389">
            <v>0</v>
          </cell>
          <cell r="G389">
            <v>0</v>
          </cell>
          <cell r="H389">
            <v>0</v>
          </cell>
          <cell r="I389">
            <v>0</v>
          </cell>
          <cell r="J389">
            <v>0</v>
          </cell>
          <cell r="K389">
            <v>1E-3</v>
          </cell>
          <cell r="L389">
            <v>1E-3</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-1E-3</v>
          </cell>
          <cell r="AJ389">
            <v>-1E-3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19150.400000000001</v>
          </cell>
          <cell r="BJ389">
            <v>0</v>
          </cell>
          <cell r="BK389">
            <v>19150.400000000001</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19150.400000000001</v>
          </cell>
          <cell r="CB389">
            <v>0</v>
          </cell>
          <cell r="CC389">
            <v>19150.400000000001</v>
          </cell>
          <cell r="CD389">
            <v>0</v>
          </cell>
          <cell r="CE389">
            <v>0</v>
          </cell>
          <cell r="CF389">
            <v>0</v>
          </cell>
          <cell r="CG389">
            <v>19150.400000000001</v>
          </cell>
          <cell r="CH389">
            <v>0</v>
          </cell>
          <cell r="CI389">
            <v>19150.400000000001</v>
          </cell>
        </row>
        <row r="390">
          <cell r="B390" t="str">
            <v>110291</v>
          </cell>
          <cell r="C390" t="str">
            <v>Purch Sus Meas &amp; Test Serv Eq</v>
          </cell>
          <cell r="D390">
            <v>0</v>
          </cell>
          <cell r="E390">
            <v>0</v>
          </cell>
          <cell r="F390">
            <v>0</v>
          </cell>
          <cell r="G390">
            <v>0</v>
          </cell>
          <cell r="H390">
            <v>0</v>
          </cell>
          <cell r="I390">
            <v>0</v>
          </cell>
          <cell r="J390">
            <v>0</v>
          </cell>
          <cell r="K390">
            <v>-9193.1959999999999</v>
          </cell>
          <cell r="L390">
            <v>-9193.1959999999999</v>
          </cell>
          <cell r="M390">
            <v>0</v>
          </cell>
          <cell r="N390">
            <v>-10366.799999999999</v>
          </cell>
          <cell r="O390">
            <v>-10366.799999999999</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-19560</v>
          </cell>
          <cell r="AI390">
            <v>19559.995999999999</v>
          </cell>
          <cell r="AJ390">
            <v>-4.0000000008149073E-3</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-19560</v>
          </cell>
          <cell r="CB390">
            <v>0</v>
          </cell>
          <cell r="CC390">
            <v>-19560</v>
          </cell>
          <cell r="CD390">
            <v>0</v>
          </cell>
          <cell r="CE390">
            <v>0</v>
          </cell>
          <cell r="CF390">
            <v>0</v>
          </cell>
          <cell r="CG390">
            <v>-19560</v>
          </cell>
          <cell r="CH390">
            <v>-1.8189894035458565E-12</v>
          </cell>
          <cell r="CI390">
            <v>-19560</v>
          </cell>
        </row>
        <row r="391">
          <cell r="B391" t="str">
            <v>110292</v>
          </cell>
          <cell r="C391" t="str">
            <v>Purch Susp Misc Srvc Eqmp</v>
          </cell>
          <cell r="D391">
            <v>0</v>
          </cell>
          <cell r="E391">
            <v>0</v>
          </cell>
          <cell r="F391">
            <v>0</v>
          </cell>
          <cell r="G391">
            <v>0</v>
          </cell>
          <cell r="H391">
            <v>0</v>
          </cell>
          <cell r="I391">
            <v>0</v>
          </cell>
          <cell r="J391">
            <v>0</v>
          </cell>
          <cell r="K391">
            <v>4.0000000000000001E-3</v>
          </cell>
          <cell r="L391">
            <v>4.0000000000000001E-3</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-4.0000000000000001E-3</v>
          </cell>
          <cell r="AJ391">
            <v>-4.0000000000000001E-3</v>
          </cell>
          <cell r="AK391">
            <v>400</v>
          </cell>
          <cell r="AL391">
            <v>0</v>
          </cell>
          <cell r="AM391">
            <v>400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129169.34</v>
          </cell>
          <cell r="BJ391">
            <v>0</v>
          </cell>
          <cell r="BK391">
            <v>129169.34</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129569.34</v>
          </cell>
          <cell r="CB391">
            <v>0</v>
          </cell>
          <cell r="CC391">
            <v>129569.34</v>
          </cell>
          <cell r="CD391">
            <v>0</v>
          </cell>
          <cell r="CE391">
            <v>0</v>
          </cell>
          <cell r="CF391">
            <v>0</v>
          </cell>
          <cell r="CG391">
            <v>129569.34</v>
          </cell>
          <cell r="CH391">
            <v>0</v>
          </cell>
          <cell r="CI391">
            <v>129569.34</v>
          </cell>
        </row>
        <row r="392">
          <cell r="B392" t="str">
            <v>110300</v>
          </cell>
          <cell r="C392" t="str">
            <v>T&amp;We Capital</v>
          </cell>
          <cell r="D392">
            <v>0</v>
          </cell>
          <cell r="E392">
            <v>0</v>
          </cell>
          <cell r="F392">
            <v>0</v>
          </cell>
          <cell r="G392">
            <v>0</v>
          </cell>
          <cell r="H392">
            <v>0</v>
          </cell>
          <cell r="I392">
            <v>0</v>
          </cell>
          <cell r="J392">
            <v>0</v>
          </cell>
          <cell r="K392">
            <v>68268117.863000005</v>
          </cell>
          <cell r="L392">
            <v>68268117.863000005</v>
          </cell>
          <cell r="M392">
            <v>0</v>
          </cell>
          <cell r="N392">
            <v>204804353.59</v>
          </cell>
          <cell r="O392">
            <v>204804353.59</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273072471.44999999</v>
          </cell>
          <cell r="AI392">
            <v>-273072471.45300001</v>
          </cell>
          <cell r="AJ392">
            <v>-3.0000209808349609E-3</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273072471.44999999</v>
          </cell>
          <cell r="CB392">
            <v>0</v>
          </cell>
          <cell r="CC392">
            <v>273072471.44999999</v>
          </cell>
          <cell r="CD392">
            <v>0</v>
          </cell>
          <cell r="CE392">
            <v>0</v>
          </cell>
          <cell r="CF392">
            <v>0</v>
          </cell>
          <cell r="CG392">
            <v>273072471.44999999</v>
          </cell>
          <cell r="CH392">
            <v>0</v>
          </cell>
          <cell r="CI392">
            <v>273072471.44999999</v>
          </cell>
        </row>
        <row r="393">
          <cell r="B393" t="str">
            <v>110390</v>
          </cell>
          <cell r="C393" t="str">
            <v>Purch Susp T&amp;WE Trans Eqmt</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27539373.43</v>
          </cell>
          <cell r="BJ393">
            <v>0</v>
          </cell>
          <cell r="BK393">
            <v>27539373.43</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27539373.43</v>
          </cell>
          <cell r="CB393">
            <v>0</v>
          </cell>
          <cell r="CC393">
            <v>27539373.43</v>
          </cell>
          <cell r="CD393">
            <v>0</v>
          </cell>
          <cell r="CE393">
            <v>0</v>
          </cell>
          <cell r="CF393">
            <v>0</v>
          </cell>
          <cell r="CG393">
            <v>27539373.43</v>
          </cell>
          <cell r="CH393">
            <v>0</v>
          </cell>
          <cell r="CI393">
            <v>27539373.43</v>
          </cell>
        </row>
        <row r="394">
          <cell r="B394" t="str">
            <v>110400</v>
          </cell>
          <cell r="C394" t="str">
            <v>Rental Tools Capital</v>
          </cell>
          <cell r="D394">
            <v>0</v>
          </cell>
          <cell r="E394">
            <v>0</v>
          </cell>
          <cell r="F394">
            <v>0</v>
          </cell>
          <cell r="G394">
            <v>0</v>
          </cell>
          <cell r="H394">
            <v>0</v>
          </cell>
          <cell r="I394">
            <v>0</v>
          </cell>
          <cell r="J394">
            <v>0</v>
          </cell>
          <cell r="K394">
            <v>3418161.4369999999</v>
          </cell>
          <cell r="L394">
            <v>3418161.4369999999</v>
          </cell>
          <cell r="M394">
            <v>0</v>
          </cell>
          <cell r="N394">
            <v>3854522.48</v>
          </cell>
          <cell r="O394">
            <v>3854522.48</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7272683.9100000001</v>
          </cell>
          <cell r="AI394">
            <v>-7272683.9170000004</v>
          </cell>
          <cell r="AJ394">
            <v>-7.0000002160668373E-3</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7272683.9100000001</v>
          </cell>
          <cell r="CB394">
            <v>-9.3132257461547852E-10</v>
          </cell>
          <cell r="CC394">
            <v>7272683.9099999992</v>
          </cell>
          <cell r="CD394">
            <v>0</v>
          </cell>
          <cell r="CE394">
            <v>0</v>
          </cell>
          <cell r="CF394">
            <v>0</v>
          </cell>
          <cell r="CG394">
            <v>7272683.9100000001</v>
          </cell>
          <cell r="CH394">
            <v>-4.6566128730773926E-10</v>
          </cell>
          <cell r="CI394">
            <v>7272683.9100000001</v>
          </cell>
        </row>
        <row r="395">
          <cell r="B395" t="str">
            <v>110490</v>
          </cell>
          <cell r="C395" t="str">
            <v>Purch Assets Susp-Rental Tools</v>
          </cell>
          <cell r="D395">
            <v>0</v>
          </cell>
          <cell r="E395">
            <v>0</v>
          </cell>
          <cell r="F395">
            <v>0</v>
          </cell>
          <cell r="G395">
            <v>0</v>
          </cell>
          <cell r="H395">
            <v>0</v>
          </cell>
          <cell r="I395">
            <v>0</v>
          </cell>
          <cell r="J395">
            <v>0</v>
          </cell>
          <cell r="K395">
            <v>-2E-3</v>
          </cell>
          <cell r="L395">
            <v>-2E-3</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2E-3</v>
          </cell>
          <cell r="AJ395">
            <v>2E-3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2110178.64</v>
          </cell>
          <cell r="BJ395">
            <v>0</v>
          </cell>
          <cell r="BK395">
            <v>2110178.64</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2110178.64</v>
          </cell>
          <cell r="CB395">
            <v>0</v>
          </cell>
          <cell r="CC395">
            <v>2110178.64</v>
          </cell>
          <cell r="CD395">
            <v>0</v>
          </cell>
          <cell r="CE395">
            <v>0</v>
          </cell>
          <cell r="CF395">
            <v>0</v>
          </cell>
          <cell r="CG395">
            <v>2110178.64</v>
          </cell>
          <cell r="CH395">
            <v>0</v>
          </cell>
          <cell r="CI395">
            <v>2110178.64</v>
          </cell>
        </row>
        <row r="396">
          <cell r="C396" t="str">
            <v>Fixed assets in service</v>
          </cell>
          <cell r="D396">
            <v>1098198.93</v>
          </cell>
          <cell r="E396">
            <v>0</v>
          </cell>
          <cell r="F396">
            <v>1098198.93</v>
          </cell>
          <cell r="G396">
            <v>0</v>
          </cell>
          <cell r="H396">
            <v>0</v>
          </cell>
          <cell r="I396">
            <v>0</v>
          </cell>
          <cell r="J396">
            <v>9253073551.8199997</v>
          </cell>
          <cell r="K396">
            <v>232386611.86499998</v>
          </cell>
          <cell r="L396">
            <v>9485460163.6849995</v>
          </cell>
          <cell r="M396">
            <v>5160729730.6700001</v>
          </cell>
          <cell r="N396">
            <v>368317206.67000002</v>
          </cell>
          <cell r="O396">
            <v>5529046937.3400002</v>
          </cell>
          <cell r="P396">
            <v>744402.6</v>
          </cell>
          <cell r="Q396">
            <v>0</v>
          </cell>
          <cell r="R396">
            <v>744402.6</v>
          </cell>
          <cell r="S396">
            <v>0</v>
          </cell>
          <cell r="T396">
            <v>0</v>
          </cell>
          <cell r="U396">
            <v>0</v>
          </cell>
          <cell r="V396">
            <v>0</v>
          </cell>
          <cell r="W396">
            <v>0</v>
          </cell>
          <cell r="X396">
            <v>0</v>
          </cell>
          <cell r="Y396">
            <v>11290700.58</v>
          </cell>
          <cell r="Z396">
            <v>0</v>
          </cell>
          <cell r="AA396">
            <v>11290700.58</v>
          </cell>
          <cell r="AB396">
            <v>0</v>
          </cell>
          <cell r="AC396">
            <v>0</v>
          </cell>
          <cell r="AD396">
            <v>0</v>
          </cell>
          <cell r="AE396">
            <v>0</v>
          </cell>
          <cell r="AF396">
            <v>0</v>
          </cell>
          <cell r="AG396">
            <v>0</v>
          </cell>
          <cell r="AH396">
            <v>600703818.50999999</v>
          </cell>
          <cell r="AI396">
            <v>-600703818.53500021</v>
          </cell>
          <cell r="AJ396">
            <v>-2.5000214576721191E-2</v>
          </cell>
          <cell r="AK396">
            <v>86570268.900000006</v>
          </cell>
          <cell r="AL396">
            <v>0</v>
          </cell>
          <cell r="AM396">
            <v>86570268.900000006</v>
          </cell>
          <cell r="AN396">
            <v>1743461.92</v>
          </cell>
          <cell r="AO396">
            <v>0</v>
          </cell>
          <cell r="AP396">
            <v>1743461.92</v>
          </cell>
          <cell r="AQ396">
            <v>0</v>
          </cell>
          <cell r="AR396">
            <v>0</v>
          </cell>
          <cell r="AS396">
            <v>0</v>
          </cell>
          <cell r="AT396">
            <v>40155802.819999993</v>
          </cell>
          <cell r="AU396">
            <v>0</v>
          </cell>
          <cell r="AV396">
            <v>40155802.819999993</v>
          </cell>
          <cell r="AW396">
            <v>0</v>
          </cell>
          <cell r="AX396">
            <v>0</v>
          </cell>
          <cell r="AY396">
            <v>0</v>
          </cell>
          <cell r="AZ396">
            <v>0</v>
          </cell>
          <cell r="BA396">
            <v>0</v>
          </cell>
          <cell r="BB396">
            <v>0</v>
          </cell>
          <cell r="BC396">
            <v>0</v>
          </cell>
          <cell r="BD396">
            <v>0</v>
          </cell>
          <cell r="BE396">
            <v>0</v>
          </cell>
          <cell r="BF396">
            <v>0</v>
          </cell>
          <cell r="BG396">
            <v>0</v>
          </cell>
          <cell r="BH396">
            <v>0</v>
          </cell>
          <cell r="BI396">
            <v>387848780.4799999</v>
          </cell>
          <cell r="BJ396">
            <v>0</v>
          </cell>
          <cell r="BK396">
            <v>387848780.4799999</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15543958717.23</v>
          </cell>
          <cell r="CB396">
            <v>-3.8512051105457634E-8</v>
          </cell>
          <cell r="CC396">
            <v>15543958717.23</v>
          </cell>
          <cell r="CD396">
            <v>0</v>
          </cell>
          <cell r="CE396">
            <v>0</v>
          </cell>
          <cell r="CF396">
            <v>0</v>
          </cell>
          <cell r="CG396">
            <v>15543958717.23</v>
          </cell>
          <cell r="CH396">
            <v>-1.6810372471809387E-7</v>
          </cell>
          <cell r="CI396">
            <v>15543958717.23</v>
          </cell>
        </row>
        <row r="397">
          <cell r="B397" t="str">
            <v>181320</v>
          </cell>
          <cell r="C397" t="str">
            <v>Fut Use-Land - Stations</v>
          </cell>
          <cell r="D397">
            <v>3907856.76</v>
          </cell>
          <cell r="E397">
            <v>0</v>
          </cell>
          <cell r="F397">
            <v>3907856.76</v>
          </cell>
          <cell r="G397">
            <v>0</v>
          </cell>
          <cell r="H397">
            <v>0</v>
          </cell>
          <cell r="I397">
            <v>0</v>
          </cell>
          <cell r="J397">
            <v>1823006.52</v>
          </cell>
          <cell r="K397">
            <v>0</v>
          </cell>
          <cell r="L397">
            <v>1823006.52</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5730863.2799999993</v>
          </cell>
          <cell r="CB397">
            <v>0</v>
          </cell>
          <cell r="CC397">
            <v>5730863.2799999993</v>
          </cell>
          <cell r="CD397">
            <v>0</v>
          </cell>
          <cell r="CE397">
            <v>0</v>
          </cell>
          <cell r="CF397">
            <v>0</v>
          </cell>
          <cell r="CG397">
            <v>5730863.2799999993</v>
          </cell>
          <cell r="CH397">
            <v>0</v>
          </cell>
          <cell r="CI397">
            <v>5730863.2799999993</v>
          </cell>
        </row>
        <row r="398">
          <cell r="B398" t="str">
            <v>181330</v>
          </cell>
          <cell r="C398" t="str">
            <v>Fut Use-Land - Trans Lines Lv</v>
          </cell>
          <cell r="D398">
            <v>1856755</v>
          </cell>
          <cell r="E398">
            <v>0</v>
          </cell>
          <cell r="F398">
            <v>1856755</v>
          </cell>
          <cell r="G398">
            <v>0</v>
          </cell>
          <cell r="H398">
            <v>0</v>
          </cell>
          <cell r="I398">
            <v>0</v>
          </cell>
          <cell r="J398">
            <v>60205218.509999998</v>
          </cell>
          <cell r="K398">
            <v>0</v>
          </cell>
          <cell r="L398">
            <v>60205218.509999998</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62061973.509999998</v>
          </cell>
          <cell r="CB398">
            <v>0</v>
          </cell>
          <cell r="CC398">
            <v>62061973.509999998</v>
          </cell>
          <cell r="CD398">
            <v>0</v>
          </cell>
          <cell r="CE398">
            <v>0</v>
          </cell>
          <cell r="CF398">
            <v>0</v>
          </cell>
          <cell r="CG398">
            <v>62061973.509999998</v>
          </cell>
          <cell r="CH398">
            <v>0</v>
          </cell>
          <cell r="CI398">
            <v>62061973.509999998</v>
          </cell>
        </row>
        <row r="399">
          <cell r="B399" t="str">
            <v>181340</v>
          </cell>
          <cell r="C399" t="str">
            <v>Fut Use-Land - Service Bldgs</v>
          </cell>
          <cell r="D399">
            <v>0</v>
          </cell>
          <cell r="E399">
            <v>0</v>
          </cell>
          <cell r="F399">
            <v>0</v>
          </cell>
          <cell r="G399">
            <v>0</v>
          </cell>
          <cell r="H399">
            <v>0</v>
          </cell>
          <cell r="I399">
            <v>0</v>
          </cell>
          <cell r="J399">
            <v>0</v>
          </cell>
          <cell r="K399">
            <v>0</v>
          </cell>
          <cell r="L399">
            <v>0</v>
          </cell>
          <cell r="M399">
            <v>140000</v>
          </cell>
          <cell r="N399">
            <v>0</v>
          </cell>
          <cell r="O399">
            <v>140000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140000</v>
          </cell>
          <cell r="CB399">
            <v>0</v>
          </cell>
          <cell r="CC399">
            <v>140000</v>
          </cell>
          <cell r="CD399">
            <v>0</v>
          </cell>
          <cell r="CE399">
            <v>0</v>
          </cell>
          <cell r="CF399">
            <v>0</v>
          </cell>
          <cell r="CG399">
            <v>140000</v>
          </cell>
          <cell r="CH399">
            <v>0</v>
          </cell>
          <cell r="CI399">
            <v>140000</v>
          </cell>
        </row>
        <row r="400">
          <cell r="B400" t="str">
            <v>181370</v>
          </cell>
          <cell r="C400" t="str">
            <v>Fut Use-Land - Stations Lv</v>
          </cell>
          <cell r="D400">
            <v>0</v>
          </cell>
          <cell r="E400">
            <v>0</v>
          </cell>
          <cell r="F400">
            <v>0</v>
          </cell>
          <cell r="G400">
            <v>0</v>
          </cell>
          <cell r="H400">
            <v>0</v>
          </cell>
          <cell r="I400">
            <v>0</v>
          </cell>
          <cell r="J400">
            <v>0</v>
          </cell>
          <cell r="K400">
            <v>0</v>
          </cell>
          <cell r="L400">
            <v>0</v>
          </cell>
          <cell r="M400">
            <v>416752</v>
          </cell>
          <cell r="N400">
            <v>0</v>
          </cell>
          <cell r="O400">
            <v>416752</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416752</v>
          </cell>
          <cell r="CB400">
            <v>0</v>
          </cell>
          <cell r="CC400">
            <v>416752</v>
          </cell>
          <cell r="CD400">
            <v>0</v>
          </cell>
          <cell r="CE400">
            <v>0</v>
          </cell>
          <cell r="CF400">
            <v>0</v>
          </cell>
          <cell r="CG400">
            <v>416752</v>
          </cell>
          <cell r="CH400">
            <v>0</v>
          </cell>
          <cell r="CI400">
            <v>416752</v>
          </cell>
        </row>
        <row r="401">
          <cell r="C401" t="str">
            <v>Future use assets</v>
          </cell>
          <cell r="D401">
            <v>5764611.7599999998</v>
          </cell>
          <cell r="E401">
            <v>0</v>
          </cell>
          <cell r="F401">
            <v>5764611.7599999998</v>
          </cell>
          <cell r="G401">
            <v>0</v>
          </cell>
          <cell r="H401">
            <v>0</v>
          </cell>
          <cell r="I401">
            <v>0</v>
          </cell>
          <cell r="J401">
            <v>62028225.030000001</v>
          </cell>
          <cell r="K401">
            <v>0</v>
          </cell>
          <cell r="L401">
            <v>62028225.030000001</v>
          </cell>
          <cell r="M401">
            <v>556752</v>
          </cell>
          <cell r="N401">
            <v>0</v>
          </cell>
          <cell r="O401">
            <v>556752</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68349588.789999992</v>
          </cell>
          <cell r="CB401">
            <v>0</v>
          </cell>
          <cell r="CC401">
            <v>68349588.789999992</v>
          </cell>
          <cell r="CD401">
            <v>0</v>
          </cell>
          <cell r="CE401">
            <v>0</v>
          </cell>
          <cell r="CF401">
            <v>0</v>
          </cell>
          <cell r="CG401">
            <v>68349588.789999992</v>
          </cell>
          <cell r="CH401">
            <v>0</v>
          </cell>
          <cell r="CI401">
            <v>68349588.789999992</v>
          </cell>
        </row>
        <row r="402">
          <cell r="B402" t="str">
            <v>140100</v>
          </cell>
          <cell r="C402" t="str">
            <v>Maj Fix Assets Acc Dep</v>
          </cell>
          <cell r="D402">
            <v>-17299.240000000002</v>
          </cell>
          <cell r="E402">
            <v>0</v>
          </cell>
          <cell r="F402">
            <v>-17299.240000000002</v>
          </cell>
          <cell r="G402">
            <v>0</v>
          </cell>
          <cell r="H402">
            <v>0</v>
          </cell>
          <cell r="I402">
            <v>0</v>
          </cell>
          <cell r="J402">
            <v>-3336353394.1290002</v>
          </cell>
          <cell r="K402">
            <v>-55306905.522</v>
          </cell>
          <cell r="L402">
            <v>-3391660299.651</v>
          </cell>
          <cell r="M402">
            <v>-1971545459.1919999</v>
          </cell>
          <cell r="N402">
            <v>-49045746.399999999</v>
          </cell>
          <cell r="O402">
            <v>-2020591205.592</v>
          </cell>
          <cell r="P402">
            <v>0</v>
          </cell>
          <cell r="Q402">
            <v>0</v>
          </cell>
          <cell r="R402">
            <v>0</v>
          </cell>
          <cell r="S402">
            <v>0</v>
          </cell>
          <cell r="T402">
            <v>0</v>
          </cell>
          <cell r="U402">
            <v>0</v>
          </cell>
          <cell r="V402">
            <v>0</v>
          </cell>
          <cell r="W402">
            <v>0</v>
          </cell>
          <cell r="X402">
            <v>0</v>
          </cell>
          <cell r="Y402">
            <v>-1153486.33</v>
          </cell>
          <cell r="Z402">
            <v>0</v>
          </cell>
          <cell r="AA402">
            <v>-1153486.33</v>
          </cell>
          <cell r="AB402">
            <v>0</v>
          </cell>
          <cell r="AC402">
            <v>0</v>
          </cell>
          <cell r="AD402">
            <v>0</v>
          </cell>
          <cell r="AE402">
            <v>0</v>
          </cell>
          <cell r="AF402">
            <v>0</v>
          </cell>
          <cell r="AG402">
            <v>0</v>
          </cell>
          <cell r="AH402">
            <v>-104352651.92200001</v>
          </cell>
          <cell r="AI402">
            <v>104352651.92200001</v>
          </cell>
          <cell r="AJ402">
            <v>0</v>
          </cell>
          <cell r="AK402">
            <v>-13941226.300000001</v>
          </cell>
          <cell r="AL402">
            <v>0</v>
          </cell>
          <cell r="AM402">
            <v>-13941226.300000001</v>
          </cell>
          <cell r="AN402">
            <v>-285877.14</v>
          </cell>
          <cell r="AO402">
            <v>0</v>
          </cell>
          <cell r="AP402">
            <v>-285877.14</v>
          </cell>
          <cell r="AQ402">
            <v>0</v>
          </cell>
          <cell r="AR402">
            <v>0</v>
          </cell>
          <cell r="AS402">
            <v>0</v>
          </cell>
          <cell r="AT402">
            <v>-16586314.368000001</v>
          </cell>
          <cell r="AU402">
            <v>0</v>
          </cell>
          <cell r="AV402">
            <v>-16586314.368000001</v>
          </cell>
          <cell r="AW402">
            <v>0</v>
          </cell>
          <cell r="AX402">
            <v>0</v>
          </cell>
          <cell r="AY402">
            <v>0</v>
          </cell>
          <cell r="AZ402">
            <v>0</v>
          </cell>
          <cell r="BA402">
            <v>0</v>
          </cell>
          <cell r="BB402">
            <v>0</v>
          </cell>
          <cell r="BC402">
            <v>0</v>
          </cell>
          <cell r="BD402">
            <v>0</v>
          </cell>
          <cell r="BE402">
            <v>0</v>
          </cell>
          <cell r="BF402">
            <v>0.01</v>
          </cell>
          <cell r="BG402">
            <v>0</v>
          </cell>
          <cell r="BH402">
            <v>0.01</v>
          </cell>
          <cell r="BI402">
            <v>-153222609.16</v>
          </cell>
          <cell r="BJ402">
            <v>0</v>
          </cell>
          <cell r="BK402">
            <v>-153222609.16</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-5597458317.7709999</v>
          </cell>
          <cell r="CB402">
            <v>1.4901161193847656E-8</v>
          </cell>
          <cell r="CC402">
            <v>-5597458317.7709999</v>
          </cell>
          <cell r="CD402">
            <v>0</v>
          </cell>
          <cell r="CE402">
            <v>0</v>
          </cell>
          <cell r="CF402">
            <v>0</v>
          </cell>
          <cell r="CG402">
            <v>-5597458317.7709999</v>
          </cell>
          <cell r="CH402">
            <v>7.4505805969238281E-9</v>
          </cell>
          <cell r="CI402">
            <v>-5597458317.7709999</v>
          </cell>
        </row>
        <row r="403">
          <cell r="B403" t="str">
            <v>140200</v>
          </cell>
          <cell r="C403" t="str">
            <v>Minor Fixed Assets Acc Dep</v>
          </cell>
          <cell r="D403">
            <v>-0.01</v>
          </cell>
          <cell r="E403">
            <v>0</v>
          </cell>
          <cell r="F403">
            <v>-0.01</v>
          </cell>
          <cell r="G403">
            <v>0.91</v>
          </cell>
          <cell r="H403">
            <v>-0.90600000000000003</v>
          </cell>
          <cell r="I403">
            <v>4.0000000000000036E-3</v>
          </cell>
          <cell r="J403">
            <v>-0.1</v>
          </cell>
          <cell r="K403">
            <v>-54942712.027999997</v>
          </cell>
          <cell r="L403">
            <v>-54942712.127999999</v>
          </cell>
          <cell r="M403">
            <v>0.19</v>
          </cell>
          <cell r="N403">
            <v>-61956675.270000003</v>
          </cell>
          <cell r="O403">
            <v>-61956675.080000006</v>
          </cell>
          <cell r="P403">
            <v>-744402.57</v>
          </cell>
          <cell r="Q403">
            <v>0</v>
          </cell>
          <cell r="R403">
            <v>-744402.57</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-116899388.2</v>
          </cell>
          <cell r="AI403">
            <v>116899388.204</v>
          </cell>
          <cell r="AJ403">
            <v>3.9999932050704956E-3</v>
          </cell>
          <cell r="AK403">
            <v>-1224354.6200000001</v>
          </cell>
          <cell r="AL403">
            <v>0</v>
          </cell>
          <cell r="AM403">
            <v>-1224354.6200000001</v>
          </cell>
          <cell r="AN403">
            <v>0</v>
          </cell>
          <cell r="AO403">
            <v>0</v>
          </cell>
          <cell r="AP403">
            <v>0</v>
          </cell>
          <cell r="AQ403">
            <v>0</v>
          </cell>
          <cell r="AR403">
            <v>0</v>
          </cell>
          <cell r="AS403">
            <v>0</v>
          </cell>
          <cell r="AT403">
            <v>-886835.51</v>
          </cell>
          <cell r="AU403">
            <v>0</v>
          </cell>
          <cell r="AV403">
            <v>-886835.51</v>
          </cell>
          <cell r="AW403">
            <v>0</v>
          </cell>
          <cell r="AX403">
            <v>0</v>
          </cell>
          <cell r="AY403">
            <v>0</v>
          </cell>
          <cell r="AZ403">
            <v>0</v>
          </cell>
          <cell r="BA403">
            <v>0</v>
          </cell>
          <cell r="BB403">
            <v>0</v>
          </cell>
          <cell r="BC403">
            <v>0</v>
          </cell>
          <cell r="BD403">
            <v>0</v>
          </cell>
          <cell r="BE403">
            <v>0</v>
          </cell>
          <cell r="BF403">
            <v>0.11</v>
          </cell>
          <cell r="BG403">
            <v>0</v>
          </cell>
          <cell r="BH403">
            <v>0.11</v>
          </cell>
          <cell r="BI403">
            <v>-1440553.56</v>
          </cell>
          <cell r="BJ403">
            <v>0</v>
          </cell>
          <cell r="BK403">
            <v>-1440553.56</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-121195533.36000001</v>
          </cell>
          <cell r="CB403">
            <v>0</v>
          </cell>
          <cell r="CC403">
            <v>-121195533.36000001</v>
          </cell>
          <cell r="CD403">
            <v>0</v>
          </cell>
          <cell r="CE403">
            <v>0</v>
          </cell>
          <cell r="CF403">
            <v>0</v>
          </cell>
          <cell r="CG403">
            <v>-121195533.36</v>
          </cell>
          <cell r="CH403">
            <v>-7.4505805969238281E-9</v>
          </cell>
          <cell r="CI403">
            <v>-121195533.36000001</v>
          </cell>
        </row>
        <row r="404">
          <cell r="B404" t="str">
            <v>140300</v>
          </cell>
          <cell r="C404" t="str">
            <v>T&amp;We Acc Dep</v>
          </cell>
          <cell r="D404">
            <v>0</v>
          </cell>
          <cell r="E404">
            <v>0</v>
          </cell>
          <cell r="F404">
            <v>0</v>
          </cell>
          <cell r="G404">
            <v>0</v>
          </cell>
          <cell r="H404">
            <v>0</v>
          </cell>
          <cell r="I404">
            <v>0</v>
          </cell>
          <cell r="J404">
            <v>0</v>
          </cell>
          <cell r="K404">
            <v>-41789382.984999999</v>
          </cell>
          <cell r="L404">
            <v>-41789382.984999999</v>
          </cell>
          <cell r="M404">
            <v>0</v>
          </cell>
          <cell r="N404">
            <v>-125368148.95</v>
          </cell>
          <cell r="O404">
            <v>-125368148.95</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-167157531.94</v>
          </cell>
          <cell r="AI404">
            <v>167157531.935</v>
          </cell>
          <cell r="AJ404">
            <v>-4.999995231628418E-3</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-18043123.91</v>
          </cell>
          <cell r="BJ404">
            <v>0</v>
          </cell>
          <cell r="BK404">
            <v>-18043123.91</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-185200655.84999999</v>
          </cell>
          <cell r="CB404">
            <v>0</v>
          </cell>
          <cell r="CC404">
            <v>-185200655.84999999</v>
          </cell>
          <cell r="CD404">
            <v>0</v>
          </cell>
          <cell r="CE404">
            <v>0</v>
          </cell>
          <cell r="CF404">
            <v>0</v>
          </cell>
          <cell r="CG404">
            <v>-185200655.84999999</v>
          </cell>
          <cell r="CH404">
            <v>0</v>
          </cell>
          <cell r="CI404">
            <v>-185200655.84999999</v>
          </cell>
        </row>
        <row r="405">
          <cell r="B405" t="str">
            <v>140400</v>
          </cell>
          <cell r="C405" t="str">
            <v>Tools Acc Dep</v>
          </cell>
          <cell r="D405">
            <v>0</v>
          </cell>
          <cell r="E405">
            <v>0</v>
          </cell>
          <cell r="F405">
            <v>0</v>
          </cell>
          <cell r="G405">
            <v>0</v>
          </cell>
          <cell r="H405">
            <v>0</v>
          </cell>
          <cell r="I405">
            <v>0</v>
          </cell>
          <cell r="J405">
            <v>0</v>
          </cell>
          <cell r="K405">
            <v>-2810403.7769999998</v>
          </cell>
          <cell r="L405">
            <v>-2810403.7769999998</v>
          </cell>
          <cell r="M405">
            <v>0</v>
          </cell>
          <cell r="N405">
            <v>-3169178.73</v>
          </cell>
          <cell r="O405">
            <v>-3169178.73</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-5979582.5</v>
          </cell>
          <cell r="AI405">
            <v>5979582.5070000002</v>
          </cell>
          <cell r="AJ405">
            <v>7.0000002160668373E-3</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-5979582.5</v>
          </cell>
          <cell r="CB405">
            <v>9.3132257461547852E-10</v>
          </cell>
          <cell r="CC405">
            <v>-5979582.4999999991</v>
          </cell>
          <cell r="CD405">
            <v>0</v>
          </cell>
          <cell r="CE405">
            <v>0</v>
          </cell>
          <cell r="CF405">
            <v>0</v>
          </cell>
          <cell r="CG405">
            <v>-5979582.5</v>
          </cell>
          <cell r="CH405">
            <v>4.6566128730773926E-10</v>
          </cell>
          <cell r="CI405">
            <v>-5979582.5</v>
          </cell>
        </row>
        <row r="406">
          <cell r="C406" t="str">
            <v>Less: accumulated depreciation</v>
          </cell>
          <cell r="D406">
            <v>-17299.25</v>
          </cell>
          <cell r="E406">
            <v>0</v>
          </cell>
          <cell r="F406">
            <v>-17299.25</v>
          </cell>
          <cell r="G406">
            <v>0.91</v>
          </cell>
          <cell r="H406">
            <v>-0.90600000000000003</v>
          </cell>
          <cell r="I406">
            <v>4.0000000000000036E-3</v>
          </cell>
          <cell r="J406">
            <v>-3336353394.2290001</v>
          </cell>
          <cell r="K406">
            <v>-154849404.31200001</v>
          </cell>
          <cell r="L406">
            <v>-3491202798.5409999</v>
          </cell>
          <cell r="M406">
            <v>-1971545459.0019999</v>
          </cell>
          <cell r="N406">
            <v>-239539749.34999999</v>
          </cell>
          <cell r="O406">
            <v>-2211085208.3519998</v>
          </cell>
          <cell r="P406">
            <v>-744402.57</v>
          </cell>
          <cell r="Q406">
            <v>0</v>
          </cell>
          <cell r="R406">
            <v>-744402.57</v>
          </cell>
          <cell r="S406">
            <v>0</v>
          </cell>
          <cell r="T406">
            <v>0</v>
          </cell>
          <cell r="U406">
            <v>0</v>
          </cell>
          <cell r="V406">
            <v>0</v>
          </cell>
          <cell r="W406">
            <v>0</v>
          </cell>
          <cell r="X406">
            <v>0</v>
          </cell>
          <cell r="Y406">
            <v>-1153486.33</v>
          </cell>
          <cell r="Z406">
            <v>0</v>
          </cell>
          <cell r="AA406">
            <v>-1153486.33</v>
          </cell>
          <cell r="AB406">
            <v>0</v>
          </cell>
          <cell r="AC406">
            <v>0</v>
          </cell>
          <cell r="AD406">
            <v>0</v>
          </cell>
          <cell r="AE406">
            <v>0</v>
          </cell>
          <cell r="AF406">
            <v>0</v>
          </cell>
          <cell r="AG406">
            <v>0</v>
          </cell>
          <cell r="AH406">
            <v>-394389154.56200004</v>
          </cell>
          <cell r="AI406">
            <v>394389154.56800002</v>
          </cell>
          <cell r="AJ406">
            <v>5.9999823570251465E-3</v>
          </cell>
          <cell r="AK406">
            <v>-15165580.920000002</v>
          </cell>
          <cell r="AL406">
            <v>0</v>
          </cell>
          <cell r="AM406">
            <v>-15165580.920000002</v>
          </cell>
          <cell r="AN406">
            <v>-285877.14</v>
          </cell>
          <cell r="AO406">
            <v>0</v>
          </cell>
          <cell r="AP406">
            <v>-285877.14</v>
          </cell>
          <cell r="AQ406">
            <v>0</v>
          </cell>
          <cell r="AR406">
            <v>0</v>
          </cell>
          <cell r="AS406">
            <v>0</v>
          </cell>
          <cell r="AT406">
            <v>-17473149.878000002</v>
          </cell>
          <cell r="AU406">
            <v>0</v>
          </cell>
          <cell r="AV406">
            <v>-17473149.878000002</v>
          </cell>
          <cell r="AW406">
            <v>0</v>
          </cell>
          <cell r="AX406">
            <v>0</v>
          </cell>
          <cell r="AY406">
            <v>0</v>
          </cell>
          <cell r="AZ406">
            <v>0</v>
          </cell>
          <cell r="BA406">
            <v>0</v>
          </cell>
          <cell r="BB406">
            <v>0</v>
          </cell>
          <cell r="BC406">
            <v>0</v>
          </cell>
          <cell r="BD406">
            <v>0</v>
          </cell>
          <cell r="BE406">
            <v>0</v>
          </cell>
          <cell r="BF406">
            <v>0.12</v>
          </cell>
          <cell r="BG406">
            <v>0</v>
          </cell>
          <cell r="BH406">
            <v>0.12</v>
          </cell>
          <cell r="BI406">
            <v>-172706286.63</v>
          </cell>
          <cell r="BJ406">
            <v>0</v>
          </cell>
          <cell r="BK406">
            <v>-172706286.63</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-5909834089.4809999</v>
          </cell>
          <cell r="CB406">
            <v>-2.8870999813079834E-8</v>
          </cell>
          <cell r="CC406">
            <v>-5909834089.4809999</v>
          </cell>
          <cell r="CD406">
            <v>0</v>
          </cell>
          <cell r="CE406">
            <v>0</v>
          </cell>
          <cell r="CF406">
            <v>0</v>
          </cell>
          <cell r="CG406">
            <v>-5909834089.4810009</v>
          </cell>
          <cell r="CH406">
            <v>-5.5413693189620972E-8</v>
          </cell>
          <cell r="CI406">
            <v>-5909834089.4810009</v>
          </cell>
        </row>
        <row r="407">
          <cell r="B407" t="str">
            <v>174000</v>
          </cell>
          <cell r="C407" t="str">
            <v>Wip susp (clrd by intgr PC)</v>
          </cell>
          <cell r="D407">
            <v>0</v>
          </cell>
          <cell r="E407">
            <v>0</v>
          </cell>
          <cell r="F407">
            <v>0</v>
          </cell>
          <cell r="G407">
            <v>0</v>
          </cell>
          <cell r="H407">
            <v>0</v>
          </cell>
          <cell r="I407">
            <v>0</v>
          </cell>
          <cell r="J407">
            <v>0</v>
          </cell>
          <cell r="K407">
            <v>-2187.7260000000001</v>
          </cell>
          <cell r="L407">
            <v>-2187.7260000000001</v>
          </cell>
          <cell r="M407">
            <v>0</v>
          </cell>
          <cell r="N407">
            <v>-3281.59</v>
          </cell>
          <cell r="O407">
            <v>-3281.59</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-5469.32</v>
          </cell>
          <cell r="AI407">
            <v>5469.3160000000007</v>
          </cell>
          <cell r="AJ407">
            <v>-3.9999999989959178E-3</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-5469.32</v>
          </cell>
          <cell r="CB407">
            <v>0</v>
          </cell>
          <cell r="CC407">
            <v>-5469.32</v>
          </cell>
          <cell r="CD407">
            <v>0</v>
          </cell>
          <cell r="CE407">
            <v>0</v>
          </cell>
          <cell r="CF407">
            <v>0</v>
          </cell>
          <cell r="CG407">
            <v>-5469.32</v>
          </cell>
          <cell r="CH407">
            <v>4.5474735088646412E-13</v>
          </cell>
          <cell r="CI407">
            <v>-5469.32</v>
          </cell>
        </row>
        <row r="408">
          <cell r="B408" t="str">
            <v>174020</v>
          </cell>
          <cell r="C408" t="str">
            <v>WIP (proj cost) - to be billed</v>
          </cell>
          <cell r="D408">
            <v>0</v>
          </cell>
          <cell r="E408">
            <v>0</v>
          </cell>
          <cell r="F408">
            <v>0</v>
          </cell>
          <cell r="G408">
            <v>0</v>
          </cell>
          <cell r="H408">
            <v>0</v>
          </cell>
          <cell r="I408">
            <v>0</v>
          </cell>
          <cell r="J408">
            <v>0</v>
          </cell>
          <cell r="K408">
            <v>21863.414000000001</v>
          </cell>
          <cell r="L408">
            <v>21863.414000000001</v>
          </cell>
          <cell r="M408">
            <v>0</v>
          </cell>
          <cell r="N408">
            <v>32795.120000000003</v>
          </cell>
          <cell r="O408">
            <v>32795.120000000003</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54658.504000000001</v>
          </cell>
          <cell r="AI408">
            <v>-54658.534</v>
          </cell>
          <cell r="AJ408">
            <v>-2.9999999998835847E-2</v>
          </cell>
          <cell r="AK408">
            <v>0</v>
          </cell>
          <cell r="AL408">
            <v>0</v>
          </cell>
          <cell r="AM408">
            <v>0</v>
          </cell>
          <cell r="AN408">
            <v>0</v>
          </cell>
          <cell r="AO408">
            <v>0</v>
          </cell>
          <cell r="AP408">
            <v>0</v>
          </cell>
          <cell r="AQ408">
            <v>0</v>
          </cell>
          <cell r="AR408">
            <v>0</v>
          </cell>
          <cell r="AS408">
            <v>0</v>
          </cell>
          <cell r="AT408">
            <v>-1E-3</v>
          </cell>
          <cell r="AU408">
            <v>0</v>
          </cell>
          <cell r="AV408">
            <v>-1E-3</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54658.503000000004</v>
          </cell>
          <cell r="CB408">
            <v>0</v>
          </cell>
          <cell r="CC408">
            <v>54658.503000000004</v>
          </cell>
          <cell r="CD408">
            <v>0</v>
          </cell>
          <cell r="CE408">
            <v>0</v>
          </cell>
          <cell r="CF408">
            <v>0</v>
          </cell>
          <cell r="CG408">
            <v>54658.503000000004</v>
          </cell>
          <cell r="CH408">
            <v>7.2759576141834259E-12</v>
          </cell>
          <cell r="CI408">
            <v>54658.503000000012</v>
          </cell>
        </row>
        <row r="409">
          <cell r="B409" t="str">
            <v>174050</v>
          </cell>
          <cell r="C409" t="str">
            <v>CIP (PROJ COST) TO BE CAPTALZE</v>
          </cell>
          <cell r="D409">
            <v>0</v>
          </cell>
          <cell r="E409">
            <v>0</v>
          </cell>
          <cell r="F409">
            <v>0</v>
          </cell>
          <cell r="G409">
            <v>1.9E-2</v>
          </cell>
          <cell r="H409">
            <v>-1.6E-2</v>
          </cell>
          <cell r="I409">
            <v>2.9999999999999992E-3</v>
          </cell>
          <cell r="J409">
            <v>1377273.382</v>
          </cell>
          <cell r="K409">
            <v>193234541.91999999</v>
          </cell>
          <cell r="L409">
            <v>194611815.30199999</v>
          </cell>
          <cell r="M409">
            <v>375560.11900000001</v>
          </cell>
          <cell r="N409">
            <v>289851812.87</v>
          </cell>
          <cell r="O409">
            <v>290227372.98900002</v>
          </cell>
          <cell r="P409">
            <v>0</v>
          </cell>
          <cell r="Q409">
            <v>0</v>
          </cell>
          <cell r="R409">
            <v>0</v>
          </cell>
          <cell r="S409">
            <v>574.54300000000001</v>
          </cell>
          <cell r="T409">
            <v>-574.53200000000004</v>
          </cell>
          <cell r="U409">
            <v>1.0999999999967258E-2</v>
          </cell>
          <cell r="V409">
            <v>-1E-3</v>
          </cell>
          <cell r="W409">
            <v>0</v>
          </cell>
          <cell r="X409">
            <v>-1E-3</v>
          </cell>
          <cell r="Y409">
            <v>0</v>
          </cell>
          <cell r="Z409">
            <v>0</v>
          </cell>
          <cell r="AA409">
            <v>0</v>
          </cell>
          <cell r="AB409">
            <v>0</v>
          </cell>
          <cell r="AC409">
            <v>0</v>
          </cell>
          <cell r="AD409">
            <v>0</v>
          </cell>
          <cell r="AE409">
            <v>0</v>
          </cell>
          <cell r="AF409">
            <v>0</v>
          </cell>
          <cell r="AG409">
            <v>0</v>
          </cell>
          <cell r="AH409">
            <v>483085780.05199999</v>
          </cell>
          <cell r="AI409">
            <v>-483085780.23199999</v>
          </cell>
          <cell r="AJ409">
            <v>-0.18000000715255737</v>
          </cell>
          <cell r="AK409">
            <v>3586335.7</v>
          </cell>
          <cell r="AL409">
            <v>0</v>
          </cell>
          <cell r="AM409">
            <v>3586335.7</v>
          </cell>
          <cell r="AN409">
            <v>0</v>
          </cell>
          <cell r="AO409">
            <v>0</v>
          </cell>
          <cell r="AP409">
            <v>0</v>
          </cell>
          <cell r="AQ409">
            <v>0</v>
          </cell>
          <cell r="AR409">
            <v>0</v>
          </cell>
          <cell r="AS409">
            <v>0</v>
          </cell>
          <cell r="AT409">
            <v>1321627.5649999999</v>
          </cell>
          <cell r="AU409">
            <v>0</v>
          </cell>
          <cell r="AV409">
            <v>1321627.5649999999</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489747151.37900001</v>
          </cell>
          <cell r="CB409">
            <v>9.9999904632568359E-3</v>
          </cell>
          <cell r="CC409">
            <v>489747151.389</v>
          </cell>
          <cell r="CD409">
            <v>0</v>
          </cell>
          <cell r="CE409">
            <v>0</v>
          </cell>
          <cell r="CF409">
            <v>0</v>
          </cell>
          <cell r="CG409">
            <v>489747151.37900001</v>
          </cell>
          <cell r="CH409">
            <v>1.0000050067901611E-2</v>
          </cell>
          <cell r="CI409">
            <v>489747151.38900006</v>
          </cell>
        </row>
        <row r="410">
          <cell r="B410" t="str">
            <v>174090</v>
          </cell>
          <cell r="C410" t="str">
            <v>CIP/WIP MISC -NOT IN PROJ COST</v>
          </cell>
          <cell r="D410">
            <v>0</v>
          </cell>
          <cell r="E410">
            <v>0</v>
          </cell>
          <cell r="F410">
            <v>0</v>
          </cell>
          <cell r="G410">
            <v>0</v>
          </cell>
          <cell r="H410">
            <v>0</v>
          </cell>
          <cell r="I410">
            <v>0</v>
          </cell>
          <cell r="J410">
            <v>-0.01</v>
          </cell>
          <cell r="K410">
            <v>-863397.6</v>
          </cell>
          <cell r="L410">
            <v>-863397.61</v>
          </cell>
          <cell r="M410">
            <v>2807155.98</v>
          </cell>
          <cell r="N410">
            <v>-1295096.3999999999</v>
          </cell>
          <cell r="O410">
            <v>1512059.58</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-2158494</v>
          </cell>
          <cell r="AI410">
            <v>2158494</v>
          </cell>
          <cell r="AJ410">
            <v>0</v>
          </cell>
          <cell r="AK410">
            <v>0</v>
          </cell>
          <cell r="AL410">
            <v>0</v>
          </cell>
          <cell r="AM410">
            <v>0</v>
          </cell>
          <cell r="AN410">
            <v>0</v>
          </cell>
          <cell r="AO410">
            <v>0</v>
          </cell>
          <cell r="AP410">
            <v>0</v>
          </cell>
          <cell r="AQ410">
            <v>0</v>
          </cell>
          <cell r="AR410">
            <v>0</v>
          </cell>
          <cell r="AS410">
            <v>0</v>
          </cell>
          <cell r="AT410">
            <v>-181996.92</v>
          </cell>
          <cell r="AU410">
            <v>0</v>
          </cell>
          <cell r="AV410">
            <v>-181996.92</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466665.05</v>
          </cell>
          <cell r="CB410">
            <v>0</v>
          </cell>
          <cell r="CC410">
            <v>466665.05</v>
          </cell>
          <cell r="CD410">
            <v>0</v>
          </cell>
          <cell r="CE410">
            <v>0</v>
          </cell>
          <cell r="CF410">
            <v>0</v>
          </cell>
          <cell r="CG410">
            <v>466665.05</v>
          </cell>
          <cell r="CH410">
            <v>0</v>
          </cell>
          <cell r="CI410">
            <v>466665.05</v>
          </cell>
        </row>
        <row r="411">
          <cell r="B411" t="str">
            <v>174999</v>
          </cell>
          <cell r="C411" t="str">
            <v>Bus Model Allocation Control</v>
          </cell>
          <cell r="D411">
            <v>0</v>
          </cell>
          <cell r="E411">
            <v>0</v>
          </cell>
          <cell r="F411">
            <v>0</v>
          </cell>
          <cell r="G411">
            <v>0</v>
          </cell>
          <cell r="H411">
            <v>0</v>
          </cell>
          <cell r="I411">
            <v>0</v>
          </cell>
          <cell r="J411">
            <v>-1377273.49</v>
          </cell>
          <cell r="K411">
            <v>182030694.43000001</v>
          </cell>
          <cell r="L411">
            <v>180653420.94</v>
          </cell>
          <cell r="M411">
            <v>-375560.19</v>
          </cell>
          <cell r="N411">
            <v>-176009830.708</v>
          </cell>
          <cell r="O411">
            <v>-176385390.898</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6020863.7300000004</v>
          </cell>
          <cell r="AI411">
            <v>-6020863.7230000002</v>
          </cell>
          <cell r="AJ411">
            <v>7.0000002160668373E-3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4268030.05</v>
          </cell>
          <cell r="CB411">
            <v>-9.9999736994504929E-4</v>
          </cell>
          <cell r="CC411">
            <v>4268030.0490000024</v>
          </cell>
          <cell r="CD411">
            <v>0</v>
          </cell>
          <cell r="CE411">
            <v>0</v>
          </cell>
          <cell r="CF411">
            <v>0</v>
          </cell>
          <cell r="CG411">
            <v>4268030.05</v>
          </cell>
          <cell r="CH411">
            <v>-9.9998712539672852E-4</v>
          </cell>
          <cell r="CI411">
            <v>4268030.0490000127</v>
          </cell>
        </row>
        <row r="412">
          <cell r="C412" t="str">
            <v>Construction in progress</v>
          </cell>
          <cell r="D412">
            <v>0</v>
          </cell>
          <cell r="E412">
            <v>0</v>
          </cell>
          <cell r="F412">
            <v>0</v>
          </cell>
          <cell r="G412">
            <v>1.9E-2</v>
          </cell>
          <cell r="H412">
            <v>-1.6E-2</v>
          </cell>
          <cell r="I412">
            <v>2.9999999999999992E-3</v>
          </cell>
          <cell r="J412">
            <v>-0.11800000001676381</v>
          </cell>
          <cell r="K412">
            <v>374421514.43799996</v>
          </cell>
          <cell r="L412">
            <v>374421514.31999999</v>
          </cell>
          <cell r="M412">
            <v>2807155.909</v>
          </cell>
          <cell r="N412">
            <v>112576399.292</v>
          </cell>
          <cell r="O412">
            <v>115383555.20099999</v>
          </cell>
          <cell r="P412">
            <v>0</v>
          </cell>
          <cell r="Q412">
            <v>0</v>
          </cell>
          <cell r="R412">
            <v>0</v>
          </cell>
          <cell r="S412">
            <v>574.54300000000001</v>
          </cell>
          <cell r="T412">
            <v>-574.53200000000004</v>
          </cell>
          <cell r="U412">
            <v>1.0999999999967258E-2</v>
          </cell>
          <cell r="V412">
            <v>-1E-3</v>
          </cell>
          <cell r="W412">
            <v>0</v>
          </cell>
          <cell r="X412">
            <v>-1E-3</v>
          </cell>
          <cell r="Y412">
            <v>0</v>
          </cell>
          <cell r="Z412">
            <v>0</v>
          </cell>
          <cell r="AA412">
            <v>0</v>
          </cell>
          <cell r="AB412">
            <v>0</v>
          </cell>
          <cell r="AC412">
            <v>0</v>
          </cell>
          <cell r="AD412">
            <v>0</v>
          </cell>
          <cell r="AE412">
            <v>0</v>
          </cell>
          <cell r="AF412">
            <v>0</v>
          </cell>
          <cell r="AG412">
            <v>0</v>
          </cell>
          <cell r="AH412">
            <v>486997338.96600002</v>
          </cell>
          <cell r="AI412">
            <v>-486997339.17299998</v>
          </cell>
          <cell r="AJ412">
            <v>-0.20699995756149292</v>
          </cell>
          <cell r="AK412">
            <v>3586335.7</v>
          </cell>
          <cell r="AL412">
            <v>0</v>
          </cell>
          <cell r="AM412">
            <v>3586335.7</v>
          </cell>
          <cell r="AN412">
            <v>0</v>
          </cell>
          <cell r="AO412">
            <v>0</v>
          </cell>
          <cell r="AP412">
            <v>0</v>
          </cell>
          <cell r="AQ412">
            <v>0</v>
          </cell>
          <cell r="AR412">
            <v>0</v>
          </cell>
          <cell r="AS412">
            <v>0</v>
          </cell>
          <cell r="AT412">
            <v>1139630.6440000001</v>
          </cell>
          <cell r="AU412">
            <v>0</v>
          </cell>
          <cell r="AV412">
            <v>1139630.6440000001</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494531035.662</v>
          </cell>
          <cell r="CB412">
            <v>9.000052697956562E-3</v>
          </cell>
          <cell r="CC412">
            <v>494531035.67100006</v>
          </cell>
          <cell r="CD412">
            <v>0</v>
          </cell>
          <cell r="CE412">
            <v>0</v>
          </cell>
          <cell r="CF412">
            <v>0</v>
          </cell>
          <cell r="CG412">
            <v>494531035.66200006</v>
          </cell>
          <cell r="CH412">
            <v>9.0000033378601074E-3</v>
          </cell>
          <cell r="CI412">
            <v>494531035.67100006</v>
          </cell>
        </row>
        <row r="413">
          <cell r="C413" t="str">
            <v>Total Fixed assets</v>
          </cell>
          <cell r="D413">
            <v>6845511.4399999995</v>
          </cell>
          <cell r="E413">
            <v>0</v>
          </cell>
          <cell r="F413">
            <v>6845511.4399999995</v>
          </cell>
          <cell r="G413">
            <v>0.92900000000000005</v>
          </cell>
          <cell r="H413">
            <v>-0.92200000000000004</v>
          </cell>
          <cell r="I413">
            <v>7.0000000000000062E-3</v>
          </cell>
          <cell r="J413">
            <v>5978748382.5030003</v>
          </cell>
          <cell r="K413">
            <v>451958721.99100006</v>
          </cell>
          <cell r="L413">
            <v>6430707104.4940004</v>
          </cell>
          <cell r="M413">
            <v>3192548179.5770001</v>
          </cell>
          <cell r="N413">
            <v>241353856.61200002</v>
          </cell>
          <cell r="O413">
            <v>3433902036.1890001</v>
          </cell>
          <cell r="P413">
            <v>2.9999999911524355E-2</v>
          </cell>
          <cell r="Q413">
            <v>0</v>
          </cell>
          <cell r="R413">
            <v>2.9999999911524355E-2</v>
          </cell>
          <cell r="S413">
            <v>574.54300000000001</v>
          </cell>
          <cell r="T413">
            <v>-574.53200000000004</v>
          </cell>
          <cell r="U413">
            <v>1.0999999999967258E-2</v>
          </cell>
          <cell r="V413">
            <v>-1E-3</v>
          </cell>
          <cell r="W413">
            <v>0</v>
          </cell>
          <cell r="X413">
            <v>-1E-3</v>
          </cell>
          <cell r="Y413">
            <v>10137214.25</v>
          </cell>
          <cell r="Z413">
            <v>0</v>
          </cell>
          <cell r="AA413">
            <v>10137214.25</v>
          </cell>
          <cell r="AB413">
            <v>0</v>
          </cell>
          <cell r="AC413">
            <v>0</v>
          </cell>
          <cell r="AD413">
            <v>0</v>
          </cell>
          <cell r="AE413">
            <v>0</v>
          </cell>
          <cell r="AF413">
            <v>0</v>
          </cell>
          <cell r="AG413">
            <v>0</v>
          </cell>
          <cell r="AH413">
            <v>693312002.91400003</v>
          </cell>
          <cell r="AI413">
            <v>-693312003.13999987</v>
          </cell>
          <cell r="AJ413">
            <v>-0.22599983215332031</v>
          </cell>
          <cell r="AK413">
            <v>74991023.680000007</v>
          </cell>
          <cell r="AL413">
            <v>0</v>
          </cell>
          <cell r="AM413">
            <v>74991023.680000007</v>
          </cell>
          <cell r="AN413">
            <v>1457584.78</v>
          </cell>
          <cell r="AO413">
            <v>0</v>
          </cell>
          <cell r="AP413">
            <v>1457584.78</v>
          </cell>
          <cell r="AQ413">
            <v>0</v>
          </cell>
          <cell r="AR413">
            <v>0</v>
          </cell>
          <cell r="AS413">
            <v>0</v>
          </cell>
          <cell r="AT413">
            <v>23822283.586000003</v>
          </cell>
          <cell r="AU413">
            <v>0</v>
          </cell>
          <cell r="AV413">
            <v>23822283.586000003</v>
          </cell>
          <cell r="AW413">
            <v>0</v>
          </cell>
          <cell r="AX413">
            <v>0</v>
          </cell>
          <cell r="AY413">
            <v>0</v>
          </cell>
          <cell r="AZ413">
            <v>0</v>
          </cell>
          <cell r="BA413">
            <v>0</v>
          </cell>
          <cell r="BB413">
            <v>0</v>
          </cell>
          <cell r="BC413">
            <v>0</v>
          </cell>
          <cell r="BD413">
            <v>0</v>
          </cell>
          <cell r="BE413">
            <v>0</v>
          </cell>
          <cell r="BF413">
            <v>0.12</v>
          </cell>
          <cell r="BG413">
            <v>0</v>
          </cell>
          <cell r="BH413">
            <v>0.12</v>
          </cell>
          <cell r="BI413">
            <v>215142493.85000002</v>
          </cell>
          <cell r="BJ413">
            <v>0</v>
          </cell>
          <cell r="BK413">
            <v>215142493.85000002</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10197005252.201</v>
          </cell>
          <cell r="CB413">
            <v>9.0001225471496582E-3</v>
          </cell>
          <cell r="CC413">
            <v>10197005252.210001</v>
          </cell>
          <cell r="CD413">
            <v>0</v>
          </cell>
          <cell r="CE413">
            <v>0</v>
          </cell>
          <cell r="CF413">
            <v>0</v>
          </cell>
          <cell r="CG413">
            <v>10197005252.201</v>
          </cell>
          <cell r="CH413">
            <v>9.0002268552780151E-3</v>
          </cell>
          <cell r="CI413">
            <v>10197005252.210001</v>
          </cell>
        </row>
        <row r="415">
          <cell r="C415" t="str">
            <v>Current assets</v>
          </cell>
        </row>
        <row r="416">
          <cell r="B416" t="str">
            <v>202010</v>
          </cell>
          <cell r="C416" t="str">
            <v>Short Term Invest &amp; Mkt Val Ls</v>
          </cell>
          <cell r="D416">
            <v>118527735</v>
          </cell>
          <cell r="E416">
            <v>0</v>
          </cell>
          <cell r="F416">
            <v>118527735</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118527735</v>
          </cell>
          <cell r="CB416">
            <v>0</v>
          </cell>
          <cell r="CC416">
            <v>118527735</v>
          </cell>
          <cell r="CD416">
            <v>0</v>
          </cell>
          <cell r="CE416">
            <v>0</v>
          </cell>
          <cell r="CF416">
            <v>0</v>
          </cell>
          <cell r="CG416">
            <v>118527735</v>
          </cell>
          <cell r="CH416">
            <v>0</v>
          </cell>
          <cell r="CI416">
            <v>118527735</v>
          </cell>
        </row>
        <row r="417">
          <cell r="B417" t="str">
            <v>203010</v>
          </cell>
          <cell r="C417" t="str">
            <v>AP US Bank - Cheques and Wires</v>
          </cell>
          <cell r="D417">
            <v>-305928.23</v>
          </cell>
          <cell r="E417">
            <v>0</v>
          </cell>
          <cell r="F417">
            <v>-305928.23</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-305928.23</v>
          </cell>
          <cell r="CB417">
            <v>0</v>
          </cell>
          <cell r="CC417">
            <v>-305928.23</v>
          </cell>
          <cell r="CD417">
            <v>0</v>
          </cell>
          <cell r="CE417">
            <v>0</v>
          </cell>
          <cell r="CF417">
            <v>0</v>
          </cell>
          <cell r="CG417">
            <v>-305928.23</v>
          </cell>
          <cell r="CH417">
            <v>0</v>
          </cell>
          <cell r="CI417">
            <v>-305928.23</v>
          </cell>
        </row>
        <row r="418">
          <cell r="B418" t="str">
            <v>203020</v>
          </cell>
          <cell r="C418" t="str">
            <v>USD Bank A/C Lake Erie Project</v>
          </cell>
          <cell r="D418">
            <v>130.6</v>
          </cell>
          <cell r="E418">
            <v>0</v>
          </cell>
          <cell r="F418">
            <v>130.6</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130.6</v>
          </cell>
          <cell r="CB418">
            <v>0</v>
          </cell>
          <cell r="CC418">
            <v>130.6</v>
          </cell>
          <cell r="CD418">
            <v>0</v>
          </cell>
          <cell r="CE418">
            <v>0</v>
          </cell>
          <cell r="CF418">
            <v>0</v>
          </cell>
          <cell r="CG418">
            <v>130.6</v>
          </cell>
          <cell r="CH418">
            <v>0</v>
          </cell>
          <cell r="CI418">
            <v>130.6</v>
          </cell>
        </row>
        <row r="419">
          <cell r="B419" t="str">
            <v>203080</v>
          </cell>
          <cell r="C419" t="str">
            <v>TD General USD</v>
          </cell>
          <cell r="D419">
            <v>541047.43000000005</v>
          </cell>
          <cell r="E419">
            <v>0</v>
          </cell>
          <cell r="F419">
            <v>541047.43000000005</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541047.43000000005</v>
          </cell>
          <cell r="CB419">
            <v>0</v>
          </cell>
          <cell r="CC419">
            <v>541047.43000000005</v>
          </cell>
          <cell r="CD419">
            <v>0</v>
          </cell>
          <cell r="CE419">
            <v>0</v>
          </cell>
          <cell r="CF419">
            <v>0</v>
          </cell>
          <cell r="CG419">
            <v>541047.43000000005</v>
          </cell>
          <cell r="CH419">
            <v>0</v>
          </cell>
          <cell r="CI419">
            <v>541047.43000000005</v>
          </cell>
        </row>
        <row r="420">
          <cell r="B420" t="str">
            <v>204000</v>
          </cell>
          <cell r="C420" t="str">
            <v>General Bank Accounts</v>
          </cell>
          <cell r="D420">
            <v>-705824.84</v>
          </cell>
          <cell r="E420">
            <v>0</v>
          </cell>
          <cell r="F420">
            <v>-705824.84</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12086312.109999999</v>
          </cell>
          <cell r="BJ420">
            <v>0</v>
          </cell>
          <cell r="BK420">
            <v>12086312.109999999</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11380487.27</v>
          </cell>
          <cell r="CB420">
            <v>0</v>
          </cell>
          <cell r="CC420">
            <v>11380487.27</v>
          </cell>
          <cell r="CD420">
            <v>0</v>
          </cell>
          <cell r="CE420">
            <v>0</v>
          </cell>
          <cell r="CF420">
            <v>0</v>
          </cell>
          <cell r="CG420">
            <v>11380487.27</v>
          </cell>
          <cell r="CH420">
            <v>0</v>
          </cell>
          <cell r="CI420">
            <v>11380487.27</v>
          </cell>
        </row>
        <row r="421">
          <cell r="B421" t="str">
            <v>204010</v>
          </cell>
          <cell r="C421" t="str">
            <v>Customer Care ARP</v>
          </cell>
          <cell r="D421">
            <v>71047.83</v>
          </cell>
          <cell r="E421">
            <v>0</v>
          </cell>
          <cell r="F421">
            <v>71047.83</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71047.83</v>
          </cell>
          <cell r="CB421">
            <v>0</v>
          </cell>
          <cell r="CC421">
            <v>71047.83</v>
          </cell>
          <cell r="CD421">
            <v>0</v>
          </cell>
          <cell r="CE421">
            <v>0</v>
          </cell>
          <cell r="CF421">
            <v>0</v>
          </cell>
          <cell r="CG421">
            <v>71047.83</v>
          </cell>
          <cell r="CH421">
            <v>0</v>
          </cell>
          <cell r="CI421">
            <v>71047.83</v>
          </cell>
        </row>
        <row r="422">
          <cell r="B422" t="str">
            <v>204020</v>
          </cell>
          <cell r="C422" t="str">
            <v>Customer Care PAP/EFT</v>
          </cell>
          <cell r="D422">
            <v>-8374.06</v>
          </cell>
          <cell r="E422">
            <v>0</v>
          </cell>
          <cell r="F422">
            <v>-8374.06</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-8374.06</v>
          </cell>
          <cell r="CB422">
            <v>0</v>
          </cell>
          <cell r="CC422">
            <v>-8374.06</v>
          </cell>
          <cell r="CD422">
            <v>0</v>
          </cell>
          <cell r="CE422">
            <v>0</v>
          </cell>
          <cell r="CF422">
            <v>0</v>
          </cell>
          <cell r="CG422">
            <v>-8374.06</v>
          </cell>
          <cell r="CH422">
            <v>0</v>
          </cell>
          <cell r="CI422">
            <v>-8374.06</v>
          </cell>
        </row>
        <row r="423">
          <cell r="B423" t="str">
            <v>204030</v>
          </cell>
          <cell r="C423" t="str">
            <v>Customer Care Refunds</v>
          </cell>
          <cell r="D423">
            <v>-385002.65</v>
          </cell>
          <cell r="E423">
            <v>0</v>
          </cell>
          <cell r="F423">
            <v>-385002.65</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-385002.65</v>
          </cell>
          <cell r="CB423">
            <v>0</v>
          </cell>
          <cell r="CC423">
            <v>-385002.65</v>
          </cell>
          <cell r="CD423">
            <v>0</v>
          </cell>
          <cell r="CE423">
            <v>0</v>
          </cell>
          <cell r="CF423">
            <v>0</v>
          </cell>
          <cell r="CG423">
            <v>-385002.65</v>
          </cell>
          <cell r="CH423">
            <v>0</v>
          </cell>
          <cell r="CI423">
            <v>-385002.65</v>
          </cell>
        </row>
        <row r="424">
          <cell r="B424" t="str">
            <v>204040</v>
          </cell>
          <cell r="C424" t="str">
            <v>Customer Care Lcl Deposit</v>
          </cell>
          <cell r="D424">
            <v>778.2</v>
          </cell>
          <cell r="E424">
            <v>0</v>
          </cell>
          <cell r="F424">
            <v>778.2</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778.2</v>
          </cell>
          <cell r="CB424">
            <v>0</v>
          </cell>
          <cell r="CC424">
            <v>778.2</v>
          </cell>
          <cell r="CD424">
            <v>0</v>
          </cell>
          <cell r="CE424">
            <v>0</v>
          </cell>
          <cell r="CF424">
            <v>0</v>
          </cell>
          <cell r="CG424">
            <v>778.2</v>
          </cell>
          <cell r="CH424">
            <v>0</v>
          </cell>
          <cell r="CI424">
            <v>778.2</v>
          </cell>
        </row>
        <row r="425">
          <cell r="B425" t="str">
            <v>204050</v>
          </cell>
          <cell r="C425" t="str">
            <v>A/R Finance</v>
          </cell>
          <cell r="D425">
            <v>-153282.5</v>
          </cell>
          <cell r="E425">
            <v>0</v>
          </cell>
          <cell r="F425">
            <v>-153282.5</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-153282.5</v>
          </cell>
          <cell r="CB425">
            <v>0</v>
          </cell>
          <cell r="CC425">
            <v>-153282.5</v>
          </cell>
          <cell r="CD425">
            <v>0</v>
          </cell>
          <cell r="CE425">
            <v>0</v>
          </cell>
          <cell r="CF425">
            <v>0</v>
          </cell>
          <cell r="CG425">
            <v>-153282.5</v>
          </cell>
          <cell r="CH425">
            <v>0</v>
          </cell>
          <cell r="CI425">
            <v>-153282.5</v>
          </cell>
        </row>
        <row r="426">
          <cell r="B426" t="str">
            <v>204080</v>
          </cell>
          <cell r="C426" t="str">
            <v>Pensioner Pay Bank Account</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row>
        <row r="427">
          <cell r="B427" t="str">
            <v>204090</v>
          </cell>
          <cell r="C427" t="str">
            <v>Treasury Misc</v>
          </cell>
          <cell r="D427">
            <v>0.34</v>
          </cell>
          <cell r="E427">
            <v>0</v>
          </cell>
          <cell r="F427">
            <v>0.34</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0.34</v>
          </cell>
          <cell r="CB427">
            <v>0</v>
          </cell>
          <cell r="CC427">
            <v>0.34</v>
          </cell>
          <cell r="CD427">
            <v>0</v>
          </cell>
          <cell r="CE427">
            <v>0</v>
          </cell>
          <cell r="CF427">
            <v>0</v>
          </cell>
          <cell r="CG427">
            <v>0.34</v>
          </cell>
          <cell r="CH427">
            <v>0</v>
          </cell>
          <cell r="CI427">
            <v>0.34</v>
          </cell>
        </row>
        <row r="428">
          <cell r="B428" t="str">
            <v>204130</v>
          </cell>
          <cell r="C428" t="str">
            <v>BMO Interac</v>
          </cell>
          <cell r="D428">
            <v>0.08</v>
          </cell>
          <cell r="E428">
            <v>0</v>
          </cell>
          <cell r="F428">
            <v>0.08</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0.08</v>
          </cell>
          <cell r="CB428">
            <v>0</v>
          </cell>
          <cell r="CC428">
            <v>0.08</v>
          </cell>
          <cell r="CD428">
            <v>0</v>
          </cell>
          <cell r="CE428">
            <v>0</v>
          </cell>
          <cell r="CF428">
            <v>0</v>
          </cell>
          <cell r="CG428">
            <v>0.08</v>
          </cell>
          <cell r="CH428">
            <v>0</v>
          </cell>
          <cell r="CI428">
            <v>0.08</v>
          </cell>
        </row>
        <row r="429">
          <cell r="B429" t="str">
            <v>204140</v>
          </cell>
          <cell r="C429" t="str">
            <v>Canadian General</v>
          </cell>
          <cell r="D429">
            <v>-8697613.3200000003</v>
          </cell>
          <cell r="E429">
            <v>0</v>
          </cell>
          <cell r="F429">
            <v>-8697613.3200000003</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0.09</v>
          </cell>
          <cell r="AC429">
            <v>0</v>
          </cell>
          <cell r="AD429">
            <v>0.09</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-8697613.2300000004</v>
          </cell>
          <cell r="CB429">
            <v>0</v>
          </cell>
          <cell r="CC429">
            <v>-8697613.2300000004</v>
          </cell>
          <cell r="CD429">
            <v>0</v>
          </cell>
          <cell r="CE429">
            <v>0</v>
          </cell>
          <cell r="CF429">
            <v>0</v>
          </cell>
          <cell r="CG429">
            <v>-8697613.2300000004</v>
          </cell>
          <cell r="CH429">
            <v>0</v>
          </cell>
          <cell r="CI429">
            <v>-8697613.2300000004</v>
          </cell>
        </row>
        <row r="430">
          <cell r="B430" t="str">
            <v>204150</v>
          </cell>
          <cell r="C430" t="str">
            <v>PayOne</v>
          </cell>
          <cell r="D430">
            <v>1555.97</v>
          </cell>
          <cell r="E430">
            <v>0</v>
          </cell>
          <cell r="F430">
            <v>1555.97</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1555.97</v>
          </cell>
          <cell r="CB430">
            <v>0</v>
          </cell>
          <cell r="CC430">
            <v>1555.97</v>
          </cell>
          <cell r="CD430">
            <v>0</v>
          </cell>
          <cell r="CE430">
            <v>0</v>
          </cell>
          <cell r="CF430">
            <v>0</v>
          </cell>
          <cell r="CG430">
            <v>1555.97</v>
          </cell>
          <cell r="CH430">
            <v>0</v>
          </cell>
          <cell r="CI430">
            <v>1555.97</v>
          </cell>
        </row>
        <row r="431">
          <cell r="B431" t="str">
            <v>204190</v>
          </cell>
          <cell r="C431" t="str">
            <v>AP Canadian TD  Bank</v>
          </cell>
          <cell r="D431">
            <v>-12317508.5</v>
          </cell>
          <cell r="E431">
            <v>0</v>
          </cell>
          <cell r="F431">
            <v>-12317508.5</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-12317508.5</v>
          </cell>
          <cell r="CB431">
            <v>0</v>
          </cell>
          <cell r="CC431">
            <v>-12317508.5</v>
          </cell>
          <cell r="CD431">
            <v>0</v>
          </cell>
          <cell r="CE431">
            <v>0</v>
          </cell>
          <cell r="CF431">
            <v>0</v>
          </cell>
          <cell r="CG431">
            <v>-12317508.5</v>
          </cell>
          <cell r="CH431">
            <v>0</v>
          </cell>
          <cell r="CI431">
            <v>-12317508.5</v>
          </cell>
        </row>
        <row r="432">
          <cell r="B432" t="str">
            <v>204200</v>
          </cell>
          <cell r="C432" t="str">
            <v>Payroll</v>
          </cell>
          <cell r="D432">
            <v>-118814.16</v>
          </cell>
          <cell r="E432">
            <v>0</v>
          </cell>
          <cell r="F432">
            <v>-118814.16</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-118814.16</v>
          </cell>
          <cell r="CB432">
            <v>0</v>
          </cell>
          <cell r="CC432">
            <v>-118814.16</v>
          </cell>
          <cell r="CD432">
            <v>0</v>
          </cell>
          <cell r="CE432">
            <v>0</v>
          </cell>
          <cell r="CF432">
            <v>0</v>
          </cell>
          <cell r="CG432">
            <v>-118814.16</v>
          </cell>
          <cell r="CH432">
            <v>0</v>
          </cell>
          <cell r="CI432">
            <v>-118814.16</v>
          </cell>
        </row>
        <row r="433">
          <cell r="B433" t="str">
            <v>204210</v>
          </cell>
          <cell r="C433" t="str">
            <v>AP Canadian Bank - Cheques</v>
          </cell>
          <cell r="D433">
            <v>-0.06</v>
          </cell>
          <cell r="E433">
            <v>0</v>
          </cell>
          <cell r="F433">
            <v>-0.06</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-0.06</v>
          </cell>
          <cell r="CB433">
            <v>0</v>
          </cell>
          <cell r="CC433">
            <v>-0.06</v>
          </cell>
          <cell r="CD433">
            <v>0</v>
          </cell>
          <cell r="CE433">
            <v>0</v>
          </cell>
          <cell r="CF433">
            <v>0</v>
          </cell>
          <cell r="CG433">
            <v>-0.06</v>
          </cell>
          <cell r="CH433">
            <v>0</v>
          </cell>
          <cell r="CI433">
            <v>-0.06</v>
          </cell>
        </row>
        <row r="434">
          <cell r="B434" t="str">
            <v>204220</v>
          </cell>
          <cell r="C434" t="str">
            <v>Credit Card Bank Account</v>
          </cell>
          <cell r="D434">
            <v>13015.61</v>
          </cell>
          <cell r="E434">
            <v>0</v>
          </cell>
          <cell r="F434">
            <v>13015.61</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13015.61</v>
          </cell>
          <cell r="CB434">
            <v>0</v>
          </cell>
          <cell r="CC434">
            <v>13015.61</v>
          </cell>
          <cell r="CD434">
            <v>0</v>
          </cell>
          <cell r="CE434">
            <v>0</v>
          </cell>
          <cell r="CF434">
            <v>0</v>
          </cell>
          <cell r="CG434">
            <v>13015.61</v>
          </cell>
          <cell r="CH434">
            <v>0</v>
          </cell>
          <cell r="CI434">
            <v>13015.61</v>
          </cell>
        </row>
        <row r="435">
          <cell r="B435" t="str">
            <v>204530</v>
          </cell>
          <cell r="C435" t="str">
            <v>CSS Credit Card</v>
          </cell>
          <cell r="D435">
            <v>1057.47</v>
          </cell>
          <cell r="E435">
            <v>0</v>
          </cell>
          <cell r="F435">
            <v>1057.47</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1057.47</v>
          </cell>
          <cell r="CB435">
            <v>0</v>
          </cell>
          <cell r="CC435">
            <v>1057.47</v>
          </cell>
          <cell r="CD435">
            <v>0</v>
          </cell>
          <cell r="CE435">
            <v>0</v>
          </cell>
          <cell r="CF435">
            <v>0</v>
          </cell>
          <cell r="CG435">
            <v>1057.47</v>
          </cell>
          <cell r="CH435">
            <v>0</v>
          </cell>
          <cell r="CI435">
            <v>1057.47</v>
          </cell>
        </row>
        <row r="436">
          <cell r="B436" t="str">
            <v>204920</v>
          </cell>
          <cell r="C436" t="str">
            <v>HO Inc in Trust for HO Pen Pln</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row>
        <row r="437">
          <cell r="B437" t="str">
            <v>205000</v>
          </cell>
          <cell r="C437" t="str">
            <v>Permanent Advances</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600</v>
          </cell>
          <cell r="BJ437">
            <v>0</v>
          </cell>
          <cell r="BK437">
            <v>600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600</v>
          </cell>
          <cell r="CB437">
            <v>0</v>
          </cell>
          <cell r="CC437">
            <v>600</v>
          </cell>
          <cell r="CD437">
            <v>0</v>
          </cell>
          <cell r="CE437">
            <v>0</v>
          </cell>
          <cell r="CF437">
            <v>0</v>
          </cell>
          <cell r="CG437">
            <v>600</v>
          </cell>
          <cell r="CH437">
            <v>0</v>
          </cell>
          <cell r="CI437">
            <v>600</v>
          </cell>
        </row>
        <row r="438">
          <cell r="C438" t="str">
            <v>Cash and cash equivalents</v>
          </cell>
          <cell r="D438">
            <v>96464020.209999993</v>
          </cell>
          <cell r="E438">
            <v>0</v>
          </cell>
          <cell r="F438">
            <v>96464020.209999993</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0.09</v>
          </cell>
          <cell r="AC438">
            <v>0</v>
          </cell>
          <cell r="AD438">
            <v>0.09</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12086912.109999999</v>
          </cell>
          <cell r="BJ438">
            <v>0</v>
          </cell>
          <cell r="BK438">
            <v>12086912.109999999</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108550932.41</v>
          </cell>
          <cell r="CB438">
            <v>0</v>
          </cell>
          <cell r="CC438">
            <v>108550932.41</v>
          </cell>
          <cell r="CD438">
            <v>0</v>
          </cell>
          <cell r="CE438">
            <v>0</v>
          </cell>
          <cell r="CF438">
            <v>0</v>
          </cell>
          <cell r="CG438">
            <v>108550932.40999998</v>
          </cell>
          <cell r="CH438">
            <v>0</v>
          </cell>
          <cell r="CI438">
            <v>108550932.40999998</v>
          </cell>
        </row>
        <row r="439">
          <cell r="B439" t="str">
            <v>356100</v>
          </cell>
          <cell r="C439" t="str">
            <v>Interco Demand Loan DueTo/From</v>
          </cell>
          <cell r="D439">
            <v>155087933.93000001</v>
          </cell>
          <cell r="E439">
            <v>0</v>
          </cell>
          <cell r="F439">
            <v>155087933.93000001</v>
          </cell>
          <cell r="G439">
            <v>-0.23</v>
          </cell>
          <cell r="H439">
            <v>0.22800000000000001</v>
          </cell>
          <cell r="I439">
            <v>-2.0000000000000018E-3</v>
          </cell>
          <cell r="J439">
            <v>169307353.78</v>
          </cell>
          <cell r="K439">
            <v>-194453485.75600001</v>
          </cell>
          <cell r="L439">
            <v>-25146131.976000011</v>
          </cell>
          <cell r="M439">
            <v>-1774064059.02</v>
          </cell>
          <cell r="N439">
            <v>64305791.952</v>
          </cell>
          <cell r="O439">
            <v>-1709758267.0680001</v>
          </cell>
          <cell r="P439">
            <v>1667873022.6300001</v>
          </cell>
          <cell r="Q439">
            <v>4183226.18</v>
          </cell>
          <cell r="R439">
            <v>1672056248.8100002</v>
          </cell>
          <cell r="S439">
            <v>-574.54</v>
          </cell>
          <cell r="T439">
            <v>574.53200000000004</v>
          </cell>
          <cell r="U439">
            <v>-7.9999999999245119E-3</v>
          </cell>
          <cell r="V439">
            <v>0.1</v>
          </cell>
          <cell r="W439">
            <v>-0.10400000000000001</v>
          </cell>
          <cell r="X439">
            <v>-4.0000000000000036E-3</v>
          </cell>
          <cell r="Y439">
            <v>-7251382.9100000001</v>
          </cell>
          <cell r="Z439">
            <v>-113430.94</v>
          </cell>
          <cell r="AA439">
            <v>-7364813.8500000006</v>
          </cell>
          <cell r="AB439">
            <v>-0.02</v>
          </cell>
          <cell r="AC439">
            <v>0</v>
          </cell>
          <cell r="AD439">
            <v>-0.02</v>
          </cell>
          <cell r="AE439">
            <v>0</v>
          </cell>
          <cell r="AF439">
            <v>4.0000000000000001E-3</v>
          </cell>
          <cell r="AG439">
            <v>4.0000000000000001E-3</v>
          </cell>
          <cell r="AH439">
            <v>-126077323.69</v>
          </cell>
          <cell r="AI439">
            <v>126077323.90000001</v>
          </cell>
          <cell r="AJ439">
            <v>0.21000000834465027</v>
          </cell>
          <cell r="AK439">
            <v>-80338528.430000007</v>
          </cell>
          <cell r="AL439">
            <v>0</v>
          </cell>
          <cell r="AM439">
            <v>-80338528.430000007</v>
          </cell>
          <cell r="AN439">
            <v>-2436725.36</v>
          </cell>
          <cell r="AO439">
            <v>0</v>
          </cell>
          <cell r="AP439">
            <v>-2436725.36</v>
          </cell>
          <cell r="AQ439">
            <v>-6.04</v>
          </cell>
          <cell r="AR439">
            <v>0</v>
          </cell>
          <cell r="AS439">
            <v>-6.04</v>
          </cell>
          <cell r="AT439">
            <v>-1867097.81</v>
          </cell>
          <cell r="AU439">
            <v>0</v>
          </cell>
          <cell r="AV439">
            <v>-1867097.81</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42163</v>
          </cell>
          <cell r="BP439">
            <v>0</v>
          </cell>
          <cell r="BQ439">
            <v>42163</v>
          </cell>
          <cell r="BR439">
            <v>0.4</v>
          </cell>
          <cell r="BS439">
            <v>0</v>
          </cell>
          <cell r="BT439">
            <v>0.4</v>
          </cell>
          <cell r="BU439">
            <v>-57499.62</v>
          </cell>
          <cell r="BV439">
            <v>0</v>
          </cell>
          <cell r="BW439">
            <v>-57499.62</v>
          </cell>
          <cell r="BX439">
            <v>0.15</v>
          </cell>
          <cell r="BY439">
            <v>0</v>
          </cell>
          <cell r="BZ439">
            <v>0.15</v>
          </cell>
          <cell r="CA439">
            <v>217276.32000004765</v>
          </cell>
          <cell r="CB439">
            <v>-4.0000208690762519E-3</v>
          </cell>
          <cell r="CC439">
            <v>217276.31600002677</v>
          </cell>
          <cell r="CD439">
            <v>-217969.58</v>
          </cell>
          <cell r="CE439">
            <v>0</v>
          </cell>
          <cell r="CF439">
            <v>-217969.58</v>
          </cell>
          <cell r="CG439">
            <v>-693.26000002920625</v>
          </cell>
          <cell r="CH439">
            <v>-3.9999910593032928E-3</v>
          </cell>
          <cell r="CI439">
            <v>-693.2640000202656</v>
          </cell>
        </row>
        <row r="440">
          <cell r="B440" t="str">
            <v>356101</v>
          </cell>
          <cell r="C440" t="str">
            <v>Inter-Co Susp - Asset Mgmt</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-0.15</v>
          </cell>
          <cell r="BY440">
            <v>0</v>
          </cell>
          <cell r="BZ440">
            <v>-0.15</v>
          </cell>
          <cell r="CA440">
            <v>-0.15</v>
          </cell>
          <cell r="CB440">
            <v>0</v>
          </cell>
          <cell r="CC440">
            <v>-0.15</v>
          </cell>
          <cell r="CD440">
            <v>-0.44</v>
          </cell>
          <cell r="CE440">
            <v>0</v>
          </cell>
          <cell r="CF440">
            <v>-0.44</v>
          </cell>
          <cell r="CG440">
            <v>-0.59</v>
          </cell>
          <cell r="CH440">
            <v>0</v>
          </cell>
          <cell r="CI440">
            <v>-0.59</v>
          </cell>
        </row>
        <row r="441">
          <cell r="B441" t="str">
            <v>356105</v>
          </cell>
          <cell r="C441" t="str">
            <v>RECIB REC/PAY OFFSET</v>
          </cell>
          <cell r="D441">
            <v>0</v>
          </cell>
          <cell r="E441">
            <v>0</v>
          </cell>
          <cell r="F441">
            <v>0</v>
          </cell>
          <cell r="G441">
            <v>0</v>
          </cell>
          <cell r="H441">
            <v>0</v>
          </cell>
          <cell r="I441">
            <v>0</v>
          </cell>
          <cell r="J441">
            <v>0</v>
          </cell>
          <cell r="K441">
            <v>-3.0000000000000001E-3</v>
          </cell>
          <cell r="L441">
            <v>-3.0000000000000001E-3</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3.0000000000000001E-3</v>
          </cell>
          <cell r="AJ441">
            <v>3.0000000000000001E-3</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row>
        <row r="442">
          <cell r="B442" t="str">
            <v>356200</v>
          </cell>
          <cell r="C442" t="str">
            <v>A/P INTER BU OUTSIDE OF GROUP</v>
          </cell>
          <cell r="D442">
            <v>0</v>
          </cell>
          <cell r="E442">
            <v>0</v>
          </cell>
          <cell r="F442">
            <v>0</v>
          </cell>
          <cell r="G442">
            <v>0</v>
          </cell>
          <cell r="H442">
            <v>0</v>
          </cell>
          <cell r="I442">
            <v>0</v>
          </cell>
          <cell r="J442">
            <v>5.0000000000000001E-3</v>
          </cell>
          <cell r="K442">
            <v>3.0000000000000001E-3</v>
          </cell>
          <cell r="L442">
            <v>8.0000000000000002E-3</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-3.0000000000000001E-3</v>
          </cell>
          <cell r="AJ442">
            <v>-3.0000000000000001E-3</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-0.25</v>
          </cell>
          <cell r="BP442">
            <v>0</v>
          </cell>
          <cell r="BQ442">
            <v>-0.25</v>
          </cell>
          <cell r="BR442">
            <v>0</v>
          </cell>
          <cell r="BS442">
            <v>0</v>
          </cell>
          <cell r="BT442">
            <v>0</v>
          </cell>
          <cell r="BU442">
            <v>0</v>
          </cell>
          <cell r="BV442">
            <v>0</v>
          </cell>
          <cell r="BW442">
            <v>0</v>
          </cell>
          <cell r="BX442">
            <v>0</v>
          </cell>
          <cell r="BY442">
            <v>0</v>
          </cell>
          <cell r="BZ442">
            <v>0</v>
          </cell>
          <cell r="CA442">
            <v>-0.245</v>
          </cell>
          <cell r="CB442">
            <v>0</v>
          </cell>
          <cell r="CC442">
            <v>-0.245</v>
          </cell>
          <cell r="CD442">
            <v>0.24</v>
          </cell>
          <cell r="CE442">
            <v>0</v>
          </cell>
          <cell r="CF442">
            <v>0.24</v>
          </cell>
          <cell r="CG442">
            <v>-5.0000000000000001E-3</v>
          </cell>
          <cell r="CH442">
            <v>0</v>
          </cell>
          <cell r="CI442">
            <v>-5.0000000000000001E-3</v>
          </cell>
        </row>
        <row r="443">
          <cell r="C443" t="str">
            <v>Intercompany loan demand facility</v>
          </cell>
          <cell r="D443">
            <v>155087933.93000001</v>
          </cell>
          <cell r="E443">
            <v>0</v>
          </cell>
          <cell r="F443">
            <v>155087933.93000001</v>
          </cell>
          <cell r="G443">
            <v>-0.23</v>
          </cell>
          <cell r="H443">
            <v>0.22800000000000001</v>
          </cell>
          <cell r="I443">
            <v>-2.0000000000000018E-3</v>
          </cell>
          <cell r="J443">
            <v>169307353.785</v>
          </cell>
          <cell r="K443">
            <v>-194453485.75600001</v>
          </cell>
          <cell r="L443">
            <v>-25146131.971000016</v>
          </cell>
          <cell r="M443">
            <v>-1774064059.02</v>
          </cell>
          <cell r="N443">
            <v>64305791.952</v>
          </cell>
          <cell r="O443">
            <v>-1709758267.0680001</v>
          </cell>
          <cell r="P443">
            <v>1667873022.6300001</v>
          </cell>
          <cell r="Q443">
            <v>4183226.18</v>
          </cell>
          <cell r="R443">
            <v>1672056248.8100002</v>
          </cell>
          <cell r="S443">
            <v>-574.54</v>
          </cell>
          <cell r="T443">
            <v>574.53200000000004</v>
          </cell>
          <cell r="U443">
            <v>-7.9999999999245119E-3</v>
          </cell>
          <cell r="V443">
            <v>0.1</v>
          </cell>
          <cell r="W443">
            <v>-0.10400000000000001</v>
          </cell>
          <cell r="X443">
            <v>-4.0000000000000036E-3</v>
          </cell>
          <cell r="Y443">
            <v>-7251382.9100000001</v>
          </cell>
          <cell r="Z443">
            <v>-113430.94</v>
          </cell>
          <cell r="AA443">
            <v>-7364813.8500000006</v>
          </cell>
          <cell r="AB443">
            <v>-0.02</v>
          </cell>
          <cell r="AC443">
            <v>0</v>
          </cell>
          <cell r="AD443">
            <v>-0.02</v>
          </cell>
          <cell r="AE443">
            <v>0</v>
          </cell>
          <cell r="AF443">
            <v>4.0000000000000001E-3</v>
          </cell>
          <cell r="AG443">
            <v>4.0000000000000001E-3</v>
          </cell>
          <cell r="AH443">
            <v>-126077323.69</v>
          </cell>
          <cell r="AI443">
            <v>126077323.90000001</v>
          </cell>
          <cell r="AJ443">
            <v>0.21000000834465027</v>
          </cell>
          <cell r="AK443">
            <v>-80338528.430000007</v>
          </cell>
          <cell r="AL443">
            <v>0</v>
          </cell>
          <cell r="AM443">
            <v>-80338528.430000007</v>
          </cell>
          <cell r="AN443">
            <v>-2436725.36</v>
          </cell>
          <cell r="AO443">
            <v>0</v>
          </cell>
          <cell r="AP443">
            <v>-2436725.36</v>
          </cell>
          <cell r="AQ443">
            <v>-6.04</v>
          </cell>
          <cell r="AR443">
            <v>0</v>
          </cell>
          <cell r="AS443">
            <v>-6.04</v>
          </cell>
          <cell r="AT443">
            <v>-1867097.81</v>
          </cell>
          <cell r="AU443">
            <v>0</v>
          </cell>
          <cell r="AV443">
            <v>-1867097.81</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42162.75</v>
          </cell>
          <cell r="BP443">
            <v>0</v>
          </cell>
          <cell r="BQ443">
            <v>42162.75</v>
          </cell>
          <cell r="BR443">
            <v>0.4</v>
          </cell>
          <cell r="BS443">
            <v>0</v>
          </cell>
          <cell r="BT443">
            <v>0.4</v>
          </cell>
          <cell r="BU443">
            <v>-57499.62</v>
          </cell>
          <cell r="BV443">
            <v>0</v>
          </cell>
          <cell r="BW443">
            <v>-57499.62</v>
          </cell>
          <cell r="BX443">
            <v>0</v>
          </cell>
          <cell r="BY443">
            <v>0</v>
          </cell>
          <cell r="BZ443">
            <v>0</v>
          </cell>
          <cell r="CA443">
            <v>217275.9250001621</v>
          </cell>
          <cell r="CB443">
            <v>-4.0000208690762519E-3</v>
          </cell>
          <cell r="CC443">
            <v>217275.92100014121</v>
          </cell>
          <cell r="CD443">
            <v>-217969.78</v>
          </cell>
          <cell r="CE443">
            <v>0</v>
          </cell>
          <cell r="CF443">
            <v>-217969.78</v>
          </cell>
          <cell r="CG443">
            <v>-693.85500004291532</v>
          </cell>
          <cell r="CH443">
            <v>-3.9999910593032928E-3</v>
          </cell>
          <cell r="CI443">
            <v>-693.85900003397467</v>
          </cell>
        </row>
        <row r="444">
          <cell r="B444" t="str">
            <v>211000</v>
          </cell>
          <cell r="C444" t="str">
            <v>Accts Receivable Misc - Ar:M</v>
          </cell>
          <cell r="D444">
            <v>0</v>
          </cell>
          <cell r="E444">
            <v>0</v>
          </cell>
          <cell r="F444">
            <v>0</v>
          </cell>
          <cell r="G444">
            <v>0</v>
          </cell>
          <cell r="H444">
            <v>0</v>
          </cell>
          <cell r="I444">
            <v>0</v>
          </cell>
          <cell r="J444">
            <v>-40565.35</v>
          </cell>
          <cell r="K444">
            <v>3152584.0079999999</v>
          </cell>
          <cell r="L444">
            <v>3112018.6579999998</v>
          </cell>
          <cell r="M444">
            <v>-10512.43</v>
          </cell>
          <cell r="N444">
            <v>798022.19</v>
          </cell>
          <cell r="O444">
            <v>787509.75999999989</v>
          </cell>
          <cell r="P444">
            <v>-22482.41</v>
          </cell>
          <cell r="Q444">
            <v>0</v>
          </cell>
          <cell r="R444">
            <v>-22482.41</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3950604.88</v>
          </cell>
          <cell r="AI444">
            <v>-3950604.8879999998</v>
          </cell>
          <cell r="AJ444">
            <v>-7.9999999143183231E-3</v>
          </cell>
          <cell r="AK444">
            <v>-94089.38</v>
          </cell>
          <cell r="AL444">
            <v>0</v>
          </cell>
          <cell r="AM444">
            <v>-94089.38</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3782955.31</v>
          </cell>
          <cell r="CB444">
            <v>1.3100000000558794</v>
          </cell>
          <cell r="CC444">
            <v>3782956.62</v>
          </cell>
          <cell r="CD444">
            <v>0</v>
          </cell>
          <cell r="CE444">
            <v>0</v>
          </cell>
          <cell r="CF444">
            <v>0</v>
          </cell>
          <cell r="CG444">
            <v>3782955.31</v>
          </cell>
          <cell r="CH444">
            <v>1.3100000001722947</v>
          </cell>
          <cell r="CI444">
            <v>3782956.62</v>
          </cell>
        </row>
        <row r="445">
          <cell r="B445" t="str">
            <v>211010</v>
          </cell>
          <cell r="C445" t="str">
            <v>AR - TX &amp; RRRP Revenue - IMO</v>
          </cell>
          <cell r="D445">
            <v>0</v>
          </cell>
          <cell r="E445">
            <v>0</v>
          </cell>
          <cell r="F445">
            <v>0</v>
          </cell>
          <cell r="G445">
            <v>0</v>
          </cell>
          <cell r="H445">
            <v>0</v>
          </cell>
          <cell r="I445">
            <v>0</v>
          </cell>
          <cell r="J445">
            <v>100140211.08</v>
          </cell>
          <cell r="K445">
            <v>0</v>
          </cell>
          <cell r="L445">
            <v>100140211.08</v>
          </cell>
          <cell r="M445">
            <v>12914689.800000001</v>
          </cell>
          <cell r="N445">
            <v>0</v>
          </cell>
          <cell r="O445">
            <v>12914689.800000001</v>
          </cell>
          <cell r="P445">
            <v>-1805</v>
          </cell>
          <cell r="Q445">
            <v>0</v>
          </cell>
          <cell r="R445">
            <v>-1805</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113053095.88</v>
          </cell>
          <cell r="CB445">
            <v>0</v>
          </cell>
          <cell r="CC445">
            <v>113053095.88</v>
          </cell>
          <cell r="CD445">
            <v>0</v>
          </cell>
          <cell r="CE445">
            <v>0</v>
          </cell>
          <cell r="CF445">
            <v>0</v>
          </cell>
          <cell r="CG445">
            <v>113053095.88</v>
          </cell>
          <cell r="CH445">
            <v>0</v>
          </cell>
          <cell r="CI445">
            <v>113053095.88</v>
          </cell>
        </row>
        <row r="446">
          <cell r="B446" t="str">
            <v>211050</v>
          </cell>
          <cell r="C446" t="str">
            <v>Inter Company A/R</v>
          </cell>
          <cell r="D446">
            <v>5113528.75</v>
          </cell>
          <cell r="E446">
            <v>0</v>
          </cell>
          <cell r="F446">
            <v>5113528.75</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5113528.75</v>
          </cell>
          <cell r="CB446">
            <v>0</v>
          </cell>
          <cell r="CC446">
            <v>5113528.75</v>
          </cell>
          <cell r="CD446">
            <v>-5113528.75</v>
          </cell>
          <cell r="CE446">
            <v>0</v>
          </cell>
          <cell r="CF446">
            <v>-5113528.75</v>
          </cell>
          <cell r="CG446">
            <v>0</v>
          </cell>
          <cell r="CH446">
            <v>0</v>
          </cell>
          <cell r="CI446">
            <v>0</v>
          </cell>
        </row>
        <row r="447">
          <cell r="B447" t="str">
            <v>211800</v>
          </cell>
          <cell r="C447" t="str">
            <v>A/R - Hydro One Networks Inc.</v>
          </cell>
          <cell r="D447">
            <v>0</v>
          </cell>
          <cell r="E447">
            <v>0</v>
          </cell>
          <cell r="F447">
            <v>0</v>
          </cell>
          <cell r="G447">
            <v>0</v>
          </cell>
          <cell r="H447">
            <v>0</v>
          </cell>
          <cell r="I447">
            <v>0</v>
          </cell>
          <cell r="J447">
            <v>0</v>
          </cell>
          <cell r="K447">
            <v>2E-3</v>
          </cell>
          <cell r="L447">
            <v>2E-3</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-2E-3</v>
          </cell>
          <cell r="AJ447">
            <v>-2E-3</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row>
        <row r="448">
          <cell r="B448" t="str">
            <v>211810</v>
          </cell>
          <cell r="C448" t="str">
            <v>A/R - TX</v>
          </cell>
          <cell r="D448">
            <v>27647</v>
          </cell>
          <cell r="E448">
            <v>0</v>
          </cell>
          <cell r="F448">
            <v>27647</v>
          </cell>
          <cell r="G448">
            <v>0</v>
          </cell>
          <cell r="H448">
            <v>0</v>
          </cell>
          <cell r="I448">
            <v>0</v>
          </cell>
          <cell r="J448">
            <v>966479.38</v>
          </cell>
          <cell r="K448">
            <v>3936237.3539999998</v>
          </cell>
          <cell r="L448">
            <v>4902716.7340000002</v>
          </cell>
          <cell r="M448">
            <v>-1832.65</v>
          </cell>
          <cell r="N448">
            <v>996390.91</v>
          </cell>
          <cell r="O448">
            <v>994558.26</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4932628.2699999996</v>
          </cell>
          <cell r="AI448">
            <v>-4932628.2640000004</v>
          </cell>
          <cell r="AJ448">
            <v>5.9999991208314896E-3</v>
          </cell>
          <cell r="AK448">
            <v>1596.44</v>
          </cell>
          <cell r="AL448">
            <v>0</v>
          </cell>
          <cell r="AM448">
            <v>1596.44</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5926518.4400000004</v>
          </cell>
          <cell r="CB448">
            <v>-9.3132257461547852E-10</v>
          </cell>
          <cell r="CC448">
            <v>5926518.4399999995</v>
          </cell>
          <cell r="CD448">
            <v>0</v>
          </cell>
          <cell r="CE448">
            <v>0</v>
          </cell>
          <cell r="CF448">
            <v>0</v>
          </cell>
          <cell r="CG448">
            <v>5926518.4399999995</v>
          </cell>
          <cell r="CH448">
            <v>-5.8207660913467407E-10</v>
          </cell>
          <cell r="CI448">
            <v>5926518.4399999985</v>
          </cell>
        </row>
        <row r="449">
          <cell r="B449" t="str">
            <v>211820</v>
          </cell>
          <cell r="C449" t="str">
            <v>A/R - DX</v>
          </cell>
          <cell r="D449">
            <v>0</v>
          </cell>
          <cell r="E449">
            <v>0</v>
          </cell>
          <cell r="F449">
            <v>0</v>
          </cell>
          <cell r="G449">
            <v>0</v>
          </cell>
          <cell r="H449">
            <v>0</v>
          </cell>
          <cell r="I449">
            <v>0</v>
          </cell>
          <cell r="J449">
            <v>-749</v>
          </cell>
          <cell r="K449">
            <v>2702529.3160000001</v>
          </cell>
          <cell r="L449">
            <v>2701780.3160000001</v>
          </cell>
          <cell r="M449">
            <v>412165.9</v>
          </cell>
          <cell r="N449">
            <v>684098.9</v>
          </cell>
          <cell r="O449">
            <v>1096264.8</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3386628.21</v>
          </cell>
          <cell r="AI449">
            <v>-3386628.216</v>
          </cell>
          <cell r="AJ449">
            <v>-6.0000000521540642E-3</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3798045.11</v>
          </cell>
          <cell r="CB449">
            <v>0</v>
          </cell>
          <cell r="CC449">
            <v>3798045.11</v>
          </cell>
          <cell r="CD449">
            <v>0</v>
          </cell>
          <cell r="CE449">
            <v>0</v>
          </cell>
          <cell r="CF449">
            <v>0</v>
          </cell>
          <cell r="CG449">
            <v>3798045.11</v>
          </cell>
          <cell r="CH449">
            <v>1.1641532182693481E-10</v>
          </cell>
          <cell r="CI449">
            <v>3798045.11</v>
          </cell>
        </row>
        <row r="450">
          <cell r="B450" t="str">
            <v>211830</v>
          </cell>
          <cell r="C450" t="str">
            <v>A/R - Remotes</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1338017.8</v>
          </cell>
          <cell r="AU450">
            <v>0</v>
          </cell>
          <cell r="AV450">
            <v>1338017.8</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1338017.8</v>
          </cell>
          <cell r="CB450">
            <v>0</v>
          </cell>
          <cell r="CC450">
            <v>1338017.8</v>
          </cell>
          <cell r="CD450">
            <v>0</v>
          </cell>
          <cell r="CE450">
            <v>0</v>
          </cell>
          <cell r="CF450">
            <v>0</v>
          </cell>
          <cell r="CG450">
            <v>1338017.8</v>
          </cell>
          <cell r="CH450">
            <v>0</v>
          </cell>
          <cell r="CI450">
            <v>1338017.8</v>
          </cell>
        </row>
        <row r="451">
          <cell r="B451" t="str">
            <v>211840</v>
          </cell>
          <cell r="C451" t="str">
            <v>A/R - Telecom</v>
          </cell>
          <cell r="D451">
            <v>0</v>
          </cell>
          <cell r="E451">
            <v>0</v>
          </cell>
          <cell r="F451">
            <v>0</v>
          </cell>
          <cell r="G451">
            <v>0</v>
          </cell>
          <cell r="H451">
            <v>0</v>
          </cell>
          <cell r="I451">
            <v>0</v>
          </cell>
          <cell r="J451">
            <v>0</v>
          </cell>
          <cell r="K451">
            <v>15921.727999999999</v>
          </cell>
          <cell r="L451">
            <v>15921.727999999999</v>
          </cell>
          <cell r="M451">
            <v>0</v>
          </cell>
          <cell r="N451">
            <v>4030.31</v>
          </cell>
          <cell r="O451">
            <v>4030.31</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19952.04</v>
          </cell>
          <cell r="AI451">
            <v>-19952.038</v>
          </cell>
          <cell r="AJ451">
            <v>2.0000000004074536E-3</v>
          </cell>
          <cell r="AK451">
            <v>2340065.56</v>
          </cell>
          <cell r="AL451">
            <v>0</v>
          </cell>
          <cell r="AM451">
            <v>2340065.56</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2360017.6</v>
          </cell>
          <cell r="CB451">
            <v>0</v>
          </cell>
          <cell r="CC451">
            <v>2360017.6</v>
          </cell>
          <cell r="CD451">
            <v>0</v>
          </cell>
          <cell r="CE451">
            <v>0</v>
          </cell>
          <cell r="CF451">
            <v>0</v>
          </cell>
          <cell r="CG451">
            <v>2360017.6</v>
          </cell>
          <cell r="CH451">
            <v>-1.3642420526593924E-12</v>
          </cell>
          <cell r="CI451">
            <v>2360017.6</v>
          </cell>
        </row>
        <row r="452">
          <cell r="B452" t="str">
            <v>211860</v>
          </cell>
          <cell r="C452" t="str">
            <v>A/R - Energy Company</v>
          </cell>
          <cell r="D452">
            <v>141359.49</v>
          </cell>
          <cell r="E452">
            <v>0</v>
          </cell>
          <cell r="F452">
            <v>141359.49</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141359.49</v>
          </cell>
          <cell r="CB452">
            <v>0</v>
          </cell>
          <cell r="CC452">
            <v>141359.49</v>
          </cell>
          <cell r="CD452">
            <v>0</v>
          </cell>
          <cell r="CE452">
            <v>0</v>
          </cell>
          <cell r="CF452">
            <v>0</v>
          </cell>
          <cell r="CG452">
            <v>141359.49</v>
          </cell>
          <cell r="CH452">
            <v>0</v>
          </cell>
          <cell r="CI452">
            <v>141359.49</v>
          </cell>
        </row>
        <row r="453">
          <cell r="B453" t="str">
            <v>211861</v>
          </cell>
          <cell r="C453" t="str">
            <v>OHE - Res Products &amp; Services</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-2E-3</v>
          </cell>
          <cell r="AR453">
            <v>0</v>
          </cell>
          <cell r="AS453">
            <v>-2E-3</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-2E-3</v>
          </cell>
          <cell r="CB453">
            <v>0</v>
          </cell>
          <cell r="CC453">
            <v>-2E-3</v>
          </cell>
          <cell r="CD453">
            <v>0</v>
          </cell>
          <cell r="CE453">
            <v>0</v>
          </cell>
          <cell r="CF453">
            <v>0</v>
          </cell>
          <cell r="CG453">
            <v>-2E-3</v>
          </cell>
          <cell r="CH453">
            <v>0</v>
          </cell>
          <cell r="CI453">
            <v>-2E-3</v>
          </cell>
        </row>
        <row r="454">
          <cell r="B454" t="str">
            <v>211863</v>
          </cell>
          <cell r="C454" t="str">
            <v>OHE Onsource</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3.0000000000000001E-3</v>
          </cell>
          <cell r="AR454">
            <v>0</v>
          </cell>
          <cell r="AS454">
            <v>3.0000000000000001E-3</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3.0000000000000001E-3</v>
          </cell>
          <cell r="CB454">
            <v>0</v>
          </cell>
          <cell r="CC454">
            <v>3.0000000000000001E-3</v>
          </cell>
          <cell r="CD454">
            <v>0</v>
          </cell>
          <cell r="CE454">
            <v>0</v>
          </cell>
          <cell r="CF454">
            <v>0</v>
          </cell>
          <cell r="CG454">
            <v>3.0000000000000001E-3</v>
          </cell>
          <cell r="CH454">
            <v>0</v>
          </cell>
          <cell r="CI454">
            <v>3.0000000000000001E-3</v>
          </cell>
        </row>
        <row r="455">
          <cell r="B455" t="str">
            <v>211871</v>
          </cell>
          <cell r="C455" t="str">
            <v>A/R -  DCB Retailers</v>
          </cell>
          <cell r="D455">
            <v>0</v>
          </cell>
          <cell r="E455">
            <v>0</v>
          </cell>
          <cell r="F455">
            <v>0</v>
          </cell>
          <cell r="G455">
            <v>0</v>
          </cell>
          <cell r="H455">
            <v>0</v>
          </cell>
          <cell r="I455">
            <v>0</v>
          </cell>
          <cell r="J455">
            <v>0</v>
          </cell>
          <cell r="K455">
            <v>0</v>
          </cell>
          <cell r="L455">
            <v>0</v>
          </cell>
          <cell r="M455">
            <v>0</v>
          </cell>
          <cell r="N455">
            <v>0</v>
          </cell>
          <cell r="O455">
            <v>0</v>
          </cell>
          <cell r="P455">
            <v>314276.57</v>
          </cell>
          <cell r="Q455">
            <v>0</v>
          </cell>
          <cell r="R455">
            <v>314276.57</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314276.57</v>
          </cell>
          <cell r="CB455">
            <v>0</v>
          </cell>
          <cell r="CC455">
            <v>314276.57</v>
          </cell>
          <cell r="CD455">
            <v>0</v>
          </cell>
          <cell r="CE455">
            <v>0</v>
          </cell>
          <cell r="CF455">
            <v>0</v>
          </cell>
          <cell r="CG455">
            <v>314276.57</v>
          </cell>
          <cell r="CH455">
            <v>0</v>
          </cell>
          <cell r="CI455">
            <v>314276.57</v>
          </cell>
        </row>
        <row r="456">
          <cell r="B456" t="str">
            <v>211885</v>
          </cell>
          <cell r="C456" t="str">
            <v>A/R -  Load Transfers</v>
          </cell>
          <cell r="D456">
            <v>0</v>
          </cell>
          <cell r="E456">
            <v>0</v>
          </cell>
          <cell r="F456">
            <v>0</v>
          </cell>
          <cell r="G456">
            <v>0</v>
          </cell>
          <cell r="H456">
            <v>0</v>
          </cell>
          <cell r="I456">
            <v>0</v>
          </cell>
          <cell r="J456">
            <v>0</v>
          </cell>
          <cell r="K456">
            <v>0</v>
          </cell>
          <cell r="L456">
            <v>0</v>
          </cell>
          <cell r="M456">
            <v>0</v>
          </cell>
          <cell r="N456">
            <v>0</v>
          </cell>
          <cell r="O456">
            <v>0</v>
          </cell>
          <cell r="P456">
            <v>264511.21000000002</v>
          </cell>
          <cell r="Q456">
            <v>0</v>
          </cell>
          <cell r="R456">
            <v>264511.21000000002</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9637.32</v>
          </cell>
          <cell r="AL456">
            <v>0</v>
          </cell>
          <cell r="AM456">
            <v>9637.32</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274148.53000000003</v>
          </cell>
          <cell r="CB456">
            <v>0</v>
          </cell>
          <cell r="CC456">
            <v>274148.53000000003</v>
          </cell>
          <cell r="CD456">
            <v>0</v>
          </cell>
          <cell r="CE456">
            <v>0</v>
          </cell>
          <cell r="CF456">
            <v>0</v>
          </cell>
          <cell r="CG456">
            <v>274148.53000000003</v>
          </cell>
          <cell r="CH456">
            <v>0</v>
          </cell>
          <cell r="CI456">
            <v>274148.53000000003</v>
          </cell>
        </row>
        <row r="457">
          <cell r="B457" t="str">
            <v>212010</v>
          </cell>
          <cell r="C457" t="str">
            <v>Accounts Receivable - CSS</v>
          </cell>
          <cell r="D457">
            <v>0</v>
          </cell>
          <cell r="E457">
            <v>0</v>
          </cell>
          <cell r="F457">
            <v>0</v>
          </cell>
          <cell r="G457">
            <v>0</v>
          </cell>
          <cell r="H457">
            <v>0</v>
          </cell>
          <cell r="I457">
            <v>0</v>
          </cell>
          <cell r="J457">
            <v>0</v>
          </cell>
          <cell r="K457">
            <v>0</v>
          </cell>
          <cell r="L457">
            <v>0</v>
          </cell>
          <cell r="M457">
            <v>0</v>
          </cell>
          <cell r="N457">
            <v>0</v>
          </cell>
          <cell r="O457">
            <v>0</v>
          </cell>
          <cell r="P457">
            <v>213200865.56999999</v>
          </cell>
          <cell r="Q457">
            <v>0</v>
          </cell>
          <cell r="R457">
            <v>213200865.56999999</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9861717.7400000002</v>
          </cell>
          <cell r="AU457">
            <v>0</v>
          </cell>
          <cell r="AV457">
            <v>9861717.7400000002</v>
          </cell>
          <cell r="AW457">
            <v>0</v>
          </cell>
          <cell r="AX457">
            <v>0</v>
          </cell>
          <cell r="AY457">
            <v>0</v>
          </cell>
          <cell r="AZ457">
            <v>0</v>
          </cell>
          <cell r="BA457">
            <v>0</v>
          </cell>
          <cell r="BB457">
            <v>0</v>
          </cell>
          <cell r="BC457">
            <v>0</v>
          </cell>
          <cell r="BD457">
            <v>0</v>
          </cell>
          <cell r="BE457">
            <v>0</v>
          </cell>
          <cell r="BF457">
            <v>0</v>
          </cell>
          <cell r="BG457">
            <v>0</v>
          </cell>
          <cell r="BH457">
            <v>0</v>
          </cell>
          <cell r="BI457">
            <v>15676445.279999999</v>
          </cell>
          <cell r="BJ457">
            <v>0</v>
          </cell>
          <cell r="BK457">
            <v>15676445.279999999</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238739028.59</v>
          </cell>
          <cell r="CB457">
            <v>0</v>
          </cell>
          <cell r="CC457">
            <v>238739028.59</v>
          </cell>
          <cell r="CD457">
            <v>0</v>
          </cell>
          <cell r="CE457">
            <v>0</v>
          </cell>
          <cell r="CF457">
            <v>0</v>
          </cell>
          <cell r="CG457">
            <v>238739028.59</v>
          </cell>
          <cell r="CH457">
            <v>0</v>
          </cell>
          <cell r="CI457">
            <v>238739028.59</v>
          </cell>
        </row>
        <row r="458">
          <cell r="B458" t="str">
            <v>212011</v>
          </cell>
          <cell r="C458" t="str">
            <v>A/R - Unbilled Retail Revenue</v>
          </cell>
          <cell r="D458">
            <v>0</v>
          </cell>
          <cell r="E458">
            <v>0</v>
          </cell>
          <cell r="F458">
            <v>0</v>
          </cell>
          <cell r="G458">
            <v>0</v>
          </cell>
          <cell r="H458">
            <v>0</v>
          </cell>
          <cell r="I458">
            <v>0</v>
          </cell>
          <cell r="J458">
            <v>0</v>
          </cell>
          <cell r="K458">
            <v>0</v>
          </cell>
          <cell r="L458">
            <v>0</v>
          </cell>
          <cell r="M458">
            <v>0</v>
          </cell>
          <cell r="N458">
            <v>0</v>
          </cell>
          <cell r="O458">
            <v>0</v>
          </cell>
          <cell r="P458">
            <v>324306252.74000001</v>
          </cell>
          <cell r="Q458">
            <v>0</v>
          </cell>
          <cell r="R458">
            <v>324306252.74000001</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25713633.550000001</v>
          </cell>
          <cell r="BJ458">
            <v>0</v>
          </cell>
          <cell r="BK458">
            <v>25713633.550000001</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350019886.29000002</v>
          </cell>
          <cell r="CB458">
            <v>0</v>
          </cell>
          <cell r="CC458">
            <v>350019886.29000002</v>
          </cell>
          <cell r="CD458">
            <v>0</v>
          </cell>
          <cell r="CE458">
            <v>0</v>
          </cell>
          <cell r="CF458">
            <v>0</v>
          </cell>
          <cell r="CG458">
            <v>350019886.29000002</v>
          </cell>
          <cell r="CH458">
            <v>0</v>
          </cell>
          <cell r="CI458">
            <v>350019886.29000002</v>
          </cell>
        </row>
        <row r="459">
          <cell r="B459" t="str">
            <v>212012</v>
          </cell>
          <cell r="C459" t="str">
            <v>A/R-Unbilled Deferred Revenue</v>
          </cell>
          <cell r="D459">
            <v>0</v>
          </cell>
          <cell r="E459">
            <v>0</v>
          </cell>
          <cell r="F459">
            <v>0</v>
          </cell>
          <cell r="G459">
            <v>0</v>
          </cell>
          <cell r="H459">
            <v>0</v>
          </cell>
          <cell r="I459">
            <v>0</v>
          </cell>
          <cell r="J459">
            <v>0</v>
          </cell>
          <cell r="K459">
            <v>0</v>
          </cell>
          <cell r="L459">
            <v>0</v>
          </cell>
          <cell r="M459">
            <v>0</v>
          </cell>
          <cell r="N459">
            <v>0</v>
          </cell>
          <cell r="O459">
            <v>0</v>
          </cell>
          <cell r="P459">
            <v>4097112.75</v>
          </cell>
          <cell r="Q459">
            <v>0</v>
          </cell>
          <cell r="R459">
            <v>4097112.75</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4097112.75</v>
          </cell>
          <cell r="CB459">
            <v>0</v>
          </cell>
          <cell r="CC459">
            <v>4097112.75</v>
          </cell>
          <cell r="CD459">
            <v>0</v>
          </cell>
          <cell r="CE459">
            <v>0</v>
          </cell>
          <cell r="CF459">
            <v>0</v>
          </cell>
          <cell r="CG459">
            <v>4097112.75</v>
          </cell>
          <cell r="CH459">
            <v>0</v>
          </cell>
          <cell r="CI459">
            <v>4097112.75</v>
          </cell>
        </row>
        <row r="460">
          <cell r="B460" t="str">
            <v>212015</v>
          </cell>
          <cell r="C460" t="str">
            <v>Retail sales - AR - RRA</v>
          </cell>
          <cell r="D460">
            <v>0</v>
          </cell>
          <cell r="E460">
            <v>0</v>
          </cell>
          <cell r="F460">
            <v>0</v>
          </cell>
          <cell r="G460">
            <v>0</v>
          </cell>
          <cell r="H460">
            <v>0</v>
          </cell>
          <cell r="I460">
            <v>0</v>
          </cell>
          <cell r="J460">
            <v>0</v>
          </cell>
          <cell r="K460">
            <v>0.34600000000000003</v>
          </cell>
          <cell r="L460">
            <v>0.34600000000000003</v>
          </cell>
          <cell r="M460">
            <v>0</v>
          </cell>
          <cell r="N460">
            <v>0.09</v>
          </cell>
          <cell r="O460">
            <v>0.09</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0.43</v>
          </cell>
          <cell r="AI460">
            <v>-0.436</v>
          </cell>
          <cell r="AJ460">
            <v>-6.0000000000000053E-3</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0.43</v>
          </cell>
          <cell r="CB460">
            <v>5.5511151231257827E-17</v>
          </cell>
          <cell r="CC460">
            <v>0.43000000000000005</v>
          </cell>
          <cell r="CD460">
            <v>0</v>
          </cell>
          <cell r="CE460">
            <v>0</v>
          </cell>
          <cell r="CF460">
            <v>0</v>
          </cell>
          <cell r="CG460">
            <v>0.43</v>
          </cell>
          <cell r="CH460">
            <v>2.7755575615628914E-17</v>
          </cell>
          <cell r="CI460">
            <v>0.43000000000000005</v>
          </cell>
        </row>
        <row r="461">
          <cell r="B461" t="str">
            <v>212021</v>
          </cell>
          <cell r="C461" t="str">
            <v>Bill Susp MTO and Joint Use</v>
          </cell>
          <cell r="D461">
            <v>0</v>
          </cell>
          <cell r="E461">
            <v>0</v>
          </cell>
          <cell r="F461">
            <v>0</v>
          </cell>
          <cell r="G461">
            <v>0</v>
          </cell>
          <cell r="H461">
            <v>0</v>
          </cell>
          <cell r="I461">
            <v>0</v>
          </cell>
          <cell r="J461">
            <v>0</v>
          </cell>
          <cell r="K461">
            <v>1059849.3259999999</v>
          </cell>
          <cell r="L461">
            <v>1059849.3259999999</v>
          </cell>
          <cell r="M461">
            <v>0</v>
          </cell>
          <cell r="N461">
            <v>268282.67</v>
          </cell>
          <cell r="O461">
            <v>268282.67</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1328132</v>
          </cell>
          <cell r="AI461">
            <v>-1328131.996</v>
          </cell>
          <cell r="AJ461">
            <v>3.9999999571591616E-3</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1328132</v>
          </cell>
          <cell r="CB461">
            <v>-2.3283064365386963E-10</v>
          </cell>
          <cell r="CC461">
            <v>1328131.9999999998</v>
          </cell>
          <cell r="CD461">
            <v>0</v>
          </cell>
          <cell r="CE461">
            <v>0</v>
          </cell>
          <cell r="CF461">
            <v>0</v>
          </cell>
          <cell r="CG461">
            <v>1328132</v>
          </cell>
          <cell r="CH461">
            <v>-1.7462298274040222E-10</v>
          </cell>
          <cell r="CI461">
            <v>1328131.9999999998</v>
          </cell>
        </row>
        <row r="462">
          <cell r="B462" t="str">
            <v>212040</v>
          </cell>
          <cell r="C462" t="str">
            <v>Capital Contributions</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79928.14</v>
          </cell>
          <cell r="BJ462">
            <v>0</v>
          </cell>
          <cell r="BK462">
            <v>79928.14</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79928.14</v>
          </cell>
          <cell r="CB462">
            <v>0</v>
          </cell>
          <cell r="CC462">
            <v>79928.14</v>
          </cell>
          <cell r="CD462">
            <v>0</v>
          </cell>
          <cell r="CE462">
            <v>0</v>
          </cell>
          <cell r="CF462">
            <v>0</v>
          </cell>
          <cell r="CG462">
            <v>79928.14</v>
          </cell>
          <cell r="CH462">
            <v>0</v>
          </cell>
          <cell r="CI462">
            <v>79928.14</v>
          </cell>
        </row>
        <row r="463">
          <cell r="B463" t="str">
            <v>213000</v>
          </cell>
          <cell r="C463" t="str">
            <v>AR - Brampton Consolidation</v>
          </cell>
          <cell r="D463">
            <v>0</v>
          </cell>
          <cell r="E463">
            <v>0</v>
          </cell>
          <cell r="F463">
            <v>0</v>
          </cell>
          <cell r="G463">
            <v>0</v>
          </cell>
          <cell r="H463">
            <v>0</v>
          </cell>
          <cell r="I463">
            <v>0</v>
          </cell>
          <cell r="J463">
            <v>0</v>
          </cell>
          <cell r="K463">
            <v>38423.699999999997</v>
          </cell>
          <cell r="L463">
            <v>38423.699999999997</v>
          </cell>
          <cell r="M463">
            <v>0</v>
          </cell>
          <cell r="N463">
            <v>9726.2999999999993</v>
          </cell>
          <cell r="O463">
            <v>9726.2999999999993</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48150</v>
          </cell>
          <cell r="AI463">
            <v>-48150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4758356.03</v>
          </cell>
          <cell r="BJ463">
            <v>0</v>
          </cell>
          <cell r="BK463">
            <v>4758356.03</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4806506.03</v>
          </cell>
          <cell r="CB463">
            <v>7.2759576141834259E-12</v>
          </cell>
          <cell r="CC463">
            <v>4806506.03</v>
          </cell>
          <cell r="CD463">
            <v>0</v>
          </cell>
          <cell r="CE463">
            <v>0</v>
          </cell>
          <cell r="CF463">
            <v>0</v>
          </cell>
          <cell r="CG463">
            <v>4806506.03</v>
          </cell>
          <cell r="CH463">
            <v>5.4569682106375694E-12</v>
          </cell>
          <cell r="CI463">
            <v>4806506.03</v>
          </cell>
        </row>
        <row r="464">
          <cell r="B464" t="str">
            <v>213040</v>
          </cell>
          <cell r="C464" t="str">
            <v>Ar-Prov S Tx Refunds</v>
          </cell>
          <cell r="D464">
            <v>0</v>
          </cell>
          <cell r="E464">
            <v>0</v>
          </cell>
          <cell r="F464">
            <v>0</v>
          </cell>
          <cell r="G464">
            <v>0</v>
          </cell>
          <cell r="H464">
            <v>0</v>
          </cell>
          <cell r="I464">
            <v>0</v>
          </cell>
          <cell r="J464">
            <v>0</v>
          </cell>
          <cell r="K464">
            <v>4.0000000000000001E-3</v>
          </cell>
          <cell r="L464">
            <v>4.0000000000000001E-3</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-4.0000000000000001E-3</v>
          </cell>
          <cell r="AJ464">
            <v>-4.0000000000000001E-3</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row>
        <row r="465">
          <cell r="B465" t="str">
            <v>213050</v>
          </cell>
          <cell r="C465" t="str">
            <v>Allow For Doubtful Accts</v>
          </cell>
          <cell r="D465">
            <v>0</v>
          </cell>
          <cell r="E465">
            <v>0</v>
          </cell>
          <cell r="F465">
            <v>0</v>
          </cell>
          <cell r="G465">
            <v>0</v>
          </cell>
          <cell r="H465">
            <v>0</v>
          </cell>
          <cell r="I465">
            <v>0</v>
          </cell>
          <cell r="J465">
            <v>0</v>
          </cell>
          <cell r="K465">
            <v>0</v>
          </cell>
          <cell r="L465">
            <v>0</v>
          </cell>
          <cell r="M465">
            <v>0</v>
          </cell>
          <cell r="N465">
            <v>0</v>
          </cell>
          <cell r="O465">
            <v>0</v>
          </cell>
          <cell r="P465">
            <v>-6065489.2699999996</v>
          </cell>
          <cell r="Q465">
            <v>0</v>
          </cell>
          <cell r="R465">
            <v>-6065489.2699999996</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-31732.78</v>
          </cell>
          <cell r="AL465">
            <v>0</v>
          </cell>
          <cell r="AM465">
            <v>-31732.78</v>
          </cell>
          <cell r="AN465">
            <v>0</v>
          </cell>
          <cell r="AO465">
            <v>0</v>
          </cell>
          <cell r="AP465">
            <v>0</v>
          </cell>
          <cell r="AQ465">
            <v>0</v>
          </cell>
          <cell r="AR465">
            <v>0</v>
          </cell>
          <cell r="AS465">
            <v>0</v>
          </cell>
          <cell r="AT465">
            <v>-483159.41</v>
          </cell>
          <cell r="AU465">
            <v>0</v>
          </cell>
          <cell r="AV465">
            <v>-483159.41</v>
          </cell>
          <cell r="AW465">
            <v>0</v>
          </cell>
          <cell r="AX465">
            <v>0</v>
          </cell>
          <cell r="AY465">
            <v>0</v>
          </cell>
          <cell r="AZ465">
            <v>0</v>
          </cell>
          <cell r="BA465">
            <v>0</v>
          </cell>
          <cell r="BB465">
            <v>0</v>
          </cell>
          <cell r="BC465">
            <v>0</v>
          </cell>
          <cell r="BD465">
            <v>0</v>
          </cell>
          <cell r="BE465">
            <v>0</v>
          </cell>
          <cell r="BF465">
            <v>0</v>
          </cell>
          <cell r="BG465">
            <v>0</v>
          </cell>
          <cell r="BH465">
            <v>0</v>
          </cell>
          <cell r="BI465">
            <v>-866489.05</v>
          </cell>
          <cell r="BJ465">
            <v>0</v>
          </cell>
          <cell r="BK465">
            <v>-866489.05</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-7446870.5099999998</v>
          </cell>
          <cell r="CB465">
            <v>0</v>
          </cell>
          <cell r="CC465">
            <v>-7446870.5099999998</v>
          </cell>
          <cell r="CD465">
            <v>0</v>
          </cell>
          <cell r="CE465">
            <v>0</v>
          </cell>
          <cell r="CF465">
            <v>0</v>
          </cell>
          <cell r="CG465">
            <v>-7446870.5099999998</v>
          </cell>
          <cell r="CH465">
            <v>0</v>
          </cell>
          <cell r="CI465">
            <v>-7446870.5099999998</v>
          </cell>
        </row>
        <row r="466">
          <cell r="B466" t="str">
            <v>213051</v>
          </cell>
          <cell r="C466" t="str">
            <v>Doubtful Accts - TNAM</v>
          </cell>
          <cell r="D466">
            <v>0</v>
          </cell>
          <cell r="E466">
            <v>0</v>
          </cell>
          <cell r="F466">
            <v>0</v>
          </cell>
          <cell r="G466">
            <v>0</v>
          </cell>
          <cell r="H466">
            <v>0</v>
          </cell>
          <cell r="I466">
            <v>0</v>
          </cell>
          <cell r="J466">
            <v>0</v>
          </cell>
          <cell r="K466">
            <v>-1654371.6529999999</v>
          </cell>
          <cell r="L466">
            <v>-1654371.6529999999</v>
          </cell>
          <cell r="M466">
            <v>0</v>
          </cell>
          <cell r="N466">
            <v>-418775.78</v>
          </cell>
          <cell r="O466">
            <v>-418775.78</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-2073147.43</v>
          </cell>
          <cell r="AI466">
            <v>2073147.433</v>
          </cell>
          <cell r="AJ466">
            <v>3.0000000260770321E-3</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-2073147.43</v>
          </cell>
          <cell r="CB466">
            <v>0</v>
          </cell>
          <cell r="CC466">
            <v>-2073147.43</v>
          </cell>
          <cell r="CD466">
            <v>0</v>
          </cell>
          <cell r="CE466">
            <v>0</v>
          </cell>
          <cell r="CF466">
            <v>0</v>
          </cell>
          <cell r="CG466">
            <v>-2073147.43</v>
          </cell>
          <cell r="CH466">
            <v>0</v>
          </cell>
          <cell r="CI466">
            <v>-2073147.43</v>
          </cell>
        </row>
        <row r="467">
          <cell r="B467" t="str">
            <v>213052</v>
          </cell>
          <cell r="C467" t="str">
            <v>Doubtful Accts - DNAM</v>
          </cell>
          <cell r="D467">
            <v>0</v>
          </cell>
          <cell r="E467">
            <v>0</v>
          </cell>
          <cell r="F467">
            <v>0</v>
          </cell>
          <cell r="G467">
            <v>0</v>
          </cell>
          <cell r="H467">
            <v>0</v>
          </cell>
          <cell r="I467">
            <v>0</v>
          </cell>
          <cell r="J467">
            <v>0</v>
          </cell>
          <cell r="K467">
            <v>-2242751.4640000002</v>
          </cell>
          <cell r="L467">
            <v>-2242751.4640000002</v>
          </cell>
          <cell r="M467">
            <v>0</v>
          </cell>
          <cell r="N467">
            <v>-567714.03</v>
          </cell>
          <cell r="O467">
            <v>-567714.03</v>
          </cell>
          <cell r="P467">
            <v>-3.85</v>
          </cell>
          <cell r="Q467">
            <v>0</v>
          </cell>
          <cell r="R467">
            <v>-3.85</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-2810465.49</v>
          </cell>
          <cell r="AI467">
            <v>2810465.4939999999</v>
          </cell>
          <cell r="AJ467">
            <v>3.9999997243285179E-3</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-2810469.34</v>
          </cell>
          <cell r="CB467">
            <v>0</v>
          </cell>
          <cell r="CC467">
            <v>-2810469.34</v>
          </cell>
          <cell r="CD467">
            <v>0</v>
          </cell>
          <cell r="CE467">
            <v>0</v>
          </cell>
          <cell r="CF467">
            <v>0</v>
          </cell>
          <cell r="CG467">
            <v>-2810469.34</v>
          </cell>
          <cell r="CH467">
            <v>-2.3283064365386963E-10</v>
          </cell>
          <cell r="CI467">
            <v>-2810469.34</v>
          </cell>
        </row>
        <row r="468">
          <cell r="B468" t="str">
            <v>213053</v>
          </cell>
          <cell r="C468" t="str">
            <v>Doubtful Accts - Remotes</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-66750.84</v>
          </cell>
          <cell r="AU468">
            <v>0</v>
          </cell>
          <cell r="AV468">
            <v>-66750.84</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-66750.84</v>
          </cell>
          <cell r="CB468">
            <v>0</v>
          </cell>
          <cell r="CC468">
            <v>-66750.84</v>
          </cell>
          <cell r="CD468">
            <v>0</v>
          </cell>
          <cell r="CE468">
            <v>0</v>
          </cell>
          <cell r="CF468">
            <v>0</v>
          </cell>
          <cell r="CG468">
            <v>-66750.84</v>
          </cell>
          <cell r="CH468">
            <v>0</v>
          </cell>
          <cell r="CI468">
            <v>-66750.84</v>
          </cell>
        </row>
        <row r="469">
          <cell r="B469" t="str">
            <v>213054</v>
          </cell>
          <cell r="C469" t="str">
            <v>Doubtful Accts - Telecom</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-4.55</v>
          </cell>
          <cell r="AL469">
            <v>0</v>
          </cell>
          <cell r="AM469">
            <v>-4.55</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-4.55</v>
          </cell>
          <cell r="CB469">
            <v>0</v>
          </cell>
          <cell r="CC469">
            <v>-4.55</v>
          </cell>
          <cell r="CD469">
            <v>0</v>
          </cell>
          <cell r="CE469">
            <v>0</v>
          </cell>
          <cell r="CF469">
            <v>0</v>
          </cell>
          <cell r="CG469">
            <v>-4.55</v>
          </cell>
          <cell r="CH469">
            <v>0</v>
          </cell>
          <cell r="CI469">
            <v>-4.55</v>
          </cell>
        </row>
        <row r="470">
          <cell r="B470" t="str">
            <v>213056</v>
          </cell>
          <cell r="C470" t="str">
            <v>Doubtful Accts - Energy Co.</v>
          </cell>
          <cell r="D470">
            <v>-247359.49</v>
          </cell>
          <cell r="E470">
            <v>0</v>
          </cell>
          <cell r="F470">
            <v>-247359.49</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-247359.49</v>
          </cell>
          <cell r="CB470">
            <v>0</v>
          </cell>
          <cell r="CC470">
            <v>-247359.49</v>
          </cell>
          <cell r="CD470">
            <v>0</v>
          </cell>
          <cell r="CE470">
            <v>0</v>
          </cell>
          <cell r="CF470">
            <v>0</v>
          </cell>
          <cell r="CG470">
            <v>-247359.49</v>
          </cell>
          <cell r="CH470">
            <v>0</v>
          </cell>
          <cell r="CI470">
            <v>-247359.49</v>
          </cell>
        </row>
        <row r="471">
          <cell r="B471" t="str">
            <v>213200</v>
          </cell>
          <cell r="C471" t="str">
            <v>Employer Purchased Residences</v>
          </cell>
          <cell r="D471">
            <v>0</v>
          </cell>
          <cell r="E471">
            <v>0</v>
          </cell>
          <cell r="F471">
            <v>0</v>
          </cell>
          <cell r="G471">
            <v>0</v>
          </cell>
          <cell r="H471">
            <v>0</v>
          </cell>
          <cell r="I471">
            <v>0</v>
          </cell>
          <cell r="J471">
            <v>0</v>
          </cell>
          <cell r="K471">
            <v>433833.98499999999</v>
          </cell>
          <cell r="L471">
            <v>433833.98499999999</v>
          </cell>
          <cell r="M471">
            <v>0</v>
          </cell>
          <cell r="N471">
            <v>109817.62</v>
          </cell>
          <cell r="O471">
            <v>109817.62</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543651.61</v>
          </cell>
          <cell r="AI471">
            <v>-543651.60499999998</v>
          </cell>
          <cell r="AJ471">
            <v>5.0000000046566129E-3</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543651.61</v>
          </cell>
          <cell r="CB471">
            <v>0</v>
          </cell>
          <cell r="CC471">
            <v>543651.61</v>
          </cell>
          <cell r="CD471">
            <v>0</v>
          </cell>
          <cell r="CE471">
            <v>0</v>
          </cell>
          <cell r="CF471">
            <v>0</v>
          </cell>
          <cell r="CG471">
            <v>543651.61</v>
          </cell>
          <cell r="CH471">
            <v>0</v>
          </cell>
          <cell r="CI471">
            <v>543651.61</v>
          </cell>
        </row>
        <row r="472">
          <cell r="B472" t="str">
            <v>213210</v>
          </cell>
          <cell r="C472" t="str">
            <v>Employee Reloc - Adv of Equity</v>
          </cell>
          <cell r="D472">
            <v>0</v>
          </cell>
          <cell r="E472">
            <v>0</v>
          </cell>
          <cell r="F472">
            <v>0</v>
          </cell>
          <cell r="G472">
            <v>0</v>
          </cell>
          <cell r="H472">
            <v>0</v>
          </cell>
          <cell r="I472">
            <v>0</v>
          </cell>
          <cell r="J472">
            <v>0</v>
          </cell>
          <cell r="K472">
            <v>-103094.825</v>
          </cell>
          <cell r="L472">
            <v>-103094.825</v>
          </cell>
          <cell r="M472">
            <v>0</v>
          </cell>
          <cell r="N472">
            <v>-26096.68</v>
          </cell>
          <cell r="O472">
            <v>-26096.68</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-129191.51</v>
          </cell>
          <cell r="AI472">
            <v>129191.505</v>
          </cell>
          <cell r="AJ472">
            <v>-4.9999999901046976E-3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-129191.51</v>
          </cell>
          <cell r="CB472">
            <v>0</v>
          </cell>
          <cell r="CC472">
            <v>-129191.51</v>
          </cell>
          <cell r="CD472">
            <v>0</v>
          </cell>
          <cell r="CE472">
            <v>0</v>
          </cell>
          <cell r="CF472">
            <v>0</v>
          </cell>
          <cell r="CG472">
            <v>-129191.51</v>
          </cell>
          <cell r="CH472">
            <v>7.2759576141834259E-12</v>
          </cell>
          <cell r="CI472">
            <v>-129191.50999999998</v>
          </cell>
        </row>
        <row r="473">
          <cell r="B473" t="str">
            <v>213300</v>
          </cell>
          <cell r="C473" t="str">
            <v>Accounts Receivable - Emp</v>
          </cell>
          <cell r="D473">
            <v>13043.09</v>
          </cell>
          <cell r="E473">
            <v>0</v>
          </cell>
          <cell r="F473">
            <v>13043.09</v>
          </cell>
          <cell r="G473">
            <v>0</v>
          </cell>
          <cell r="H473">
            <v>0</v>
          </cell>
          <cell r="I473">
            <v>0</v>
          </cell>
          <cell r="J473">
            <v>0</v>
          </cell>
          <cell r="K473">
            <v>2337933.4810000001</v>
          </cell>
          <cell r="L473">
            <v>2337933.4810000001</v>
          </cell>
          <cell r="M473">
            <v>0</v>
          </cell>
          <cell r="N473">
            <v>591807.73</v>
          </cell>
          <cell r="O473">
            <v>591807.73</v>
          </cell>
          <cell r="P473">
            <v>35189.160000000003</v>
          </cell>
          <cell r="Q473">
            <v>0</v>
          </cell>
          <cell r="R473">
            <v>35189.160000000003</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2929741.21</v>
          </cell>
          <cell r="AI473">
            <v>-2929741.2110000001</v>
          </cell>
          <cell r="AJ473">
            <v>-1.0000001639127731E-3</v>
          </cell>
          <cell r="AK473">
            <v>-880.85</v>
          </cell>
          <cell r="AL473">
            <v>0</v>
          </cell>
          <cell r="AM473">
            <v>-880.85</v>
          </cell>
          <cell r="AN473">
            <v>0</v>
          </cell>
          <cell r="AO473">
            <v>0</v>
          </cell>
          <cell r="AP473">
            <v>0</v>
          </cell>
          <cell r="AQ473">
            <v>0</v>
          </cell>
          <cell r="AR473">
            <v>0</v>
          </cell>
          <cell r="AS473">
            <v>0</v>
          </cell>
          <cell r="AT473">
            <v>22095.17</v>
          </cell>
          <cell r="AU473">
            <v>0</v>
          </cell>
          <cell r="AV473">
            <v>22095.17</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2999187.78</v>
          </cell>
          <cell r="CB473">
            <v>0</v>
          </cell>
          <cell r="CC473">
            <v>2999187.78</v>
          </cell>
          <cell r="CD473">
            <v>0</v>
          </cell>
          <cell r="CE473">
            <v>0</v>
          </cell>
          <cell r="CF473">
            <v>0</v>
          </cell>
          <cell r="CG473">
            <v>2999187.78</v>
          </cell>
          <cell r="CH473">
            <v>0</v>
          </cell>
          <cell r="CI473">
            <v>2999187.78</v>
          </cell>
        </row>
        <row r="474">
          <cell r="B474" t="str">
            <v>213420</v>
          </cell>
          <cell r="C474" t="str">
            <v>Hydro Pension Advance</v>
          </cell>
          <cell r="D474">
            <v>0</v>
          </cell>
          <cell r="E474">
            <v>0</v>
          </cell>
          <cell r="F474">
            <v>0</v>
          </cell>
          <cell r="G474">
            <v>0</v>
          </cell>
          <cell r="H474">
            <v>0</v>
          </cell>
          <cell r="I474">
            <v>0</v>
          </cell>
          <cell r="J474">
            <v>0</v>
          </cell>
          <cell r="K474">
            <v>8762.5210000000006</v>
          </cell>
          <cell r="L474">
            <v>8762.5210000000006</v>
          </cell>
          <cell r="M474">
            <v>0</v>
          </cell>
          <cell r="N474">
            <v>2218.08</v>
          </cell>
          <cell r="O474">
            <v>2218.08</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10980.6</v>
          </cell>
          <cell r="AI474">
            <v>-10980.601000000001</v>
          </cell>
          <cell r="AJ474">
            <v>-1.0000000002037268E-3</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10980.6</v>
          </cell>
          <cell r="CB474">
            <v>0</v>
          </cell>
          <cell r="CC474">
            <v>10980.6</v>
          </cell>
          <cell r="CD474">
            <v>0</v>
          </cell>
          <cell r="CE474">
            <v>0</v>
          </cell>
          <cell r="CF474">
            <v>0</v>
          </cell>
          <cell r="CG474">
            <v>10980.6</v>
          </cell>
          <cell r="CH474">
            <v>0</v>
          </cell>
          <cell r="CI474">
            <v>10980.6</v>
          </cell>
        </row>
        <row r="475">
          <cell r="B475" t="str">
            <v>213430</v>
          </cell>
          <cell r="C475" t="str">
            <v>Empl Receivable-Inergi  Stat</v>
          </cell>
          <cell r="D475">
            <v>0</v>
          </cell>
          <cell r="E475">
            <v>0</v>
          </cell>
          <cell r="F475">
            <v>0</v>
          </cell>
          <cell r="G475">
            <v>0</v>
          </cell>
          <cell r="H475">
            <v>0</v>
          </cell>
          <cell r="I475">
            <v>0</v>
          </cell>
          <cell r="J475">
            <v>0</v>
          </cell>
          <cell r="K475">
            <v>8.4000000000000005E-2</v>
          </cell>
          <cell r="L475">
            <v>8.4000000000000005E-2</v>
          </cell>
          <cell r="M475">
            <v>0</v>
          </cell>
          <cell r="N475">
            <v>0.02</v>
          </cell>
          <cell r="O475">
            <v>0.02</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0.11</v>
          </cell>
          <cell r="AI475">
            <v>-0.10400000000000001</v>
          </cell>
          <cell r="AJ475">
            <v>5.9999999999999915E-3</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0.11</v>
          </cell>
          <cell r="CB475">
            <v>0</v>
          </cell>
          <cell r="CC475">
            <v>0.11</v>
          </cell>
          <cell r="CD475">
            <v>0</v>
          </cell>
          <cell r="CE475">
            <v>0</v>
          </cell>
          <cell r="CF475">
            <v>0</v>
          </cell>
          <cell r="CG475">
            <v>0.11</v>
          </cell>
          <cell r="CH475">
            <v>-3.4694469519536142E-18</v>
          </cell>
          <cell r="CI475">
            <v>0.11</v>
          </cell>
        </row>
        <row r="476">
          <cell r="B476" t="str">
            <v>213500</v>
          </cell>
          <cell r="C476" t="str">
            <v>Accrued Interest Receivable</v>
          </cell>
          <cell r="D476">
            <v>116791996.16</v>
          </cell>
          <cell r="E476">
            <v>0</v>
          </cell>
          <cell r="F476">
            <v>116791996.16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116791996.16</v>
          </cell>
          <cell r="CB476">
            <v>0</v>
          </cell>
          <cell r="CC476">
            <v>116791996.16</v>
          </cell>
          <cell r="CD476">
            <v>-116791996.16</v>
          </cell>
          <cell r="CE476">
            <v>0</v>
          </cell>
          <cell r="CF476">
            <v>-116791996.16</v>
          </cell>
          <cell r="CG476">
            <v>0</v>
          </cell>
          <cell r="CH476">
            <v>0</v>
          </cell>
          <cell r="CI476">
            <v>0</v>
          </cell>
        </row>
        <row r="477">
          <cell r="B477" t="str">
            <v>213510</v>
          </cell>
          <cell r="C477" t="str">
            <v>Accrued Interest - Sh Term Inv</v>
          </cell>
          <cell r="D477">
            <v>148111.21</v>
          </cell>
          <cell r="E477">
            <v>0</v>
          </cell>
          <cell r="F477">
            <v>148111.21</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148111.21</v>
          </cell>
          <cell r="CB477">
            <v>0</v>
          </cell>
          <cell r="CC477">
            <v>148111.21</v>
          </cell>
          <cell r="CD477">
            <v>0</v>
          </cell>
          <cell r="CE477">
            <v>0</v>
          </cell>
          <cell r="CF477">
            <v>0</v>
          </cell>
          <cell r="CG477">
            <v>148111.21</v>
          </cell>
          <cell r="CH477">
            <v>0</v>
          </cell>
          <cell r="CI477">
            <v>148111.21</v>
          </cell>
        </row>
        <row r="478">
          <cell r="B478" t="str">
            <v>213700</v>
          </cell>
          <cell r="C478" t="str">
            <v>Misc AR - Meter Exit Program</v>
          </cell>
          <cell r="D478">
            <v>0</v>
          </cell>
          <cell r="E478">
            <v>0</v>
          </cell>
          <cell r="F478">
            <v>0</v>
          </cell>
          <cell r="G478">
            <v>0</v>
          </cell>
          <cell r="H478">
            <v>0</v>
          </cell>
          <cell r="I478">
            <v>0</v>
          </cell>
          <cell r="J478">
            <v>-848905.87</v>
          </cell>
          <cell r="K478">
            <v>0</v>
          </cell>
          <cell r="L478">
            <v>-848905.87</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-848905.87</v>
          </cell>
          <cell r="CB478">
            <v>0</v>
          </cell>
          <cell r="CC478">
            <v>-848905.87</v>
          </cell>
          <cell r="CD478">
            <v>0</v>
          </cell>
          <cell r="CE478">
            <v>0</v>
          </cell>
          <cell r="CF478">
            <v>0</v>
          </cell>
          <cell r="CG478">
            <v>-848905.87</v>
          </cell>
          <cell r="CH478">
            <v>0</v>
          </cell>
          <cell r="CI478">
            <v>-848905.87</v>
          </cell>
        </row>
        <row r="479">
          <cell r="B479" t="str">
            <v>213980</v>
          </cell>
          <cell r="C479" t="str">
            <v>Accounts Receivable - Other</v>
          </cell>
          <cell r="D479">
            <v>125579.35</v>
          </cell>
          <cell r="E479">
            <v>0</v>
          </cell>
          <cell r="F479">
            <v>125579.35</v>
          </cell>
          <cell r="G479">
            <v>0</v>
          </cell>
          <cell r="H479">
            <v>0</v>
          </cell>
          <cell r="I479">
            <v>0</v>
          </cell>
          <cell r="J479">
            <v>81626.58</v>
          </cell>
          <cell r="K479">
            <v>0</v>
          </cell>
          <cell r="L479">
            <v>81626.58</v>
          </cell>
          <cell r="M479">
            <v>43952.77</v>
          </cell>
          <cell r="N479">
            <v>0</v>
          </cell>
          <cell r="O479">
            <v>43952.77</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251158.7</v>
          </cell>
          <cell r="CB479">
            <v>0</v>
          </cell>
          <cell r="CC479">
            <v>251158.7</v>
          </cell>
          <cell r="CD479">
            <v>-125579.35</v>
          </cell>
          <cell r="CE479">
            <v>0</v>
          </cell>
          <cell r="CF479">
            <v>-125579.35</v>
          </cell>
          <cell r="CG479">
            <v>125579.35</v>
          </cell>
          <cell r="CH479">
            <v>0</v>
          </cell>
          <cell r="CI479">
            <v>125579.35</v>
          </cell>
        </row>
        <row r="480">
          <cell r="B480" t="str">
            <v>214310</v>
          </cell>
          <cell r="C480" t="str">
            <v>REBILL SUSP -OHEU RELEASES</v>
          </cell>
          <cell r="D480">
            <v>0</v>
          </cell>
          <cell r="E480">
            <v>0</v>
          </cell>
          <cell r="F480">
            <v>0</v>
          </cell>
          <cell r="G480">
            <v>0</v>
          </cell>
          <cell r="H480">
            <v>0</v>
          </cell>
          <cell r="I480">
            <v>0</v>
          </cell>
          <cell r="J480">
            <v>0</v>
          </cell>
          <cell r="K480">
            <v>851583.68299999996</v>
          </cell>
          <cell r="L480">
            <v>851583.68299999996</v>
          </cell>
          <cell r="M480">
            <v>0</v>
          </cell>
          <cell r="N480">
            <v>215563.78</v>
          </cell>
          <cell r="O480">
            <v>215563.78</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1067147.46</v>
          </cell>
          <cell r="AI480">
            <v>-1067147.463</v>
          </cell>
          <cell r="AJ480">
            <v>-3.0000000260770321E-3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1067147.46</v>
          </cell>
          <cell r="CB480">
            <v>0</v>
          </cell>
          <cell r="CC480">
            <v>1067147.46</v>
          </cell>
          <cell r="CD480">
            <v>0</v>
          </cell>
          <cell r="CE480">
            <v>0</v>
          </cell>
          <cell r="CF480">
            <v>0</v>
          </cell>
          <cell r="CG480">
            <v>1067147.46</v>
          </cell>
          <cell r="CH480">
            <v>-2.9103830456733704E-11</v>
          </cell>
          <cell r="CI480">
            <v>1067147.46</v>
          </cell>
        </row>
        <row r="481">
          <cell r="B481" t="str">
            <v>214950</v>
          </cell>
          <cell r="C481" t="str">
            <v>3rd Party Security Deposit Clr</v>
          </cell>
          <cell r="D481">
            <v>0</v>
          </cell>
          <cell r="E481">
            <v>0</v>
          </cell>
          <cell r="F481">
            <v>0</v>
          </cell>
          <cell r="G481">
            <v>0</v>
          </cell>
          <cell r="H481">
            <v>0</v>
          </cell>
          <cell r="I481">
            <v>0</v>
          </cell>
          <cell r="J481">
            <v>0</v>
          </cell>
          <cell r="K481">
            <v>0</v>
          </cell>
          <cell r="L481">
            <v>0</v>
          </cell>
          <cell r="M481">
            <v>0</v>
          </cell>
          <cell r="N481">
            <v>0</v>
          </cell>
          <cell r="O481">
            <v>0</v>
          </cell>
          <cell r="P481">
            <v>-447.23</v>
          </cell>
          <cell r="Q481">
            <v>0</v>
          </cell>
          <cell r="R481">
            <v>-447.23</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-447.23</v>
          </cell>
          <cell r="CB481">
            <v>0</v>
          </cell>
          <cell r="CC481">
            <v>-447.23</v>
          </cell>
          <cell r="CD481">
            <v>0</v>
          </cell>
          <cell r="CE481">
            <v>0</v>
          </cell>
          <cell r="CF481">
            <v>0</v>
          </cell>
          <cell r="CG481">
            <v>-447.23</v>
          </cell>
          <cell r="CH481">
            <v>0</v>
          </cell>
          <cell r="CI481">
            <v>-447.23</v>
          </cell>
        </row>
        <row r="482">
          <cell r="B482" t="str">
            <v>214980</v>
          </cell>
          <cell r="C482" t="str">
            <v>Rebilling Suspense - Corp Alln</v>
          </cell>
          <cell r="D482">
            <v>0</v>
          </cell>
          <cell r="E482">
            <v>0</v>
          </cell>
          <cell r="F482">
            <v>0</v>
          </cell>
          <cell r="G482">
            <v>0</v>
          </cell>
          <cell r="H482">
            <v>0</v>
          </cell>
          <cell r="I482">
            <v>0</v>
          </cell>
          <cell r="J482">
            <v>-13109.54</v>
          </cell>
          <cell r="K482">
            <v>-574980.38100000005</v>
          </cell>
          <cell r="L482">
            <v>-588089.92100000009</v>
          </cell>
          <cell r="M482">
            <v>-6130.82</v>
          </cell>
          <cell r="N482">
            <v>-145546.42000000001</v>
          </cell>
          <cell r="O482">
            <v>-151677.24000000002</v>
          </cell>
          <cell r="P482">
            <v>-60652.69</v>
          </cell>
          <cell r="Q482">
            <v>0</v>
          </cell>
          <cell r="R482">
            <v>-60652.69</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-720526.79</v>
          </cell>
          <cell r="AI482">
            <v>720526.80099999998</v>
          </cell>
          <cell r="AJ482">
            <v>1.0999999940395355E-2</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-800419.83999999997</v>
          </cell>
          <cell r="CB482">
            <v>-1.1641532182693481E-10</v>
          </cell>
          <cell r="CC482">
            <v>-800419.84000000008</v>
          </cell>
          <cell r="CD482">
            <v>0</v>
          </cell>
          <cell r="CE482">
            <v>0</v>
          </cell>
          <cell r="CF482">
            <v>0</v>
          </cell>
          <cell r="CG482">
            <v>-800419.83999999997</v>
          </cell>
          <cell r="CH482">
            <v>-8.7311491370201111E-11</v>
          </cell>
          <cell r="CI482">
            <v>-800419.84000000008</v>
          </cell>
        </row>
        <row r="483">
          <cell r="B483" t="str">
            <v>214990</v>
          </cell>
          <cell r="C483" t="str">
            <v>Retailer Billing -AR Clearing</v>
          </cell>
          <cell r="D483">
            <v>0</v>
          </cell>
          <cell r="E483">
            <v>0</v>
          </cell>
          <cell r="F483">
            <v>0</v>
          </cell>
          <cell r="G483">
            <v>0</v>
          </cell>
          <cell r="H483">
            <v>0</v>
          </cell>
          <cell r="I483">
            <v>0</v>
          </cell>
          <cell r="J483">
            <v>0</v>
          </cell>
          <cell r="K483">
            <v>0</v>
          </cell>
          <cell r="L483">
            <v>0</v>
          </cell>
          <cell r="M483">
            <v>0</v>
          </cell>
          <cell r="N483">
            <v>0</v>
          </cell>
          <cell r="O483">
            <v>0</v>
          </cell>
          <cell r="P483">
            <v>94642.89</v>
          </cell>
          <cell r="Q483">
            <v>0</v>
          </cell>
          <cell r="R483">
            <v>94642.89</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94642.89</v>
          </cell>
          <cell r="CB483">
            <v>0</v>
          </cell>
          <cell r="CC483">
            <v>94642.89</v>
          </cell>
          <cell r="CD483">
            <v>0</v>
          </cell>
          <cell r="CE483">
            <v>0</v>
          </cell>
          <cell r="CF483">
            <v>0</v>
          </cell>
          <cell r="CG483">
            <v>94642.89</v>
          </cell>
          <cell r="CH483">
            <v>0</v>
          </cell>
          <cell r="CI483">
            <v>94642.89</v>
          </cell>
        </row>
        <row r="484">
          <cell r="B484" t="str">
            <v>214992</v>
          </cell>
          <cell r="C484" t="str">
            <v>DCB-Contract/Spot Clearing</v>
          </cell>
          <cell r="D484">
            <v>0</v>
          </cell>
          <cell r="E484">
            <v>0</v>
          </cell>
          <cell r="F484">
            <v>0</v>
          </cell>
          <cell r="G484">
            <v>0</v>
          </cell>
          <cell r="H484">
            <v>0</v>
          </cell>
          <cell r="I484">
            <v>0</v>
          </cell>
          <cell r="J484">
            <v>0</v>
          </cell>
          <cell r="K484">
            <v>0</v>
          </cell>
          <cell r="L484">
            <v>0</v>
          </cell>
          <cell r="M484">
            <v>0</v>
          </cell>
          <cell r="N484">
            <v>0</v>
          </cell>
          <cell r="O484">
            <v>0</v>
          </cell>
          <cell r="P484">
            <v>585396.15</v>
          </cell>
          <cell r="Q484">
            <v>0</v>
          </cell>
          <cell r="R484">
            <v>585396.15</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585396.15</v>
          </cell>
          <cell r="CB484">
            <v>0</v>
          </cell>
          <cell r="CC484">
            <v>585396.15</v>
          </cell>
          <cell r="CD484">
            <v>0</v>
          </cell>
          <cell r="CE484">
            <v>0</v>
          </cell>
          <cell r="CF484">
            <v>0</v>
          </cell>
          <cell r="CG484">
            <v>585396.15</v>
          </cell>
          <cell r="CH484">
            <v>0</v>
          </cell>
          <cell r="CI484">
            <v>585396.15</v>
          </cell>
        </row>
        <row r="485">
          <cell r="B485" t="str">
            <v>219000</v>
          </cell>
          <cell r="C485" t="str">
            <v>Sales Proceeds Suspense</v>
          </cell>
          <cell r="D485">
            <v>0</v>
          </cell>
          <cell r="E485">
            <v>0</v>
          </cell>
          <cell r="F485">
            <v>0</v>
          </cell>
          <cell r="G485">
            <v>0</v>
          </cell>
          <cell r="H485">
            <v>0</v>
          </cell>
          <cell r="I485">
            <v>0</v>
          </cell>
          <cell r="J485">
            <v>-8166.23</v>
          </cell>
          <cell r="K485">
            <v>0</v>
          </cell>
          <cell r="L485">
            <v>-8166.23</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-8166.23</v>
          </cell>
          <cell r="CB485">
            <v>0</v>
          </cell>
          <cell r="CC485">
            <v>-8166.23</v>
          </cell>
          <cell r="CD485">
            <v>0</v>
          </cell>
          <cell r="CE485">
            <v>0</v>
          </cell>
          <cell r="CF485">
            <v>0</v>
          </cell>
          <cell r="CG485">
            <v>-8166.23</v>
          </cell>
          <cell r="CH485">
            <v>0</v>
          </cell>
          <cell r="CI485">
            <v>-8166.23</v>
          </cell>
        </row>
        <row r="486">
          <cell r="B486" t="str">
            <v>219050</v>
          </cell>
          <cell r="C486" t="str">
            <v>Int'M Sale Proc'D-Land Susp</v>
          </cell>
          <cell r="D486">
            <v>0</v>
          </cell>
          <cell r="E486">
            <v>0</v>
          </cell>
          <cell r="F486">
            <v>0</v>
          </cell>
          <cell r="G486">
            <v>0</v>
          </cell>
          <cell r="H486">
            <v>0</v>
          </cell>
          <cell r="I486">
            <v>0</v>
          </cell>
          <cell r="J486">
            <v>0</v>
          </cell>
          <cell r="K486">
            <v>-26739.607</v>
          </cell>
          <cell r="L486">
            <v>-26739.607</v>
          </cell>
          <cell r="M486">
            <v>0</v>
          </cell>
          <cell r="N486">
            <v>-6768.67</v>
          </cell>
          <cell r="O486">
            <v>-6768.67</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-33508.28</v>
          </cell>
          <cell r="AI486">
            <v>33508.277000000002</v>
          </cell>
          <cell r="AJ486">
            <v>-2.9999999969732016E-3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-33508.28</v>
          </cell>
          <cell r="CB486">
            <v>0</v>
          </cell>
          <cell r="CC486">
            <v>-33508.28</v>
          </cell>
          <cell r="CD486">
            <v>0</v>
          </cell>
          <cell r="CE486">
            <v>0</v>
          </cell>
          <cell r="CF486">
            <v>0</v>
          </cell>
          <cell r="CG486">
            <v>-33508.28</v>
          </cell>
          <cell r="CH486">
            <v>1.8189894035458565E-12</v>
          </cell>
          <cell r="CI486">
            <v>-33508.28</v>
          </cell>
        </row>
        <row r="487">
          <cell r="B487" t="str">
            <v>220200</v>
          </cell>
          <cell r="C487" t="str">
            <v>Bill Susp - OPG</v>
          </cell>
          <cell r="D487">
            <v>0</v>
          </cell>
          <cell r="E487">
            <v>0</v>
          </cell>
          <cell r="F487">
            <v>0</v>
          </cell>
          <cell r="G487">
            <v>0</v>
          </cell>
          <cell r="H487">
            <v>0</v>
          </cell>
          <cell r="I487">
            <v>0</v>
          </cell>
          <cell r="J487">
            <v>0</v>
          </cell>
          <cell r="K487">
            <v>2049794.67</v>
          </cell>
          <cell r="L487">
            <v>2049794.67</v>
          </cell>
          <cell r="M487">
            <v>0</v>
          </cell>
          <cell r="N487">
            <v>518870.33</v>
          </cell>
          <cell r="O487">
            <v>518870.33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2568665</v>
          </cell>
          <cell r="AI487">
            <v>-2568665</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2568665</v>
          </cell>
          <cell r="CB487">
            <v>0</v>
          </cell>
          <cell r="CC487">
            <v>2568665</v>
          </cell>
          <cell r="CD487">
            <v>0</v>
          </cell>
          <cell r="CE487">
            <v>0</v>
          </cell>
          <cell r="CF487">
            <v>0</v>
          </cell>
          <cell r="CG487">
            <v>2568665</v>
          </cell>
          <cell r="CH487">
            <v>-5.8207660913467407E-11</v>
          </cell>
          <cell r="CI487">
            <v>2568665</v>
          </cell>
        </row>
        <row r="488">
          <cell r="B488" t="str">
            <v>220220</v>
          </cell>
          <cell r="C488" t="str">
            <v>A/R Interco Clrng Outside Grp</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-5.0000000000000001E-3</v>
          </cell>
          <cell r="AI488">
            <v>0</v>
          </cell>
          <cell r="AJ488">
            <v>-5.0000000000000001E-3</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-5.0000000000000001E-3</v>
          </cell>
          <cell r="CB488">
            <v>0</v>
          </cell>
          <cell r="CC488">
            <v>-5.0000000000000001E-3</v>
          </cell>
          <cell r="CD488">
            <v>0</v>
          </cell>
          <cell r="CE488">
            <v>0</v>
          </cell>
          <cell r="CF488">
            <v>0</v>
          </cell>
          <cell r="CG488">
            <v>-5.0000000000000001E-3</v>
          </cell>
          <cell r="CH488">
            <v>0</v>
          </cell>
          <cell r="CI488">
            <v>-5.0000000000000001E-3</v>
          </cell>
        </row>
        <row r="489">
          <cell r="C489" t="str">
            <v>Accounts receivable - trade</v>
          </cell>
          <cell r="D489">
            <v>122113905.55999999</v>
          </cell>
          <cell r="E489">
            <v>0</v>
          </cell>
          <cell r="F489">
            <v>122113905.55999999</v>
          </cell>
          <cell r="G489">
            <v>0</v>
          </cell>
          <cell r="H489">
            <v>0</v>
          </cell>
          <cell r="I489">
            <v>0</v>
          </cell>
          <cell r="J489">
            <v>100276821.04999998</v>
          </cell>
          <cell r="K489">
            <v>11985516.278000003</v>
          </cell>
          <cell r="L489">
            <v>112262337.32799998</v>
          </cell>
          <cell r="M489">
            <v>13352332.57</v>
          </cell>
          <cell r="N489">
            <v>3033927.35</v>
          </cell>
          <cell r="O489">
            <v>16386259.92</v>
          </cell>
          <cell r="P489">
            <v>536747366.59000003</v>
          </cell>
          <cell r="Q489">
            <v>0</v>
          </cell>
          <cell r="R489">
            <v>536747366.59000003</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15019442.314999998</v>
          </cell>
          <cell r="AI489">
            <v>-15019442.317999998</v>
          </cell>
          <cell r="AJ489">
            <v>-3.0000004917383194E-3</v>
          </cell>
          <cell r="AK489">
            <v>2224591.7599999998</v>
          </cell>
          <cell r="AL489">
            <v>0</v>
          </cell>
          <cell r="AM489">
            <v>2224591.7599999998</v>
          </cell>
          <cell r="AN489">
            <v>0</v>
          </cell>
          <cell r="AO489">
            <v>0</v>
          </cell>
          <cell r="AP489">
            <v>0</v>
          </cell>
          <cell r="AQ489">
            <v>1E-3</v>
          </cell>
          <cell r="AR489">
            <v>0</v>
          </cell>
          <cell r="AS489">
            <v>1E-3</v>
          </cell>
          <cell r="AT489">
            <v>10671920.460000001</v>
          </cell>
          <cell r="AU489">
            <v>0</v>
          </cell>
          <cell r="AV489">
            <v>10671920.460000001</v>
          </cell>
          <cell r="AW489">
            <v>0</v>
          </cell>
          <cell r="AX489">
            <v>0</v>
          </cell>
          <cell r="AY489">
            <v>0</v>
          </cell>
          <cell r="AZ489">
            <v>0</v>
          </cell>
          <cell r="BA489">
            <v>0</v>
          </cell>
          <cell r="BB489">
            <v>0</v>
          </cell>
          <cell r="BC489">
            <v>0</v>
          </cell>
          <cell r="BD489">
            <v>0</v>
          </cell>
          <cell r="BE489">
            <v>0</v>
          </cell>
          <cell r="BF489">
            <v>0</v>
          </cell>
          <cell r="BG489">
            <v>0</v>
          </cell>
          <cell r="BH489">
            <v>0</v>
          </cell>
          <cell r="BI489">
            <v>45361873.950000003</v>
          </cell>
          <cell r="BJ489">
            <v>0</v>
          </cell>
          <cell r="BK489">
            <v>45361873.950000003</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845768254.2559998</v>
          </cell>
          <cell r="CB489">
            <v>1.3100000023841858</v>
          </cell>
          <cell r="CC489">
            <v>845768255.56599975</v>
          </cell>
          <cell r="CD489">
            <v>-122031104.25999999</v>
          </cell>
          <cell r="CE489">
            <v>0</v>
          </cell>
          <cell r="CF489">
            <v>-122031104.25999999</v>
          </cell>
          <cell r="CG489">
            <v>723737149.99599993</v>
          </cell>
          <cell r="CH489">
            <v>1.3100000020349398</v>
          </cell>
          <cell r="CI489">
            <v>723737151.30599988</v>
          </cell>
        </row>
        <row r="490">
          <cell r="C490" t="str">
            <v>Accounts receivable - Intercompany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row>
        <row r="491">
          <cell r="B491" t="str">
            <v>224030</v>
          </cell>
          <cell r="C491" t="str">
            <v>Inv Dir Chg - Comb Turb Oil</v>
          </cell>
          <cell r="D491">
            <v>0</v>
          </cell>
          <cell r="E491">
            <v>0</v>
          </cell>
          <cell r="F491">
            <v>0</v>
          </cell>
          <cell r="G491">
            <v>0</v>
          </cell>
          <cell r="H491">
            <v>0</v>
          </cell>
          <cell r="I491">
            <v>0</v>
          </cell>
          <cell r="J491">
            <v>0</v>
          </cell>
          <cell r="K491">
            <v>2E-3</v>
          </cell>
          <cell r="L491">
            <v>2E-3</v>
          </cell>
          <cell r="M491">
            <v>0</v>
          </cell>
          <cell r="N491">
            <v>0.01</v>
          </cell>
          <cell r="O491">
            <v>0.01</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0.01</v>
          </cell>
          <cell r="AI491">
            <v>-1.2E-2</v>
          </cell>
          <cell r="AJ491">
            <v>-2E-3</v>
          </cell>
          <cell r="AK491">
            <v>0</v>
          </cell>
          <cell r="AL491">
            <v>0</v>
          </cell>
          <cell r="AM491">
            <v>0</v>
          </cell>
          <cell r="AN491">
            <v>0</v>
          </cell>
          <cell r="AO491">
            <v>0</v>
          </cell>
          <cell r="AP491">
            <v>0</v>
          </cell>
          <cell r="AQ491">
            <v>0</v>
          </cell>
          <cell r="AR491">
            <v>0</v>
          </cell>
          <cell r="AS491">
            <v>0</v>
          </cell>
          <cell r="AT491">
            <v>1427334.24</v>
          </cell>
          <cell r="AU491">
            <v>0</v>
          </cell>
          <cell r="AV491">
            <v>1427334.24</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1427334.25</v>
          </cell>
          <cell r="CB491">
            <v>0</v>
          </cell>
          <cell r="CC491">
            <v>1427334.25</v>
          </cell>
          <cell r="CD491">
            <v>0</v>
          </cell>
          <cell r="CE491">
            <v>0</v>
          </cell>
          <cell r="CF491">
            <v>0</v>
          </cell>
          <cell r="CG491">
            <v>1427334.25</v>
          </cell>
          <cell r="CH491">
            <v>0</v>
          </cell>
          <cell r="CI491">
            <v>1427334.25</v>
          </cell>
        </row>
        <row r="492">
          <cell r="C492" t="str">
            <v>Fuel for electric generation</v>
          </cell>
          <cell r="D492">
            <v>0</v>
          </cell>
          <cell r="E492">
            <v>0</v>
          </cell>
          <cell r="F492">
            <v>0</v>
          </cell>
          <cell r="G492">
            <v>0</v>
          </cell>
          <cell r="H492">
            <v>0</v>
          </cell>
          <cell r="I492">
            <v>0</v>
          </cell>
          <cell r="J492">
            <v>0</v>
          </cell>
          <cell r="K492">
            <v>2E-3</v>
          </cell>
          <cell r="L492">
            <v>2E-3</v>
          </cell>
          <cell r="M492">
            <v>0</v>
          </cell>
          <cell r="N492">
            <v>0.01</v>
          </cell>
          <cell r="O492">
            <v>0.01</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0.01</v>
          </cell>
          <cell r="AI492">
            <v>-1.2E-2</v>
          </cell>
          <cell r="AJ492">
            <v>-2E-3</v>
          </cell>
          <cell r="AK492">
            <v>0</v>
          </cell>
          <cell r="AL492">
            <v>0</v>
          </cell>
          <cell r="AM492">
            <v>0</v>
          </cell>
          <cell r="AN492">
            <v>0</v>
          </cell>
          <cell r="AO492">
            <v>0</v>
          </cell>
          <cell r="AP492">
            <v>0</v>
          </cell>
          <cell r="AQ492">
            <v>0</v>
          </cell>
          <cell r="AR492">
            <v>0</v>
          </cell>
          <cell r="AS492">
            <v>0</v>
          </cell>
          <cell r="AT492">
            <v>1427334.24</v>
          </cell>
          <cell r="AU492">
            <v>0</v>
          </cell>
          <cell r="AV492">
            <v>1427334.24</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1427334.25</v>
          </cell>
          <cell r="CB492">
            <v>0</v>
          </cell>
          <cell r="CC492">
            <v>1427334.25</v>
          </cell>
          <cell r="CD492">
            <v>0</v>
          </cell>
          <cell r="CE492">
            <v>0</v>
          </cell>
          <cell r="CF492">
            <v>0</v>
          </cell>
          <cell r="CG492">
            <v>1427334.25</v>
          </cell>
          <cell r="CH492">
            <v>0</v>
          </cell>
          <cell r="CI492">
            <v>1427334.25</v>
          </cell>
        </row>
        <row r="493">
          <cell r="B493" t="str">
            <v>228000</v>
          </cell>
          <cell r="C493" t="str">
            <v>Inventory-Det In Invent System</v>
          </cell>
          <cell r="D493">
            <v>0</v>
          </cell>
          <cell r="E493">
            <v>0</v>
          </cell>
          <cell r="F493">
            <v>0</v>
          </cell>
          <cell r="G493">
            <v>0</v>
          </cell>
          <cell r="H493">
            <v>0</v>
          </cell>
          <cell r="I493">
            <v>0</v>
          </cell>
          <cell r="J493">
            <v>2893320</v>
          </cell>
          <cell r="K493">
            <v>3303699.3250000002</v>
          </cell>
          <cell r="L493">
            <v>6197019.3250000002</v>
          </cell>
          <cell r="M493">
            <v>4966194.79</v>
          </cell>
          <cell r="N493">
            <v>20294153.030000001</v>
          </cell>
          <cell r="O493">
            <v>25260347.82</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23597852.359999999</v>
          </cell>
          <cell r="AI493">
            <v>-23597852.355</v>
          </cell>
          <cell r="AJ493">
            <v>4.9999989569187164E-3</v>
          </cell>
          <cell r="AK493">
            <v>269228.03999999998</v>
          </cell>
          <cell r="AL493">
            <v>0</v>
          </cell>
          <cell r="AM493">
            <v>269228.03999999998</v>
          </cell>
          <cell r="AN493">
            <v>0</v>
          </cell>
          <cell r="AO493">
            <v>0</v>
          </cell>
          <cell r="AP493">
            <v>0</v>
          </cell>
          <cell r="AQ493">
            <v>0</v>
          </cell>
          <cell r="AR493">
            <v>0</v>
          </cell>
          <cell r="AS493">
            <v>0</v>
          </cell>
          <cell r="AT493">
            <v>1587607.87</v>
          </cell>
          <cell r="AU493">
            <v>0</v>
          </cell>
          <cell r="AV493">
            <v>1587607.87</v>
          </cell>
          <cell r="AW493">
            <v>0</v>
          </cell>
          <cell r="AX493">
            <v>0</v>
          </cell>
          <cell r="AY493">
            <v>0</v>
          </cell>
          <cell r="AZ493">
            <v>0</v>
          </cell>
          <cell r="BA493">
            <v>0</v>
          </cell>
          <cell r="BB493">
            <v>0</v>
          </cell>
          <cell r="BC493">
            <v>0</v>
          </cell>
          <cell r="BD493">
            <v>0</v>
          </cell>
          <cell r="BE493">
            <v>0</v>
          </cell>
          <cell r="BF493">
            <v>0</v>
          </cell>
          <cell r="BG493">
            <v>0</v>
          </cell>
          <cell r="BH493">
            <v>0</v>
          </cell>
          <cell r="BI493">
            <v>4407566.8600000003</v>
          </cell>
          <cell r="BJ493">
            <v>0</v>
          </cell>
          <cell r="BK493">
            <v>4407566.8600000003</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37721769.920000002</v>
          </cell>
          <cell r="CB493">
            <v>0</v>
          </cell>
          <cell r="CC493">
            <v>37721769.920000002</v>
          </cell>
          <cell r="CD493">
            <v>0</v>
          </cell>
          <cell r="CE493">
            <v>0</v>
          </cell>
          <cell r="CF493">
            <v>0</v>
          </cell>
          <cell r="CG493">
            <v>37721769.920000002</v>
          </cell>
          <cell r="CH493">
            <v>0</v>
          </cell>
          <cell r="CI493">
            <v>37721769.920000002</v>
          </cell>
        </row>
        <row r="494">
          <cell r="B494" t="str">
            <v>228001</v>
          </cell>
          <cell r="C494" t="str">
            <v>Inventory - direct charged</v>
          </cell>
          <cell r="D494">
            <v>0</v>
          </cell>
          <cell r="E494">
            <v>0</v>
          </cell>
          <cell r="F494">
            <v>0</v>
          </cell>
          <cell r="G494">
            <v>0</v>
          </cell>
          <cell r="H494">
            <v>0</v>
          </cell>
          <cell r="I494">
            <v>0</v>
          </cell>
          <cell r="J494">
            <v>20476.8</v>
          </cell>
          <cell r="K494">
            <v>489866.6</v>
          </cell>
          <cell r="L494">
            <v>510343.39999999997</v>
          </cell>
          <cell r="M494">
            <v>0</v>
          </cell>
          <cell r="N494">
            <v>3009180.54</v>
          </cell>
          <cell r="O494">
            <v>3009180.54</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3499047.14</v>
          </cell>
          <cell r="AI494">
            <v>-3499047.14</v>
          </cell>
          <cell r="AJ494">
            <v>0</v>
          </cell>
          <cell r="AK494">
            <v>-156153.72</v>
          </cell>
          <cell r="AL494">
            <v>0</v>
          </cell>
          <cell r="AM494">
            <v>-156153.72</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3363370.22</v>
          </cell>
          <cell r="CB494">
            <v>0</v>
          </cell>
          <cell r="CC494">
            <v>3363370.22</v>
          </cell>
          <cell r="CD494">
            <v>0</v>
          </cell>
          <cell r="CE494">
            <v>0</v>
          </cell>
          <cell r="CF494">
            <v>0</v>
          </cell>
          <cell r="CG494">
            <v>3363370.22</v>
          </cell>
          <cell r="CH494">
            <v>0</v>
          </cell>
          <cell r="CI494">
            <v>3363370.22</v>
          </cell>
        </row>
        <row r="495">
          <cell r="B495" t="str">
            <v>228002</v>
          </cell>
          <cell r="C495" t="str">
            <v>Inventory Scrap A/C</v>
          </cell>
          <cell r="D495">
            <v>0</v>
          </cell>
          <cell r="E495">
            <v>0</v>
          </cell>
          <cell r="F495">
            <v>0</v>
          </cell>
          <cell r="G495">
            <v>0</v>
          </cell>
          <cell r="H495">
            <v>0</v>
          </cell>
          <cell r="I495">
            <v>0</v>
          </cell>
          <cell r="J495">
            <v>0</v>
          </cell>
          <cell r="K495">
            <v>-1E-3</v>
          </cell>
          <cell r="L495">
            <v>-1E-3</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1E-3</v>
          </cell>
          <cell r="AJ495">
            <v>1E-3</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row>
        <row r="496">
          <cell r="B496" t="str">
            <v>228008</v>
          </cell>
          <cell r="C496" t="str">
            <v>Prov for Material Correction</v>
          </cell>
          <cell r="D496">
            <v>0</v>
          </cell>
          <cell r="E496">
            <v>0</v>
          </cell>
          <cell r="F496">
            <v>0</v>
          </cell>
          <cell r="G496">
            <v>0</v>
          </cell>
          <cell r="H496">
            <v>0</v>
          </cell>
          <cell r="I496">
            <v>0</v>
          </cell>
          <cell r="J496">
            <v>28738.05</v>
          </cell>
          <cell r="K496">
            <v>26687.865000000002</v>
          </cell>
          <cell r="L496">
            <v>55425.915000000001</v>
          </cell>
          <cell r="M496">
            <v>0</v>
          </cell>
          <cell r="N496">
            <v>163939.72</v>
          </cell>
          <cell r="O496">
            <v>163939.72</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190627.58</v>
          </cell>
          <cell r="AI496">
            <v>-190627.58499999999</v>
          </cell>
          <cell r="AJ496">
            <v>-5.0000000046566129E-3</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219365.63</v>
          </cell>
          <cell r="CB496">
            <v>0</v>
          </cell>
          <cell r="CC496">
            <v>219365.63</v>
          </cell>
          <cell r="CD496">
            <v>0</v>
          </cell>
          <cell r="CE496">
            <v>0</v>
          </cell>
          <cell r="CF496">
            <v>0</v>
          </cell>
          <cell r="CG496">
            <v>219365.63</v>
          </cell>
          <cell r="CH496">
            <v>0</v>
          </cell>
          <cell r="CI496">
            <v>219365.63</v>
          </cell>
        </row>
        <row r="497">
          <cell r="B497" t="str">
            <v>228010</v>
          </cell>
          <cell r="C497" t="str">
            <v>Networks Strategic Inventory</v>
          </cell>
          <cell r="D497">
            <v>0</v>
          </cell>
          <cell r="E497">
            <v>0</v>
          </cell>
          <cell r="F497">
            <v>0</v>
          </cell>
          <cell r="G497">
            <v>0</v>
          </cell>
          <cell r="H497">
            <v>0</v>
          </cell>
          <cell r="I497">
            <v>0</v>
          </cell>
          <cell r="J497">
            <v>24044721.789999999</v>
          </cell>
          <cell r="K497">
            <v>-0.13900000000000001</v>
          </cell>
          <cell r="L497">
            <v>24044721.651000001</v>
          </cell>
          <cell r="M497">
            <v>0</v>
          </cell>
          <cell r="N497">
            <v>-0.85</v>
          </cell>
          <cell r="O497">
            <v>-0.85</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-0.99</v>
          </cell>
          <cell r="AI497">
            <v>0.9890000000000001</v>
          </cell>
          <cell r="AJ497">
            <v>-9.9999999999988987E-4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24044720.800000001</v>
          </cell>
          <cell r="CB497">
            <v>1.1102230246251565E-16</v>
          </cell>
          <cell r="CC497">
            <v>24044720.800000001</v>
          </cell>
          <cell r="CD497">
            <v>0</v>
          </cell>
          <cell r="CE497">
            <v>0</v>
          </cell>
          <cell r="CF497">
            <v>0</v>
          </cell>
          <cell r="CG497">
            <v>24044720.800000001</v>
          </cell>
          <cell r="CH497">
            <v>1.1102230246251565E-16</v>
          </cell>
          <cell r="CI497">
            <v>24044720.800000001</v>
          </cell>
        </row>
        <row r="498">
          <cell r="B498" t="str">
            <v>228100</v>
          </cell>
          <cell r="C498" t="str">
            <v>INV DIR CHG - NEW METERS</v>
          </cell>
          <cell r="D498">
            <v>0</v>
          </cell>
          <cell r="E498">
            <v>0</v>
          </cell>
          <cell r="F498">
            <v>0</v>
          </cell>
          <cell r="G498">
            <v>0</v>
          </cell>
          <cell r="H498">
            <v>0</v>
          </cell>
          <cell r="I498">
            <v>0</v>
          </cell>
          <cell r="J498">
            <v>0</v>
          </cell>
          <cell r="K498">
            <v>18456.423999999999</v>
          </cell>
          <cell r="L498">
            <v>18456.423999999999</v>
          </cell>
          <cell r="M498">
            <v>0</v>
          </cell>
          <cell r="N498">
            <v>113375.2</v>
          </cell>
          <cell r="O498">
            <v>113375.2</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131831.63</v>
          </cell>
          <cell r="AI498">
            <v>-131831.62400000001</v>
          </cell>
          <cell r="AJ498">
            <v>5.9999999939464033E-3</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131831.63</v>
          </cell>
          <cell r="CB498">
            <v>0</v>
          </cell>
          <cell r="CC498">
            <v>131831.63</v>
          </cell>
          <cell r="CD498">
            <v>0</v>
          </cell>
          <cell r="CE498">
            <v>0</v>
          </cell>
          <cell r="CF498">
            <v>0</v>
          </cell>
          <cell r="CG498">
            <v>131831.63</v>
          </cell>
          <cell r="CH498">
            <v>-1.4551915228366852E-11</v>
          </cell>
          <cell r="CI498">
            <v>131831.63</v>
          </cell>
        </row>
        <row r="499">
          <cell r="B499" t="str">
            <v>228620</v>
          </cell>
          <cell r="C499" t="str">
            <v>INV DIR CHG-SPARE PARTS TELECO</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10718.65</v>
          </cell>
          <cell r="AL499">
            <v>0</v>
          </cell>
          <cell r="AM499">
            <v>10718.65</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10718.65</v>
          </cell>
          <cell r="CB499">
            <v>0</v>
          </cell>
          <cell r="CC499">
            <v>10718.65</v>
          </cell>
          <cell r="CD499">
            <v>0</v>
          </cell>
          <cell r="CE499">
            <v>0</v>
          </cell>
          <cell r="CF499">
            <v>0</v>
          </cell>
          <cell r="CG499">
            <v>10718.65</v>
          </cell>
          <cell r="CH499">
            <v>0</v>
          </cell>
          <cell r="CI499">
            <v>10718.65</v>
          </cell>
        </row>
        <row r="500">
          <cell r="B500" t="str">
            <v>228630</v>
          </cell>
          <cell r="C500" t="str">
            <v>INV CONVN-SP PARTS CNTRL&amp;METER</v>
          </cell>
          <cell r="D500">
            <v>0</v>
          </cell>
          <cell r="E500">
            <v>0</v>
          </cell>
          <cell r="F500">
            <v>0</v>
          </cell>
          <cell r="G500">
            <v>0</v>
          </cell>
          <cell r="H500">
            <v>0</v>
          </cell>
          <cell r="I500">
            <v>0</v>
          </cell>
          <cell r="J500">
            <v>-88</v>
          </cell>
          <cell r="K500">
            <v>56</v>
          </cell>
          <cell r="L500">
            <v>-32</v>
          </cell>
          <cell r="M500">
            <v>-312</v>
          </cell>
          <cell r="N500">
            <v>344</v>
          </cell>
          <cell r="O500">
            <v>32</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400</v>
          </cell>
          <cell r="AI500">
            <v>-400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row>
        <row r="501">
          <cell r="B501" t="str">
            <v>228998</v>
          </cell>
          <cell r="C501" t="str">
            <v>CMS Provision for Obsolescence</v>
          </cell>
          <cell r="D501">
            <v>0</v>
          </cell>
          <cell r="E501">
            <v>0</v>
          </cell>
          <cell r="F501">
            <v>0</v>
          </cell>
          <cell r="G501">
            <v>0</v>
          </cell>
          <cell r="H501">
            <v>0</v>
          </cell>
          <cell r="I501">
            <v>0</v>
          </cell>
          <cell r="J501">
            <v>55117.04</v>
          </cell>
          <cell r="K501">
            <v>371.86400000000003</v>
          </cell>
          <cell r="L501">
            <v>55488.904000000002</v>
          </cell>
          <cell r="M501">
            <v>0</v>
          </cell>
          <cell r="N501">
            <v>2284.3200000000002</v>
          </cell>
          <cell r="O501">
            <v>2284.3200000000002</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2656.19</v>
          </cell>
          <cell r="AI501">
            <v>-2656.1840000000002</v>
          </cell>
          <cell r="AJ501">
            <v>5.9999999998581188E-3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57773.23</v>
          </cell>
          <cell r="CB501">
            <v>0</v>
          </cell>
          <cell r="CC501">
            <v>57773.23</v>
          </cell>
          <cell r="CD501">
            <v>0</v>
          </cell>
          <cell r="CE501">
            <v>0</v>
          </cell>
          <cell r="CF501">
            <v>0</v>
          </cell>
          <cell r="CG501">
            <v>57773.23</v>
          </cell>
          <cell r="CH501">
            <v>0</v>
          </cell>
          <cell r="CI501">
            <v>57773.23</v>
          </cell>
        </row>
        <row r="502">
          <cell r="B502" t="str">
            <v>228999</v>
          </cell>
          <cell r="C502" t="str">
            <v>Inventory Obsolescence Contra</v>
          </cell>
          <cell r="D502">
            <v>0</v>
          </cell>
          <cell r="E502">
            <v>0</v>
          </cell>
          <cell r="F502">
            <v>0</v>
          </cell>
          <cell r="G502">
            <v>0</v>
          </cell>
          <cell r="H502">
            <v>0</v>
          </cell>
          <cell r="I502">
            <v>0</v>
          </cell>
          <cell r="J502">
            <v>-3760326.43</v>
          </cell>
          <cell r="K502">
            <v>196898.56899999999</v>
          </cell>
          <cell r="L502">
            <v>-3563427.861</v>
          </cell>
          <cell r="M502">
            <v>-2400000.3199999998</v>
          </cell>
          <cell r="N502">
            <v>1209519.78</v>
          </cell>
          <cell r="O502">
            <v>-1190480.5399999998</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1406418.35</v>
          </cell>
          <cell r="AI502">
            <v>-1406418.3489999999</v>
          </cell>
          <cell r="AJ502">
            <v>1.0000001639127731E-3</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-4753908.4000000004</v>
          </cell>
          <cell r="CB502">
            <v>0</v>
          </cell>
          <cell r="CC502">
            <v>-4753908.4000000004</v>
          </cell>
          <cell r="CD502">
            <v>0</v>
          </cell>
          <cell r="CE502">
            <v>0</v>
          </cell>
          <cell r="CF502">
            <v>0</v>
          </cell>
          <cell r="CG502">
            <v>-4753908.4000000004</v>
          </cell>
          <cell r="CH502">
            <v>0</v>
          </cell>
          <cell r="CI502">
            <v>-4753908.4000000004</v>
          </cell>
        </row>
        <row r="503">
          <cell r="B503" t="str">
            <v>229100</v>
          </cell>
          <cell r="C503" t="str">
            <v>Telecom Fibre Resale Inventory</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29757.24</v>
          </cell>
          <cell r="AL503">
            <v>0</v>
          </cell>
          <cell r="AM503">
            <v>29757.24</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29757.24</v>
          </cell>
          <cell r="CB503">
            <v>0</v>
          </cell>
          <cell r="CC503">
            <v>29757.24</v>
          </cell>
          <cell r="CD503">
            <v>0</v>
          </cell>
          <cell r="CE503">
            <v>0</v>
          </cell>
          <cell r="CF503">
            <v>0</v>
          </cell>
          <cell r="CG503">
            <v>29757.24</v>
          </cell>
          <cell r="CH503">
            <v>0</v>
          </cell>
          <cell r="CI503">
            <v>29757.24</v>
          </cell>
        </row>
        <row r="504">
          <cell r="C504" t="str">
            <v>Materials and supplies</v>
          </cell>
          <cell r="D504">
            <v>0</v>
          </cell>
          <cell r="E504">
            <v>0</v>
          </cell>
          <cell r="F504">
            <v>0</v>
          </cell>
          <cell r="G504">
            <v>0</v>
          </cell>
          <cell r="H504">
            <v>0</v>
          </cell>
          <cell r="I504">
            <v>0</v>
          </cell>
          <cell r="J504">
            <v>23281959.25</v>
          </cell>
          <cell r="K504">
            <v>4036036.5070000007</v>
          </cell>
          <cell r="L504">
            <v>27317995.756999999</v>
          </cell>
          <cell r="M504">
            <v>2565882.4700000002</v>
          </cell>
          <cell r="N504">
            <v>24792795.739999998</v>
          </cell>
          <cell r="O504">
            <v>27358678.209999997</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28828832.260000002</v>
          </cell>
          <cell r="AI504">
            <v>-28828832.247000005</v>
          </cell>
          <cell r="AJ504">
            <v>1.2999996542930603E-2</v>
          </cell>
          <cell r="AK504">
            <v>153550.21</v>
          </cell>
          <cell r="AL504">
            <v>0</v>
          </cell>
          <cell r="AM504">
            <v>153550.21</v>
          </cell>
          <cell r="AN504">
            <v>0</v>
          </cell>
          <cell r="AO504">
            <v>0</v>
          </cell>
          <cell r="AP504">
            <v>0</v>
          </cell>
          <cell r="AQ504">
            <v>0</v>
          </cell>
          <cell r="AR504">
            <v>0</v>
          </cell>
          <cell r="AS504">
            <v>0</v>
          </cell>
          <cell r="AT504">
            <v>1587607.87</v>
          </cell>
          <cell r="AU504">
            <v>0</v>
          </cell>
          <cell r="AV504">
            <v>1587607.87</v>
          </cell>
          <cell r="AW504">
            <v>0</v>
          </cell>
          <cell r="AX504">
            <v>0</v>
          </cell>
          <cell r="AY504">
            <v>0</v>
          </cell>
          <cell r="AZ504">
            <v>0</v>
          </cell>
          <cell r="BA504">
            <v>0</v>
          </cell>
          <cell r="BB504">
            <v>0</v>
          </cell>
          <cell r="BC504">
            <v>0</v>
          </cell>
          <cell r="BD504">
            <v>0</v>
          </cell>
          <cell r="BE504">
            <v>0</v>
          </cell>
          <cell r="BF504">
            <v>0</v>
          </cell>
          <cell r="BG504">
            <v>0</v>
          </cell>
          <cell r="BH504">
            <v>0</v>
          </cell>
          <cell r="BI504">
            <v>4407566.8600000003</v>
          </cell>
          <cell r="BJ504">
            <v>0</v>
          </cell>
          <cell r="BK504">
            <v>4407566.8600000003</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60825398.919999994</v>
          </cell>
          <cell r="CB504">
            <v>-2.7939677238464355E-9</v>
          </cell>
          <cell r="CC504">
            <v>60825398.919999994</v>
          </cell>
          <cell r="CD504">
            <v>0</v>
          </cell>
          <cell r="CE504">
            <v>0</v>
          </cell>
          <cell r="CF504">
            <v>0</v>
          </cell>
          <cell r="CG504">
            <v>60825398.919999994</v>
          </cell>
          <cell r="CH504">
            <v>-4.6566128730773926E-9</v>
          </cell>
          <cell r="CI504">
            <v>60825398.919999987</v>
          </cell>
        </row>
        <row r="505">
          <cell r="C505" t="str">
            <v>Total Current Assets</v>
          </cell>
          <cell r="D505">
            <v>373665859.69999999</v>
          </cell>
          <cell r="E505">
            <v>0</v>
          </cell>
          <cell r="F505">
            <v>373665859.69999999</v>
          </cell>
          <cell r="G505">
            <v>-0.23</v>
          </cell>
          <cell r="H505">
            <v>0.22800000000000001</v>
          </cell>
          <cell r="I505">
            <v>-2.0000000000000018E-3</v>
          </cell>
          <cell r="J505">
            <v>292866134.08499998</v>
          </cell>
          <cell r="K505">
            <v>-178431932.96900001</v>
          </cell>
          <cell r="L505">
            <v>114434201.11599997</v>
          </cell>
          <cell r="M505">
            <v>-1758145843.98</v>
          </cell>
          <cell r="N505">
            <v>92132515.052000001</v>
          </cell>
          <cell r="O505">
            <v>-1666013328.928</v>
          </cell>
          <cell r="P505">
            <v>2204620389.2200003</v>
          </cell>
          <cell r="Q505">
            <v>4183226.18</v>
          </cell>
          <cell r="R505">
            <v>2208803615.4000001</v>
          </cell>
          <cell r="S505">
            <v>-574.54</v>
          </cell>
          <cell r="T505">
            <v>574.53200000000004</v>
          </cell>
          <cell r="U505">
            <v>-7.9999999999245119E-3</v>
          </cell>
          <cell r="V505">
            <v>0.1</v>
          </cell>
          <cell r="W505">
            <v>-0.10400000000000001</v>
          </cell>
          <cell r="X505">
            <v>-4.0000000000000036E-3</v>
          </cell>
          <cell r="Y505">
            <v>-7251382.9100000001</v>
          </cell>
          <cell r="Z505">
            <v>-113430.94</v>
          </cell>
          <cell r="AA505">
            <v>-7364813.8500000006</v>
          </cell>
          <cell r="AB505">
            <v>7.0000000000000007E-2</v>
          </cell>
          <cell r="AC505">
            <v>0</v>
          </cell>
          <cell r="AD505">
            <v>7.0000000000000007E-2</v>
          </cell>
          <cell r="AE505">
            <v>0</v>
          </cell>
          <cell r="AF505">
            <v>4.0000000000000001E-3</v>
          </cell>
          <cell r="AG505">
            <v>4.0000000000000001E-3</v>
          </cell>
          <cell r="AH505">
            <v>-82229049.105000004</v>
          </cell>
          <cell r="AI505">
            <v>82229049.322999984</v>
          </cell>
          <cell r="AJ505">
            <v>0.21799997985363007</v>
          </cell>
          <cell r="AK505">
            <v>-77960386.460000008</v>
          </cell>
          <cell r="AL505">
            <v>0</v>
          </cell>
          <cell r="AM505">
            <v>-77960386.460000008</v>
          </cell>
          <cell r="AN505">
            <v>-2436725.36</v>
          </cell>
          <cell r="AO505">
            <v>0</v>
          </cell>
          <cell r="AP505">
            <v>-2436725.36</v>
          </cell>
          <cell r="AQ505">
            <v>-6.0389999999999997</v>
          </cell>
          <cell r="AR505">
            <v>0</v>
          </cell>
          <cell r="AS505">
            <v>-6.0389999999999997</v>
          </cell>
          <cell r="AT505">
            <v>11819764.76</v>
          </cell>
          <cell r="AU505">
            <v>0</v>
          </cell>
          <cell r="AV505">
            <v>11819764.76</v>
          </cell>
          <cell r="AW505">
            <v>0</v>
          </cell>
          <cell r="AX505">
            <v>0</v>
          </cell>
          <cell r="AY505">
            <v>0</v>
          </cell>
          <cell r="AZ505">
            <v>0</v>
          </cell>
          <cell r="BA505">
            <v>0</v>
          </cell>
          <cell r="BB505">
            <v>0</v>
          </cell>
          <cell r="BC505">
            <v>0</v>
          </cell>
          <cell r="BD505">
            <v>0</v>
          </cell>
          <cell r="BE505">
            <v>0</v>
          </cell>
          <cell r="BF505">
            <v>0</v>
          </cell>
          <cell r="BG505">
            <v>0</v>
          </cell>
          <cell r="BH505">
            <v>0</v>
          </cell>
          <cell r="BI505">
            <v>61856352.920000002</v>
          </cell>
          <cell r="BJ505">
            <v>0</v>
          </cell>
          <cell r="BK505">
            <v>61856352.920000002</v>
          </cell>
          <cell r="BL505">
            <v>0</v>
          </cell>
          <cell r="BM505">
            <v>0</v>
          </cell>
          <cell r="BN505">
            <v>0</v>
          </cell>
          <cell r="BO505">
            <v>42162.75</v>
          </cell>
          <cell r="BP505">
            <v>0</v>
          </cell>
          <cell r="BQ505">
            <v>42162.75</v>
          </cell>
          <cell r="BR505">
            <v>0.4</v>
          </cell>
          <cell r="BS505">
            <v>0</v>
          </cell>
          <cell r="BT505">
            <v>0.4</v>
          </cell>
          <cell r="BU505">
            <v>-57499.62</v>
          </cell>
          <cell r="BV505">
            <v>0</v>
          </cell>
          <cell r="BW505">
            <v>-57499.62</v>
          </cell>
          <cell r="BX505">
            <v>0</v>
          </cell>
          <cell r="BY505">
            <v>0</v>
          </cell>
          <cell r="BZ505">
            <v>0</v>
          </cell>
          <cell r="CA505">
            <v>1016789195.7609998</v>
          </cell>
          <cell r="CB505">
            <v>1.3059999880343676</v>
          </cell>
          <cell r="CC505">
            <v>1016789197.0669998</v>
          </cell>
          <cell r="CD505">
            <v>-122249074.04000001</v>
          </cell>
          <cell r="CE505">
            <v>0</v>
          </cell>
          <cell r="CF505">
            <v>-122249074.04000001</v>
          </cell>
          <cell r="CG505">
            <v>894540121.72100008</v>
          </cell>
          <cell r="CH505">
            <v>1.3060000169035046</v>
          </cell>
          <cell r="CI505">
            <v>894540123.02700007</v>
          </cell>
        </row>
        <row r="507">
          <cell r="C507" t="str">
            <v>Other assets</v>
          </cell>
        </row>
        <row r="508">
          <cell r="B508" t="str">
            <v>255000</v>
          </cell>
          <cell r="C508" t="str">
            <v>Deferred OPRB Costs</v>
          </cell>
          <cell r="D508">
            <v>0</v>
          </cell>
          <cell r="E508">
            <v>0</v>
          </cell>
          <cell r="F508">
            <v>0</v>
          </cell>
          <cell r="G508">
            <v>0</v>
          </cell>
          <cell r="H508">
            <v>0</v>
          </cell>
          <cell r="I508">
            <v>0</v>
          </cell>
          <cell r="J508">
            <v>67133143.700000003</v>
          </cell>
          <cell r="K508">
            <v>112660870.84</v>
          </cell>
          <cell r="L508">
            <v>179794014.54000002</v>
          </cell>
          <cell r="M508">
            <v>88990446.299999997</v>
          </cell>
          <cell r="N508">
            <v>146926389.16</v>
          </cell>
          <cell r="O508">
            <v>235916835.45999998</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259587260</v>
          </cell>
          <cell r="AI508">
            <v>-259587260</v>
          </cell>
          <cell r="AJ508">
            <v>0</v>
          </cell>
          <cell r="AK508">
            <v>0</v>
          </cell>
          <cell r="AL508">
            <v>0</v>
          </cell>
          <cell r="AM508">
            <v>0</v>
          </cell>
          <cell r="AN508">
            <v>0</v>
          </cell>
          <cell r="AO508">
            <v>0</v>
          </cell>
          <cell r="AP508">
            <v>0</v>
          </cell>
          <cell r="AQ508">
            <v>0</v>
          </cell>
          <cell r="AR508">
            <v>0</v>
          </cell>
          <cell r="AS508">
            <v>0</v>
          </cell>
          <cell r="AT508">
            <v>3289150</v>
          </cell>
          <cell r="AU508">
            <v>0</v>
          </cell>
          <cell r="AV508">
            <v>3289150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419000000</v>
          </cell>
          <cell r="CB508">
            <v>0</v>
          </cell>
          <cell r="CC508">
            <v>419000000</v>
          </cell>
          <cell r="CD508">
            <v>0</v>
          </cell>
          <cell r="CE508">
            <v>0</v>
          </cell>
          <cell r="CF508">
            <v>0</v>
          </cell>
          <cell r="CG508">
            <v>419000000</v>
          </cell>
          <cell r="CH508">
            <v>0</v>
          </cell>
          <cell r="CI508">
            <v>419000000</v>
          </cell>
        </row>
        <row r="509">
          <cell r="B509" t="str">
            <v>255010</v>
          </cell>
          <cell r="C509" t="str">
            <v>Accumulated OPRB Amortization</v>
          </cell>
          <cell r="D509">
            <v>0</v>
          </cell>
          <cell r="E509">
            <v>0</v>
          </cell>
          <cell r="F509">
            <v>0</v>
          </cell>
          <cell r="G509">
            <v>0</v>
          </cell>
          <cell r="H509">
            <v>0</v>
          </cell>
          <cell r="I509">
            <v>0</v>
          </cell>
          <cell r="J509">
            <v>-48671529.549999997</v>
          </cell>
          <cell r="K509">
            <v>-81679131.584000006</v>
          </cell>
          <cell r="L509">
            <v>-130350661.134</v>
          </cell>
          <cell r="M509">
            <v>-64518074.049999997</v>
          </cell>
          <cell r="N509">
            <v>-106521632.44</v>
          </cell>
          <cell r="O509">
            <v>-171039706.49000001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-188200764.02000001</v>
          </cell>
          <cell r="AI509">
            <v>188200764.02399999</v>
          </cell>
          <cell r="AJ509">
            <v>3.9999783039093018E-3</v>
          </cell>
          <cell r="AK509">
            <v>0</v>
          </cell>
          <cell r="AL509">
            <v>0</v>
          </cell>
          <cell r="AM509">
            <v>0</v>
          </cell>
          <cell r="AN509">
            <v>0</v>
          </cell>
          <cell r="AO509">
            <v>0</v>
          </cell>
          <cell r="AP509">
            <v>0</v>
          </cell>
          <cell r="AQ509">
            <v>0</v>
          </cell>
          <cell r="AR509">
            <v>0</v>
          </cell>
          <cell r="AS509">
            <v>0</v>
          </cell>
          <cell r="AT509">
            <v>-2384633.6</v>
          </cell>
          <cell r="AU509">
            <v>0</v>
          </cell>
          <cell r="AV509">
            <v>-2384633.6</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0.28000000000000003</v>
          </cell>
          <cell r="BP509">
            <v>0</v>
          </cell>
          <cell r="BQ509">
            <v>0.28000000000000003</v>
          </cell>
          <cell r="BR509">
            <v>0</v>
          </cell>
          <cell r="BS509">
            <v>0</v>
          </cell>
          <cell r="BT509">
            <v>0</v>
          </cell>
          <cell r="BU509">
            <v>0</v>
          </cell>
          <cell r="BV509">
            <v>0</v>
          </cell>
          <cell r="BW509">
            <v>0</v>
          </cell>
          <cell r="BX509">
            <v>0</v>
          </cell>
          <cell r="BY509">
            <v>0</v>
          </cell>
          <cell r="BZ509">
            <v>0</v>
          </cell>
          <cell r="CA509">
            <v>-303775000.94000006</v>
          </cell>
          <cell r="CB509">
            <v>0</v>
          </cell>
          <cell r="CC509">
            <v>-303775000.94000006</v>
          </cell>
          <cell r="CD509">
            <v>0</v>
          </cell>
          <cell r="CE509">
            <v>0</v>
          </cell>
          <cell r="CF509">
            <v>0</v>
          </cell>
          <cell r="CG509">
            <v>-303775000.94</v>
          </cell>
          <cell r="CH509">
            <v>-1.4901161193847656E-8</v>
          </cell>
          <cell r="CI509">
            <v>-303775000.94</v>
          </cell>
        </row>
        <row r="510">
          <cell r="B510" t="str">
            <v>275001</v>
          </cell>
          <cell r="C510" t="str">
            <v>Reg Asset-DX Deferred Pension</v>
          </cell>
          <cell r="D510">
            <v>0</v>
          </cell>
          <cell r="E510">
            <v>0</v>
          </cell>
          <cell r="F510">
            <v>0</v>
          </cell>
          <cell r="G510">
            <v>0</v>
          </cell>
          <cell r="H510">
            <v>0</v>
          </cell>
          <cell r="I510">
            <v>0</v>
          </cell>
          <cell r="J510">
            <v>0</v>
          </cell>
          <cell r="K510">
            <v>0</v>
          </cell>
          <cell r="L510">
            <v>0</v>
          </cell>
          <cell r="M510">
            <v>80931554.579999998</v>
          </cell>
          <cell r="N510">
            <v>0</v>
          </cell>
          <cell r="O510">
            <v>80931554.579999998</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1199587.6399999999</v>
          </cell>
          <cell r="BJ510">
            <v>0</v>
          </cell>
          <cell r="BK510">
            <v>1199587.6399999999</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82131142.219999999</v>
          </cell>
          <cell r="CB510">
            <v>0</v>
          </cell>
          <cell r="CC510">
            <v>82131142.219999999</v>
          </cell>
          <cell r="CD510">
            <v>0</v>
          </cell>
          <cell r="CE510">
            <v>0</v>
          </cell>
          <cell r="CF510">
            <v>0</v>
          </cell>
          <cell r="CG510">
            <v>82131142.219999999</v>
          </cell>
          <cell r="CH510">
            <v>0</v>
          </cell>
          <cell r="CI510">
            <v>82131142.219999999</v>
          </cell>
        </row>
        <row r="511">
          <cell r="B511" t="str">
            <v>275011</v>
          </cell>
          <cell r="C511" t="str">
            <v>Reg Asset-MR Cap-DX  (non-a)</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1415855.63</v>
          </cell>
          <cell r="BJ511">
            <v>0</v>
          </cell>
          <cell r="BK511">
            <v>1415855.63</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1415855.63</v>
          </cell>
          <cell r="CB511">
            <v>0</v>
          </cell>
          <cell r="CC511">
            <v>1415855.63</v>
          </cell>
          <cell r="CD511">
            <v>0</v>
          </cell>
          <cell r="CE511">
            <v>0</v>
          </cell>
          <cell r="CF511">
            <v>0</v>
          </cell>
          <cell r="CG511">
            <v>1415855.63</v>
          </cell>
          <cell r="CH511">
            <v>0</v>
          </cell>
          <cell r="CI511">
            <v>1415855.63</v>
          </cell>
        </row>
        <row r="512">
          <cell r="B512" t="str">
            <v>275020</v>
          </cell>
          <cell r="C512" t="str">
            <v>Reg Asset - OEB Costs</v>
          </cell>
          <cell r="D512">
            <v>0</v>
          </cell>
          <cell r="E512">
            <v>0</v>
          </cell>
          <cell r="F512">
            <v>0</v>
          </cell>
          <cell r="G512">
            <v>0</v>
          </cell>
          <cell r="H512">
            <v>0</v>
          </cell>
          <cell r="I512">
            <v>0</v>
          </cell>
          <cell r="J512">
            <v>4416335</v>
          </cell>
          <cell r="K512">
            <v>0</v>
          </cell>
          <cell r="L512">
            <v>4416335</v>
          </cell>
          <cell r="M512">
            <v>3849127</v>
          </cell>
          <cell r="N512">
            <v>0</v>
          </cell>
          <cell r="O512">
            <v>3849127</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680088.18</v>
          </cell>
          <cell r="BJ512">
            <v>0</v>
          </cell>
          <cell r="BK512">
            <v>680088.18</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8945550.1799999997</v>
          </cell>
          <cell r="CB512">
            <v>0</v>
          </cell>
          <cell r="CC512">
            <v>8945550.1799999997</v>
          </cell>
          <cell r="CD512">
            <v>0</v>
          </cell>
          <cell r="CE512">
            <v>0</v>
          </cell>
          <cell r="CF512">
            <v>0</v>
          </cell>
          <cell r="CG512">
            <v>8945550.1799999997</v>
          </cell>
          <cell r="CH512">
            <v>0</v>
          </cell>
          <cell r="CI512">
            <v>8945550.1799999997</v>
          </cell>
        </row>
        <row r="513">
          <cell r="B513" t="str">
            <v>275021</v>
          </cell>
          <cell r="C513" t="str">
            <v>Mkt Rdy Deferral-DX (non-appr)</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122776.86</v>
          </cell>
          <cell r="BJ513">
            <v>0</v>
          </cell>
          <cell r="BK513">
            <v>122776.86</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122776.86</v>
          </cell>
          <cell r="CB513">
            <v>0</v>
          </cell>
          <cell r="CC513">
            <v>122776.86</v>
          </cell>
          <cell r="CD513">
            <v>0</v>
          </cell>
          <cell r="CE513">
            <v>0</v>
          </cell>
          <cell r="CF513">
            <v>0</v>
          </cell>
          <cell r="CG513">
            <v>122776.86</v>
          </cell>
          <cell r="CH513">
            <v>0</v>
          </cell>
          <cell r="CI513">
            <v>122776.86</v>
          </cell>
        </row>
        <row r="514">
          <cell r="B514" t="str">
            <v>275022</v>
          </cell>
          <cell r="C514" t="str">
            <v>Mkt Rdy Deferral-TX (non-appr)</v>
          </cell>
          <cell r="D514">
            <v>0</v>
          </cell>
          <cell r="E514">
            <v>0</v>
          </cell>
          <cell r="F514">
            <v>0</v>
          </cell>
          <cell r="G514">
            <v>0</v>
          </cell>
          <cell r="H514">
            <v>0</v>
          </cell>
          <cell r="I514">
            <v>0</v>
          </cell>
          <cell r="J514">
            <v>13197993.119999999</v>
          </cell>
          <cell r="K514">
            <v>0</v>
          </cell>
          <cell r="L514">
            <v>13197993.119999999</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13197993.119999999</v>
          </cell>
          <cell r="CB514">
            <v>0</v>
          </cell>
          <cell r="CC514">
            <v>13197993.119999999</v>
          </cell>
          <cell r="CD514">
            <v>0</v>
          </cell>
          <cell r="CE514">
            <v>0</v>
          </cell>
          <cell r="CF514">
            <v>0</v>
          </cell>
          <cell r="CG514">
            <v>13197993.119999999</v>
          </cell>
          <cell r="CH514">
            <v>0</v>
          </cell>
          <cell r="CI514">
            <v>13197993.119999999</v>
          </cell>
        </row>
        <row r="515">
          <cell r="B515" t="str">
            <v>275023</v>
          </cell>
          <cell r="C515" t="str">
            <v>Regulatory Asset -  Dx PCB</v>
          </cell>
          <cell r="D515">
            <v>0</v>
          </cell>
          <cell r="E515">
            <v>0</v>
          </cell>
          <cell r="F515">
            <v>0</v>
          </cell>
          <cell r="G515">
            <v>0</v>
          </cell>
          <cell r="H515">
            <v>0</v>
          </cell>
          <cell r="I515">
            <v>0</v>
          </cell>
          <cell r="J515">
            <v>0</v>
          </cell>
          <cell r="K515">
            <v>0</v>
          </cell>
          <cell r="L515">
            <v>0</v>
          </cell>
          <cell r="M515">
            <v>27245807.5</v>
          </cell>
          <cell r="N515">
            <v>0</v>
          </cell>
          <cell r="O515">
            <v>27245807.5</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27245807.5</v>
          </cell>
          <cell r="CB515">
            <v>0</v>
          </cell>
          <cell r="CC515">
            <v>27245807.5</v>
          </cell>
          <cell r="CD515">
            <v>0</v>
          </cell>
          <cell r="CE515">
            <v>0</v>
          </cell>
          <cell r="CF515">
            <v>0</v>
          </cell>
          <cell r="CG515">
            <v>27245807.5</v>
          </cell>
          <cell r="CH515">
            <v>0</v>
          </cell>
          <cell r="CI515">
            <v>27245807.5</v>
          </cell>
        </row>
        <row r="516">
          <cell r="B516" t="str">
            <v>275024</v>
          </cell>
          <cell r="C516" t="str">
            <v>Regulatory Asset -  Dx LAR</v>
          </cell>
          <cell r="D516">
            <v>0</v>
          </cell>
          <cell r="E516">
            <v>0</v>
          </cell>
          <cell r="F516">
            <v>0</v>
          </cell>
          <cell r="G516">
            <v>0</v>
          </cell>
          <cell r="H516">
            <v>0</v>
          </cell>
          <cell r="I516">
            <v>0</v>
          </cell>
          <cell r="J516">
            <v>0</v>
          </cell>
          <cell r="K516">
            <v>0</v>
          </cell>
          <cell r="L516">
            <v>0</v>
          </cell>
          <cell r="M516">
            <v>24466874.842999998</v>
          </cell>
          <cell r="N516">
            <v>0</v>
          </cell>
          <cell r="O516">
            <v>24466874.842999998</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24466874.842999998</v>
          </cell>
          <cell r="CB516">
            <v>0</v>
          </cell>
          <cell r="CC516">
            <v>24466874.842999998</v>
          </cell>
          <cell r="CD516">
            <v>0</v>
          </cell>
          <cell r="CE516">
            <v>0</v>
          </cell>
          <cell r="CF516">
            <v>0</v>
          </cell>
          <cell r="CG516">
            <v>24466874.842999998</v>
          </cell>
          <cell r="CH516">
            <v>0</v>
          </cell>
          <cell r="CI516">
            <v>24466874.842999998</v>
          </cell>
        </row>
        <row r="517">
          <cell r="B517" t="str">
            <v>275025</v>
          </cell>
          <cell r="C517" t="str">
            <v>Regulatory Asset -  Tx PCB</v>
          </cell>
          <cell r="D517">
            <v>0</v>
          </cell>
          <cell r="E517">
            <v>0</v>
          </cell>
          <cell r="F517">
            <v>0</v>
          </cell>
          <cell r="G517">
            <v>0</v>
          </cell>
          <cell r="H517">
            <v>0</v>
          </cell>
          <cell r="I517">
            <v>0</v>
          </cell>
          <cell r="J517">
            <v>4879019.824</v>
          </cell>
          <cell r="K517">
            <v>0</v>
          </cell>
          <cell r="L517">
            <v>4879019.824</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4879019.824</v>
          </cell>
          <cell r="CB517">
            <v>0</v>
          </cell>
          <cell r="CC517">
            <v>4879019.824</v>
          </cell>
          <cell r="CD517">
            <v>0</v>
          </cell>
          <cell r="CE517">
            <v>0</v>
          </cell>
          <cell r="CF517">
            <v>0</v>
          </cell>
          <cell r="CG517">
            <v>4879019.824</v>
          </cell>
          <cell r="CH517">
            <v>0</v>
          </cell>
          <cell r="CI517">
            <v>4879019.824</v>
          </cell>
        </row>
        <row r="518">
          <cell r="B518" t="str">
            <v>275026</v>
          </cell>
          <cell r="C518" t="str">
            <v>Regulatory Asset -  Tx LAR</v>
          </cell>
          <cell r="D518">
            <v>0</v>
          </cell>
          <cell r="E518">
            <v>0</v>
          </cell>
          <cell r="F518">
            <v>0</v>
          </cell>
          <cell r="G518">
            <v>0</v>
          </cell>
          <cell r="H518">
            <v>0</v>
          </cell>
          <cell r="I518">
            <v>0</v>
          </cell>
          <cell r="J518">
            <v>14094624.776000001</v>
          </cell>
          <cell r="K518">
            <v>0</v>
          </cell>
          <cell r="L518">
            <v>14094624.776000001</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14094624.776000001</v>
          </cell>
          <cell r="CB518">
            <v>0</v>
          </cell>
          <cell r="CC518">
            <v>14094624.776000001</v>
          </cell>
          <cell r="CD518">
            <v>0</v>
          </cell>
          <cell r="CE518">
            <v>0</v>
          </cell>
          <cell r="CF518">
            <v>0</v>
          </cell>
          <cell r="CG518">
            <v>14094624.776000001</v>
          </cell>
          <cell r="CH518">
            <v>0</v>
          </cell>
          <cell r="CI518">
            <v>14094624.776000001</v>
          </cell>
        </row>
        <row r="519">
          <cell r="B519" t="str">
            <v>275027</v>
          </cell>
          <cell r="C519" t="str">
            <v>Regulatory Asset -Remotes LAR</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7461323</v>
          </cell>
          <cell r="AU519">
            <v>0</v>
          </cell>
          <cell r="AV519">
            <v>7461323</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7461323</v>
          </cell>
          <cell r="CB519">
            <v>0</v>
          </cell>
          <cell r="CC519">
            <v>7461323</v>
          </cell>
          <cell r="CD519">
            <v>0</v>
          </cell>
          <cell r="CE519">
            <v>0</v>
          </cell>
          <cell r="CF519">
            <v>0</v>
          </cell>
          <cell r="CG519">
            <v>7461323</v>
          </cell>
          <cell r="CH519">
            <v>0</v>
          </cell>
          <cell r="CI519">
            <v>7461323</v>
          </cell>
        </row>
        <row r="520">
          <cell r="B520" t="str">
            <v>275028</v>
          </cell>
          <cell r="C520" t="str">
            <v>Regul Asset -Dx PCB Sec Defer</v>
          </cell>
          <cell r="D520">
            <v>0</v>
          </cell>
          <cell r="E520">
            <v>0</v>
          </cell>
          <cell r="F520">
            <v>0</v>
          </cell>
          <cell r="G520">
            <v>0</v>
          </cell>
          <cell r="H520">
            <v>0</v>
          </cell>
          <cell r="I520">
            <v>0</v>
          </cell>
          <cell r="J520">
            <v>0</v>
          </cell>
          <cell r="K520">
            <v>0</v>
          </cell>
          <cell r="L520">
            <v>0</v>
          </cell>
          <cell r="M520">
            <v>-1.3000000000000001E-2</v>
          </cell>
          <cell r="N520">
            <v>0</v>
          </cell>
          <cell r="O520">
            <v>-1.3000000000000001E-2</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-1.3000000000000001E-2</v>
          </cell>
          <cell r="CB520">
            <v>0</v>
          </cell>
          <cell r="CC520">
            <v>-1.3000000000000001E-2</v>
          </cell>
          <cell r="CD520">
            <v>0</v>
          </cell>
          <cell r="CE520">
            <v>0</v>
          </cell>
          <cell r="CF520">
            <v>0</v>
          </cell>
          <cell r="CG520">
            <v>-1.3000000000000001E-2</v>
          </cell>
          <cell r="CH520">
            <v>0</v>
          </cell>
          <cell r="CI520">
            <v>-1.3000000000000001E-2</v>
          </cell>
        </row>
        <row r="521">
          <cell r="B521" t="str">
            <v>275029</v>
          </cell>
          <cell r="C521" t="str">
            <v>Regul Asset -Dx LAR Sec Defer</v>
          </cell>
          <cell r="D521">
            <v>0</v>
          </cell>
          <cell r="E521">
            <v>0</v>
          </cell>
          <cell r="F521">
            <v>0</v>
          </cell>
          <cell r="G521">
            <v>0</v>
          </cell>
          <cell r="H521">
            <v>0</v>
          </cell>
          <cell r="I521">
            <v>0</v>
          </cell>
          <cell r="J521">
            <v>0</v>
          </cell>
          <cell r="K521">
            <v>0</v>
          </cell>
          <cell r="L521">
            <v>0</v>
          </cell>
          <cell r="M521">
            <v>1E-3</v>
          </cell>
          <cell r="N521">
            <v>0</v>
          </cell>
          <cell r="O521">
            <v>1E-3</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1E-3</v>
          </cell>
          <cell r="CB521">
            <v>0</v>
          </cell>
          <cell r="CC521">
            <v>1E-3</v>
          </cell>
          <cell r="CD521">
            <v>0</v>
          </cell>
          <cell r="CE521">
            <v>0</v>
          </cell>
          <cell r="CF521">
            <v>0</v>
          </cell>
          <cell r="CG521">
            <v>1E-3</v>
          </cell>
          <cell r="CH521">
            <v>0</v>
          </cell>
          <cell r="CI521">
            <v>1E-3</v>
          </cell>
        </row>
        <row r="522">
          <cell r="B522" t="str">
            <v>275030</v>
          </cell>
          <cell r="C522" t="str">
            <v>RSVA-Power</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-282450.81</v>
          </cell>
          <cell r="BJ522">
            <v>0</v>
          </cell>
          <cell r="BK522">
            <v>-282450.81</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-282450.81</v>
          </cell>
          <cell r="CB522">
            <v>0</v>
          </cell>
          <cell r="CC522">
            <v>-282450.81</v>
          </cell>
          <cell r="CD522">
            <v>0</v>
          </cell>
          <cell r="CE522">
            <v>0</v>
          </cell>
          <cell r="CF522">
            <v>0</v>
          </cell>
          <cell r="CG522">
            <v>-282450.81</v>
          </cell>
          <cell r="CH522">
            <v>0</v>
          </cell>
          <cell r="CI522">
            <v>-282450.81</v>
          </cell>
        </row>
        <row r="523">
          <cell r="B523" t="str">
            <v>275031</v>
          </cell>
          <cell r="C523" t="str">
            <v>RSVA-Wholesale Market Services</v>
          </cell>
          <cell r="D523">
            <v>0</v>
          </cell>
          <cell r="E523">
            <v>0</v>
          </cell>
          <cell r="F523">
            <v>0</v>
          </cell>
          <cell r="G523">
            <v>0</v>
          </cell>
          <cell r="H523">
            <v>0</v>
          </cell>
          <cell r="I523">
            <v>0</v>
          </cell>
          <cell r="J523">
            <v>0</v>
          </cell>
          <cell r="K523">
            <v>0</v>
          </cell>
          <cell r="L523">
            <v>0</v>
          </cell>
          <cell r="M523">
            <v>-1682855.88</v>
          </cell>
          <cell r="N523">
            <v>0</v>
          </cell>
          <cell r="O523">
            <v>-1682855.88</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6234076.8600000003</v>
          </cell>
          <cell r="BJ523">
            <v>0</v>
          </cell>
          <cell r="BK523">
            <v>6234076.8600000003</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4551220.9800000004</v>
          </cell>
          <cell r="CB523">
            <v>0</v>
          </cell>
          <cell r="CC523">
            <v>4551220.9800000004</v>
          </cell>
          <cell r="CD523">
            <v>0</v>
          </cell>
          <cell r="CE523">
            <v>0</v>
          </cell>
          <cell r="CF523">
            <v>0</v>
          </cell>
          <cell r="CG523">
            <v>4551220.9800000004</v>
          </cell>
          <cell r="CH523">
            <v>0</v>
          </cell>
          <cell r="CI523">
            <v>4551220.9800000004</v>
          </cell>
        </row>
        <row r="524">
          <cell r="B524" t="str">
            <v>275032</v>
          </cell>
          <cell r="C524" t="str">
            <v>RSVA-WMS-Non-Recurring</v>
          </cell>
          <cell r="D524">
            <v>0</v>
          </cell>
          <cell r="E524">
            <v>0</v>
          </cell>
          <cell r="F524">
            <v>0</v>
          </cell>
          <cell r="G524">
            <v>0</v>
          </cell>
          <cell r="H524">
            <v>0</v>
          </cell>
          <cell r="I524">
            <v>0</v>
          </cell>
          <cell r="J524">
            <v>0</v>
          </cell>
          <cell r="K524">
            <v>0</v>
          </cell>
          <cell r="L524">
            <v>0</v>
          </cell>
          <cell r="M524">
            <v>2248672.4300000002</v>
          </cell>
          <cell r="N524">
            <v>0</v>
          </cell>
          <cell r="O524">
            <v>2248672.4300000002</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2560642.2000000002</v>
          </cell>
          <cell r="BJ524">
            <v>0</v>
          </cell>
          <cell r="BK524">
            <v>2560642.2000000002</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4809314.63</v>
          </cell>
          <cell r="CB524">
            <v>0</v>
          </cell>
          <cell r="CC524">
            <v>4809314.63</v>
          </cell>
          <cell r="CD524">
            <v>0</v>
          </cell>
          <cell r="CE524">
            <v>0</v>
          </cell>
          <cell r="CF524">
            <v>0</v>
          </cell>
          <cell r="CG524">
            <v>4809314.63</v>
          </cell>
          <cell r="CH524">
            <v>0</v>
          </cell>
          <cell r="CI524">
            <v>4809314.63</v>
          </cell>
        </row>
        <row r="525">
          <cell r="B525" t="str">
            <v>275033</v>
          </cell>
          <cell r="C525" t="str">
            <v>RSVA-Retail Transm. NWK Rate</v>
          </cell>
          <cell r="D525">
            <v>0</v>
          </cell>
          <cell r="E525">
            <v>0</v>
          </cell>
          <cell r="F525">
            <v>0</v>
          </cell>
          <cell r="G525">
            <v>0</v>
          </cell>
          <cell r="H525">
            <v>0</v>
          </cell>
          <cell r="I525">
            <v>0</v>
          </cell>
          <cell r="J525">
            <v>0</v>
          </cell>
          <cell r="K525">
            <v>0</v>
          </cell>
          <cell r="L525">
            <v>0</v>
          </cell>
          <cell r="M525">
            <v>-24360869.350000001</v>
          </cell>
          <cell r="N525">
            <v>0</v>
          </cell>
          <cell r="O525">
            <v>-24360869.350000001</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1617358.78</v>
          </cell>
          <cell r="BJ525">
            <v>0</v>
          </cell>
          <cell r="BK525">
            <v>1617358.78</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-22743510.57</v>
          </cell>
          <cell r="CB525">
            <v>0</v>
          </cell>
          <cell r="CC525">
            <v>-22743510.57</v>
          </cell>
          <cell r="CD525">
            <v>0</v>
          </cell>
          <cell r="CE525">
            <v>0</v>
          </cell>
          <cell r="CF525">
            <v>0</v>
          </cell>
          <cell r="CG525">
            <v>-22743510.57</v>
          </cell>
          <cell r="CH525">
            <v>0</v>
          </cell>
          <cell r="CI525">
            <v>-22743510.57</v>
          </cell>
        </row>
        <row r="526">
          <cell r="B526" t="str">
            <v>275034</v>
          </cell>
          <cell r="C526" t="str">
            <v>RSVA-Retl Trans Connect'n Rate</v>
          </cell>
          <cell r="D526">
            <v>0</v>
          </cell>
          <cell r="E526">
            <v>0</v>
          </cell>
          <cell r="F526">
            <v>0</v>
          </cell>
          <cell r="G526">
            <v>0</v>
          </cell>
          <cell r="H526">
            <v>0</v>
          </cell>
          <cell r="I526">
            <v>0</v>
          </cell>
          <cell r="J526">
            <v>0</v>
          </cell>
          <cell r="K526">
            <v>0</v>
          </cell>
          <cell r="L526">
            <v>0</v>
          </cell>
          <cell r="M526">
            <v>-30253841.760000002</v>
          </cell>
          <cell r="N526">
            <v>0</v>
          </cell>
          <cell r="O526">
            <v>-30253841.760000002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1640469.45</v>
          </cell>
          <cell r="BJ526">
            <v>0</v>
          </cell>
          <cell r="BK526">
            <v>1640469.45</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-28613372.310000002</v>
          </cell>
          <cell r="CB526">
            <v>0</v>
          </cell>
          <cell r="CC526">
            <v>-28613372.310000002</v>
          </cell>
          <cell r="CD526">
            <v>0</v>
          </cell>
          <cell r="CE526">
            <v>0</v>
          </cell>
          <cell r="CF526">
            <v>0</v>
          </cell>
          <cell r="CG526">
            <v>-28613372.310000002</v>
          </cell>
          <cell r="CH526">
            <v>0</v>
          </cell>
          <cell r="CI526">
            <v>-28613372.310000002</v>
          </cell>
        </row>
        <row r="527">
          <cell r="B527" t="str">
            <v>275035</v>
          </cell>
          <cell r="C527" t="str">
            <v>Reg Ass-Acqd MEU Rt Mitigation</v>
          </cell>
          <cell r="D527">
            <v>0</v>
          </cell>
          <cell r="E527">
            <v>0</v>
          </cell>
          <cell r="F527">
            <v>0</v>
          </cell>
          <cell r="G527">
            <v>0</v>
          </cell>
          <cell r="H527">
            <v>0</v>
          </cell>
          <cell r="I527">
            <v>0</v>
          </cell>
          <cell r="J527">
            <v>0</v>
          </cell>
          <cell r="K527">
            <v>0</v>
          </cell>
          <cell r="L527">
            <v>0</v>
          </cell>
          <cell r="M527">
            <v>1100000.04</v>
          </cell>
          <cell r="N527">
            <v>0</v>
          </cell>
          <cell r="O527">
            <v>1100000.04</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1100000.04</v>
          </cell>
          <cell r="CB527">
            <v>0</v>
          </cell>
          <cell r="CC527">
            <v>1100000.04</v>
          </cell>
          <cell r="CD527">
            <v>0</v>
          </cell>
          <cell r="CE527">
            <v>0</v>
          </cell>
          <cell r="CF527">
            <v>0</v>
          </cell>
          <cell r="CG527">
            <v>1100000.04</v>
          </cell>
          <cell r="CH527">
            <v>0</v>
          </cell>
          <cell r="CI527">
            <v>1100000.04</v>
          </cell>
        </row>
        <row r="528">
          <cell r="B528" t="str">
            <v>275037</v>
          </cell>
          <cell r="C528" t="str">
            <v>Reg Ass-Acq MEU Rt Mit Int Imp</v>
          </cell>
          <cell r="D528">
            <v>0</v>
          </cell>
          <cell r="E528">
            <v>0</v>
          </cell>
          <cell r="F528">
            <v>0</v>
          </cell>
          <cell r="G528">
            <v>0</v>
          </cell>
          <cell r="H528">
            <v>0</v>
          </cell>
          <cell r="I528">
            <v>0</v>
          </cell>
          <cell r="J528">
            <v>0</v>
          </cell>
          <cell r="K528">
            <v>0</v>
          </cell>
          <cell r="L528">
            <v>0</v>
          </cell>
          <cell r="M528">
            <v>38764.74</v>
          </cell>
          <cell r="N528">
            <v>0</v>
          </cell>
          <cell r="O528">
            <v>38764.74</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38764.74</v>
          </cell>
          <cell r="CB528">
            <v>0</v>
          </cell>
          <cell r="CC528">
            <v>38764.74</v>
          </cell>
          <cell r="CD528">
            <v>0</v>
          </cell>
          <cell r="CE528">
            <v>0</v>
          </cell>
          <cell r="CF528">
            <v>0</v>
          </cell>
          <cell r="CG528">
            <v>38764.74</v>
          </cell>
          <cell r="CH528">
            <v>0</v>
          </cell>
          <cell r="CI528">
            <v>38764.74</v>
          </cell>
        </row>
        <row r="529">
          <cell r="B529" t="str">
            <v>275038</v>
          </cell>
          <cell r="C529" t="str">
            <v>Reg Asset - TX Bypass Rebate</v>
          </cell>
          <cell r="D529">
            <v>0</v>
          </cell>
          <cell r="E529">
            <v>0</v>
          </cell>
          <cell r="F529">
            <v>0</v>
          </cell>
          <cell r="G529">
            <v>0</v>
          </cell>
          <cell r="H529">
            <v>0</v>
          </cell>
          <cell r="I529">
            <v>0</v>
          </cell>
          <cell r="J529">
            <v>10212884.68</v>
          </cell>
          <cell r="K529">
            <v>0</v>
          </cell>
          <cell r="L529">
            <v>10212884.68</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10212884.68</v>
          </cell>
          <cell r="CB529">
            <v>0</v>
          </cell>
          <cell r="CC529">
            <v>10212884.68</v>
          </cell>
          <cell r="CD529">
            <v>0</v>
          </cell>
          <cell r="CE529">
            <v>0</v>
          </cell>
          <cell r="CF529">
            <v>0</v>
          </cell>
          <cell r="CG529">
            <v>10212884.68</v>
          </cell>
          <cell r="CH529">
            <v>0</v>
          </cell>
          <cell r="CI529">
            <v>10212884.68</v>
          </cell>
        </row>
        <row r="530">
          <cell r="B530" t="str">
            <v>275039</v>
          </cell>
          <cell r="C530" t="str">
            <v>Reg Asset - TX Bypass Int Impr</v>
          </cell>
          <cell r="D530">
            <v>0</v>
          </cell>
          <cell r="E530">
            <v>0</v>
          </cell>
          <cell r="F530">
            <v>0</v>
          </cell>
          <cell r="G530">
            <v>0</v>
          </cell>
          <cell r="H530">
            <v>0</v>
          </cell>
          <cell r="I530">
            <v>0</v>
          </cell>
          <cell r="J530">
            <v>1238722.49</v>
          </cell>
          <cell r="K530">
            <v>0</v>
          </cell>
          <cell r="L530">
            <v>1238722.49</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1238722.49</v>
          </cell>
          <cell r="CB530">
            <v>0</v>
          </cell>
          <cell r="CC530">
            <v>1238722.49</v>
          </cell>
          <cell r="CD530">
            <v>0</v>
          </cell>
          <cell r="CE530">
            <v>0</v>
          </cell>
          <cell r="CF530">
            <v>0</v>
          </cell>
          <cell r="CG530">
            <v>1238722.49</v>
          </cell>
          <cell r="CH530">
            <v>0</v>
          </cell>
          <cell r="CI530">
            <v>1238722.49</v>
          </cell>
        </row>
        <row r="531">
          <cell r="B531" t="str">
            <v>275040</v>
          </cell>
          <cell r="C531" t="str">
            <v>RCVA RETAIL REVENUE</v>
          </cell>
          <cell r="D531">
            <v>0</v>
          </cell>
          <cell r="E531">
            <v>0</v>
          </cell>
          <cell r="F531">
            <v>0</v>
          </cell>
          <cell r="G531">
            <v>0</v>
          </cell>
          <cell r="H531">
            <v>0</v>
          </cell>
          <cell r="I531">
            <v>0</v>
          </cell>
          <cell r="J531">
            <v>0</v>
          </cell>
          <cell r="K531">
            <v>0</v>
          </cell>
          <cell r="L531">
            <v>0</v>
          </cell>
          <cell r="M531">
            <v>-2953823.8</v>
          </cell>
          <cell r="N531">
            <v>0</v>
          </cell>
          <cell r="O531">
            <v>-2953823.8</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222726.37</v>
          </cell>
          <cell r="BJ531">
            <v>0</v>
          </cell>
          <cell r="BK531">
            <v>222726.37</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-2731097.43</v>
          </cell>
          <cell r="CB531">
            <v>0</v>
          </cell>
          <cell r="CC531">
            <v>-2731097.43</v>
          </cell>
          <cell r="CD531">
            <v>0</v>
          </cell>
          <cell r="CE531">
            <v>0</v>
          </cell>
          <cell r="CF531">
            <v>0</v>
          </cell>
          <cell r="CG531">
            <v>-2731097.43</v>
          </cell>
          <cell r="CH531">
            <v>0</v>
          </cell>
          <cell r="CI531">
            <v>-2731097.43</v>
          </cell>
        </row>
        <row r="532">
          <cell r="B532" t="str">
            <v>275041</v>
          </cell>
          <cell r="C532" t="str">
            <v>RCVA Retail Cost</v>
          </cell>
          <cell r="D532">
            <v>0</v>
          </cell>
          <cell r="E532">
            <v>0</v>
          </cell>
          <cell r="F532">
            <v>0</v>
          </cell>
          <cell r="G532">
            <v>0</v>
          </cell>
          <cell r="H532">
            <v>0</v>
          </cell>
          <cell r="I532">
            <v>0</v>
          </cell>
          <cell r="J532">
            <v>0</v>
          </cell>
          <cell r="K532">
            <v>0</v>
          </cell>
          <cell r="L532">
            <v>0</v>
          </cell>
          <cell r="M532">
            <v>2388501.04</v>
          </cell>
          <cell r="N532">
            <v>0</v>
          </cell>
          <cell r="O532">
            <v>2388501.04</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2388501.04</v>
          </cell>
          <cell r="CB532">
            <v>0</v>
          </cell>
          <cell r="CC532">
            <v>2388501.04</v>
          </cell>
          <cell r="CD532">
            <v>0</v>
          </cell>
          <cell r="CE532">
            <v>0</v>
          </cell>
          <cell r="CF532">
            <v>0</v>
          </cell>
          <cell r="CG532">
            <v>2388501.04</v>
          </cell>
          <cell r="CH532">
            <v>0</v>
          </cell>
          <cell r="CI532">
            <v>2388501.04</v>
          </cell>
        </row>
        <row r="533">
          <cell r="B533" t="str">
            <v>275043</v>
          </cell>
          <cell r="C533" t="str">
            <v>Reg Asset-PILs Var - Brampton</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-8913573.1999999993</v>
          </cell>
          <cell r="BJ533">
            <v>0</v>
          </cell>
          <cell r="BK533">
            <v>-8913573.1999999993</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-8913573.1999999993</v>
          </cell>
          <cell r="CB533">
            <v>0</v>
          </cell>
          <cell r="CC533">
            <v>-8913573.1999999993</v>
          </cell>
          <cell r="CD533">
            <v>0</v>
          </cell>
          <cell r="CE533">
            <v>0</v>
          </cell>
          <cell r="CF533">
            <v>0</v>
          </cell>
          <cell r="CG533">
            <v>-8913573.1999999993</v>
          </cell>
          <cell r="CH533">
            <v>0</v>
          </cell>
          <cell r="CI533">
            <v>-8913573.1999999993</v>
          </cell>
        </row>
        <row r="534">
          <cell r="B534" t="str">
            <v>275044</v>
          </cell>
          <cell r="C534" t="str">
            <v>Reg Asset-PILs Var-Bram contra</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8913573.1999999993</v>
          </cell>
          <cell r="BJ534">
            <v>0</v>
          </cell>
          <cell r="BK534">
            <v>8913573.1999999993</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8913573.1999999993</v>
          </cell>
          <cell r="CB534">
            <v>0</v>
          </cell>
          <cell r="CC534">
            <v>8913573.1999999993</v>
          </cell>
          <cell r="CD534">
            <v>0</v>
          </cell>
          <cell r="CE534">
            <v>0</v>
          </cell>
          <cell r="CF534">
            <v>0</v>
          </cell>
          <cell r="CG534">
            <v>8913573.1999999993</v>
          </cell>
          <cell r="CH534">
            <v>0</v>
          </cell>
          <cell r="CI534">
            <v>8913573.1999999993</v>
          </cell>
        </row>
        <row r="535">
          <cell r="B535" t="str">
            <v>275045</v>
          </cell>
          <cell r="C535" t="str">
            <v>RCVA - STR REVENUE</v>
          </cell>
          <cell r="D535">
            <v>0</v>
          </cell>
          <cell r="E535">
            <v>0</v>
          </cell>
          <cell r="F535">
            <v>0</v>
          </cell>
          <cell r="G535">
            <v>0</v>
          </cell>
          <cell r="H535">
            <v>0</v>
          </cell>
          <cell r="I535">
            <v>0</v>
          </cell>
          <cell r="J535">
            <v>0</v>
          </cell>
          <cell r="K535">
            <v>0</v>
          </cell>
          <cell r="L535">
            <v>0</v>
          </cell>
          <cell r="M535">
            <v>-79854.25</v>
          </cell>
          <cell r="N535">
            <v>0</v>
          </cell>
          <cell r="O535">
            <v>-79854.25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53462.54</v>
          </cell>
          <cell r="BJ535">
            <v>0</v>
          </cell>
          <cell r="BK535">
            <v>53462.54</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-26391.71</v>
          </cell>
          <cell r="CB535">
            <v>0</v>
          </cell>
          <cell r="CC535">
            <v>-26391.71</v>
          </cell>
          <cell r="CD535">
            <v>0</v>
          </cell>
          <cell r="CE535">
            <v>0</v>
          </cell>
          <cell r="CF535">
            <v>0</v>
          </cell>
          <cell r="CG535">
            <v>-26391.71</v>
          </cell>
          <cell r="CH535">
            <v>0</v>
          </cell>
          <cell r="CI535">
            <v>-26391.71</v>
          </cell>
        </row>
        <row r="536">
          <cell r="B536" t="str">
            <v>275046</v>
          </cell>
          <cell r="C536" t="str">
            <v>RCVA-STR Cost</v>
          </cell>
          <cell r="D536">
            <v>0</v>
          </cell>
          <cell r="E536">
            <v>0</v>
          </cell>
          <cell r="F536">
            <v>0</v>
          </cell>
          <cell r="G536">
            <v>0</v>
          </cell>
          <cell r="H536">
            <v>0</v>
          </cell>
          <cell r="I536">
            <v>0</v>
          </cell>
          <cell r="J536">
            <v>0</v>
          </cell>
          <cell r="K536">
            <v>0</v>
          </cell>
          <cell r="L536">
            <v>0</v>
          </cell>
          <cell r="M536">
            <v>462682.52</v>
          </cell>
          <cell r="N536">
            <v>0</v>
          </cell>
          <cell r="O536">
            <v>462682.52</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462682.52</v>
          </cell>
          <cell r="CB536">
            <v>0</v>
          </cell>
          <cell r="CC536">
            <v>462682.52</v>
          </cell>
          <cell r="CD536">
            <v>0</v>
          </cell>
          <cell r="CE536">
            <v>0</v>
          </cell>
          <cell r="CF536">
            <v>0</v>
          </cell>
          <cell r="CG536">
            <v>462682.52</v>
          </cell>
          <cell r="CH536">
            <v>0</v>
          </cell>
          <cell r="CI536">
            <v>462682.52</v>
          </cell>
        </row>
        <row r="537">
          <cell r="B537" t="str">
            <v>275047</v>
          </cell>
          <cell r="C537" t="str">
            <v>Reg Asset - C&amp;DM-OM&amp;a</v>
          </cell>
          <cell r="D537">
            <v>0</v>
          </cell>
          <cell r="E537">
            <v>0</v>
          </cell>
          <cell r="F537">
            <v>0</v>
          </cell>
          <cell r="G537">
            <v>0</v>
          </cell>
          <cell r="H537">
            <v>0</v>
          </cell>
          <cell r="I537">
            <v>0</v>
          </cell>
          <cell r="J537">
            <v>0</v>
          </cell>
          <cell r="K537">
            <v>0</v>
          </cell>
          <cell r="L537">
            <v>0</v>
          </cell>
          <cell r="M537">
            <v>4076735.87</v>
          </cell>
          <cell r="N537">
            <v>0</v>
          </cell>
          <cell r="O537">
            <v>4076735.87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-2310313.15</v>
          </cell>
          <cell r="BJ537">
            <v>0</v>
          </cell>
          <cell r="BK537">
            <v>-2310313.15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1766422.72</v>
          </cell>
          <cell r="CB537">
            <v>0</v>
          </cell>
          <cell r="CC537">
            <v>1766422.72</v>
          </cell>
          <cell r="CD537">
            <v>0</v>
          </cell>
          <cell r="CE537">
            <v>0</v>
          </cell>
          <cell r="CF537">
            <v>0</v>
          </cell>
          <cell r="CG537">
            <v>1766422.72</v>
          </cell>
          <cell r="CH537">
            <v>0</v>
          </cell>
          <cell r="CI537">
            <v>1766422.72</v>
          </cell>
        </row>
        <row r="538">
          <cell r="B538" t="str">
            <v>275048</v>
          </cell>
          <cell r="C538" t="str">
            <v>Reg Asset-C&amp;DM Int Improvement</v>
          </cell>
          <cell r="D538">
            <v>0</v>
          </cell>
          <cell r="E538">
            <v>0</v>
          </cell>
          <cell r="F538">
            <v>0</v>
          </cell>
          <cell r="G538">
            <v>0</v>
          </cell>
          <cell r="H538">
            <v>0</v>
          </cell>
          <cell r="I538">
            <v>0</v>
          </cell>
          <cell r="J538">
            <v>0</v>
          </cell>
          <cell r="K538">
            <v>0</v>
          </cell>
          <cell r="L538">
            <v>0</v>
          </cell>
          <cell r="M538">
            <v>24880.998</v>
          </cell>
          <cell r="N538">
            <v>0</v>
          </cell>
          <cell r="O538">
            <v>24880.998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24880.998</v>
          </cell>
          <cell r="CB538">
            <v>0</v>
          </cell>
          <cell r="CC538">
            <v>24880.998</v>
          </cell>
          <cell r="CD538">
            <v>0</v>
          </cell>
          <cell r="CE538">
            <v>0</v>
          </cell>
          <cell r="CF538">
            <v>0</v>
          </cell>
          <cell r="CG538">
            <v>24880.998</v>
          </cell>
          <cell r="CH538">
            <v>0</v>
          </cell>
          <cell r="CI538">
            <v>24880.998</v>
          </cell>
        </row>
        <row r="539">
          <cell r="B539" t="str">
            <v>275053</v>
          </cell>
          <cell r="C539" t="str">
            <v>MARR Oct 2001 Int Improv</v>
          </cell>
          <cell r="D539">
            <v>0</v>
          </cell>
          <cell r="E539">
            <v>0</v>
          </cell>
          <cell r="F539">
            <v>0</v>
          </cell>
          <cell r="G539">
            <v>0</v>
          </cell>
          <cell r="H539">
            <v>0</v>
          </cell>
          <cell r="I539">
            <v>0</v>
          </cell>
          <cell r="J539">
            <v>0</v>
          </cell>
          <cell r="K539">
            <v>0</v>
          </cell>
          <cell r="L539">
            <v>0</v>
          </cell>
          <cell r="M539">
            <v>4.0000000000000001E-3</v>
          </cell>
          <cell r="N539">
            <v>0</v>
          </cell>
          <cell r="O539">
            <v>4.0000000000000001E-3</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4.0000000000000001E-3</v>
          </cell>
          <cell r="CB539">
            <v>0</v>
          </cell>
          <cell r="CC539">
            <v>4.0000000000000001E-3</v>
          </cell>
          <cell r="CD539">
            <v>0</v>
          </cell>
          <cell r="CE539">
            <v>0</v>
          </cell>
          <cell r="CF539">
            <v>0</v>
          </cell>
          <cell r="CG539">
            <v>4.0000000000000001E-3</v>
          </cell>
          <cell r="CH539">
            <v>0</v>
          </cell>
          <cell r="CI539">
            <v>4.0000000000000001E-3</v>
          </cell>
        </row>
        <row r="540">
          <cell r="B540" t="str">
            <v>275054</v>
          </cell>
          <cell r="C540" t="str">
            <v>PILs Oct 2001 Interest Improv</v>
          </cell>
          <cell r="D540">
            <v>0</v>
          </cell>
          <cell r="E540">
            <v>0</v>
          </cell>
          <cell r="F540">
            <v>0</v>
          </cell>
          <cell r="G540">
            <v>0</v>
          </cell>
          <cell r="H540">
            <v>0</v>
          </cell>
          <cell r="I540">
            <v>0</v>
          </cell>
          <cell r="J540">
            <v>0</v>
          </cell>
          <cell r="K540">
            <v>0</v>
          </cell>
          <cell r="L540">
            <v>0</v>
          </cell>
          <cell r="M540">
            <v>-5.0000000000000001E-3</v>
          </cell>
          <cell r="N540">
            <v>0</v>
          </cell>
          <cell r="O540">
            <v>-5.0000000000000001E-3</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-5.0000000000000001E-3</v>
          </cell>
          <cell r="CB540">
            <v>0</v>
          </cell>
          <cell r="CC540">
            <v>-5.0000000000000001E-3</v>
          </cell>
          <cell r="CD540">
            <v>0</v>
          </cell>
          <cell r="CE540">
            <v>0</v>
          </cell>
          <cell r="CF540">
            <v>0</v>
          </cell>
          <cell r="CG540">
            <v>-5.0000000000000001E-3</v>
          </cell>
          <cell r="CH540">
            <v>0</v>
          </cell>
          <cell r="CI540">
            <v>-5.0000000000000001E-3</v>
          </cell>
        </row>
        <row r="541">
          <cell r="B541" t="str">
            <v>275057</v>
          </cell>
          <cell r="C541" t="str">
            <v>Reg Asset-LV-Sh Lns-LDCs &amp;Dir</v>
          </cell>
          <cell r="D541">
            <v>0</v>
          </cell>
          <cell r="E541">
            <v>0</v>
          </cell>
          <cell r="F541">
            <v>0</v>
          </cell>
          <cell r="G541">
            <v>0</v>
          </cell>
          <cell r="H541">
            <v>0</v>
          </cell>
          <cell r="I541">
            <v>0</v>
          </cell>
          <cell r="J541">
            <v>0</v>
          </cell>
          <cell r="K541">
            <v>0</v>
          </cell>
          <cell r="L541">
            <v>0</v>
          </cell>
          <cell r="M541">
            <v>42672549.009999998</v>
          </cell>
          <cell r="N541">
            <v>0</v>
          </cell>
          <cell r="O541">
            <v>42672549.009999998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42672549.009999998</v>
          </cell>
          <cell r="CB541">
            <v>0</v>
          </cell>
          <cell r="CC541">
            <v>42672549.009999998</v>
          </cell>
          <cell r="CD541">
            <v>0</v>
          </cell>
          <cell r="CE541">
            <v>0</v>
          </cell>
          <cell r="CF541">
            <v>0</v>
          </cell>
          <cell r="CG541">
            <v>42672549.009999998</v>
          </cell>
          <cell r="CH541">
            <v>0</v>
          </cell>
          <cell r="CI541">
            <v>42672549.009999998</v>
          </cell>
        </row>
        <row r="542">
          <cell r="B542" t="str">
            <v>275058</v>
          </cell>
          <cell r="C542" t="str">
            <v>Reg Ass-LV Chg-LV Spec-LCDDir</v>
          </cell>
          <cell r="D542">
            <v>0</v>
          </cell>
          <cell r="E542">
            <v>0</v>
          </cell>
          <cell r="F542">
            <v>0</v>
          </cell>
          <cell r="G542">
            <v>0</v>
          </cell>
          <cell r="H542">
            <v>0</v>
          </cell>
          <cell r="I542">
            <v>0</v>
          </cell>
          <cell r="J542">
            <v>0</v>
          </cell>
          <cell r="K542">
            <v>0</v>
          </cell>
          <cell r="L542">
            <v>0</v>
          </cell>
          <cell r="M542">
            <v>449255.7</v>
          </cell>
          <cell r="N542">
            <v>0</v>
          </cell>
          <cell r="O542">
            <v>449255.7</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449255.7</v>
          </cell>
          <cell r="CB542">
            <v>0</v>
          </cell>
          <cell r="CC542">
            <v>449255.7</v>
          </cell>
          <cell r="CD542">
            <v>0</v>
          </cell>
          <cell r="CE542">
            <v>0</v>
          </cell>
          <cell r="CF542">
            <v>0</v>
          </cell>
          <cell r="CG542">
            <v>449255.7</v>
          </cell>
          <cell r="CH542">
            <v>0</v>
          </cell>
          <cell r="CI542">
            <v>449255.7</v>
          </cell>
        </row>
        <row r="543">
          <cell r="B543" t="str">
            <v>275059</v>
          </cell>
          <cell r="C543" t="str">
            <v>Reg Asset-LV Chg-DS-LDC  Dir</v>
          </cell>
          <cell r="D543">
            <v>0</v>
          </cell>
          <cell r="E543">
            <v>0</v>
          </cell>
          <cell r="F543">
            <v>0</v>
          </cell>
          <cell r="G543">
            <v>0</v>
          </cell>
          <cell r="H543">
            <v>0</v>
          </cell>
          <cell r="I543">
            <v>0</v>
          </cell>
          <cell r="J543">
            <v>0</v>
          </cell>
          <cell r="K543">
            <v>0</v>
          </cell>
          <cell r="L543">
            <v>0</v>
          </cell>
          <cell r="M543">
            <v>3906277.49</v>
          </cell>
          <cell r="N543">
            <v>0</v>
          </cell>
          <cell r="O543">
            <v>3906277.49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3906277.49</v>
          </cell>
          <cell r="CB543">
            <v>0</v>
          </cell>
          <cell r="CC543">
            <v>3906277.49</v>
          </cell>
          <cell r="CD543">
            <v>0</v>
          </cell>
          <cell r="CE543">
            <v>0</v>
          </cell>
          <cell r="CF543">
            <v>0</v>
          </cell>
          <cell r="CG543">
            <v>3906277.49</v>
          </cell>
          <cell r="CH543">
            <v>0</v>
          </cell>
          <cell r="CI543">
            <v>3906277.49</v>
          </cell>
        </row>
        <row r="544">
          <cell r="B544" t="str">
            <v>275060</v>
          </cell>
          <cell r="C544" t="str">
            <v>Reg Asset-HV Dist Stn-HV Del</v>
          </cell>
          <cell r="D544">
            <v>0</v>
          </cell>
          <cell r="E544">
            <v>0</v>
          </cell>
          <cell r="F544">
            <v>0</v>
          </cell>
          <cell r="G544">
            <v>0</v>
          </cell>
          <cell r="H544">
            <v>0</v>
          </cell>
          <cell r="I544">
            <v>0</v>
          </cell>
          <cell r="J544">
            <v>0</v>
          </cell>
          <cell r="K544">
            <v>0</v>
          </cell>
          <cell r="L544">
            <v>0</v>
          </cell>
          <cell r="M544">
            <v>4033806.75</v>
          </cell>
          <cell r="N544">
            <v>0</v>
          </cell>
          <cell r="O544">
            <v>4033806.75</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4033806.75</v>
          </cell>
          <cell r="CB544">
            <v>0</v>
          </cell>
          <cell r="CC544">
            <v>4033806.75</v>
          </cell>
          <cell r="CD544">
            <v>0</v>
          </cell>
          <cell r="CE544">
            <v>0</v>
          </cell>
          <cell r="CF544">
            <v>0</v>
          </cell>
          <cell r="CG544">
            <v>4033806.75</v>
          </cell>
          <cell r="CH544">
            <v>0</v>
          </cell>
          <cell r="CI544">
            <v>4033806.75</v>
          </cell>
        </row>
        <row r="545">
          <cell r="B545" t="str">
            <v>275061</v>
          </cell>
          <cell r="C545" t="str">
            <v>Reg Asset-HVDS LV  Delivery</v>
          </cell>
          <cell r="D545">
            <v>0</v>
          </cell>
          <cell r="E545">
            <v>0</v>
          </cell>
          <cell r="F545">
            <v>0</v>
          </cell>
          <cell r="G545">
            <v>0</v>
          </cell>
          <cell r="H545">
            <v>0</v>
          </cell>
          <cell r="I545">
            <v>0</v>
          </cell>
          <cell r="J545">
            <v>0</v>
          </cell>
          <cell r="K545">
            <v>0</v>
          </cell>
          <cell r="L545">
            <v>0</v>
          </cell>
          <cell r="M545">
            <v>3462761</v>
          </cell>
          <cell r="N545">
            <v>0</v>
          </cell>
          <cell r="O545">
            <v>3462761</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3462761</v>
          </cell>
          <cell r="CB545">
            <v>0</v>
          </cell>
          <cell r="CC545">
            <v>3462761</v>
          </cell>
          <cell r="CD545">
            <v>0</v>
          </cell>
          <cell r="CE545">
            <v>0</v>
          </cell>
          <cell r="CF545">
            <v>0</v>
          </cell>
          <cell r="CG545">
            <v>3462761</v>
          </cell>
          <cell r="CH545">
            <v>0</v>
          </cell>
          <cell r="CI545">
            <v>3462761</v>
          </cell>
        </row>
        <row r="546">
          <cell r="B546" t="str">
            <v>275062</v>
          </cell>
          <cell r="C546" t="str">
            <v>Reg Asset-Shrd LV Distr  Stn</v>
          </cell>
          <cell r="D546">
            <v>0</v>
          </cell>
          <cell r="E546">
            <v>0</v>
          </cell>
          <cell r="F546">
            <v>0</v>
          </cell>
          <cell r="G546">
            <v>0</v>
          </cell>
          <cell r="H546">
            <v>0</v>
          </cell>
          <cell r="I546">
            <v>0</v>
          </cell>
          <cell r="J546">
            <v>0</v>
          </cell>
          <cell r="K546">
            <v>0</v>
          </cell>
          <cell r="L546">
            <v>0</v>
          </cell>
          <cell r="M546">
            <v>450009</v>
          </cell>
          <cell r="N546">
            <v>0</v>
          </cell>
          <cell r="O546">
            <v>450009</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450009</v>
          </cell>
          <cell r="CB546">
            <v>0</v>
          </cell>
          <cell r="CC546">
            <v>450009</v>
          </cell>
          <cell r="CD546">
            <v>0</v>
          </cell>
          <cell r="CE546">
            <v>0</v>
          </cell>
          <cell r="CF546">
            <v>0</v>
          </cell>
          <cell r="CG546">
            <v>450009</v>
          </cell>
          <cell r="CH546">
            <v>0</v>
          </cell>
          <cell r="CI546">
            <v>450009</v>
          </cell>
        </row>
        <row r="547">
          <cell r="B547" t="str">
            <v>275063</v>
          </cell>
          <cell r="C547" t="str">
            <v>Reg Asset-Spec LVDS g/f  rates</v>
          </cell>
          <cell r="D547">
            <v>0</v>
          </cell>
          <cell r="E547">
            <v>0</v>
          </cell>
          <cell r="F547">
            <v>0</v>
          </cell>
          <cell r="G547">
            <v>0</v>
          </cell>
          <cell r="H547">
            <v>0</v>
          </cell>
          <cell r="I547">
            <v>0</v>
          </cell>
          <cell r="J547">
            <v>0</v>
          </cell>
          <cell r="K547">
            <v>0</v>
          </cell>
          <cell r="L547">
            <v>0</v>
          </cell>
          <cell r="M547">
            <v>450009</v>
          </cell>
          <cell r="N547">
            <v>0</v>
          </cell>
          <cell r="O547">
            <v>450009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450009</v>
          </cell>
          <cell r="CB547">
            <v>0</v>
          </cell>
          <cell r="CC547">
            <v>450009</v>
          </cell>
          <cell r="CD547">
            <v>0</v>
          </cell>
          <cell r="CE547">
            <v>0</v>
          </cell>
          <cell r="CF547">
            <v>0</v>
          </cell>
          <cell r="CG547">
            <v>450009</v>
          </cell>
          <cell r="CH547">
            <v>0</v>
          </cell>
          <cell r="CI547">
            <v>450009</v>
          </cell>
        </row>
        <row r="548">
          <cell r="B548" t="str">
            <v>275065</v>
          </cell>
          <cell r="C548" t="str">
            <v>Reg A-Def RateImpact-Brampton</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464707.29</v>
          </cell>
          <cell r="BJ548">
            <v>0</v>
          </cell>
          <cell r="BK548">
            <v>464707.29</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464707.29</v>
          </cell>
          <cell r="CB548">
            <v>0</v>
          </cell>
          <cell r="CC548">
            <v>464707.29</v>
          </cell>
          <cell r="CD548">
            <v>0</v>
          </cell>
          <cell r="CE548">
            <v>0</v>
          </cell>
          <cell r="CF548">
            <v>0</v>
          </cell>
          <cell r="CG548">
            <v>464707.29</v>
          </cell>
          <cell r="CH548">
            <v>0</v>
          </cell>
          <cell r="CI548">
            <v>464707.29</v>
          </cell>
        </row>
        <row r="549">
          <cell r="B549" t="str">
            <v>275067</v>
          </cell>
          <cell r="C549" t="str">
            <v>MARR Mar 2002 Interest Improv</v>
          </cell>
          <cell r="D549">
            <v>0</v>
          </cell>
          <cell r="E549">
            <v>0</v>
          </cell>
          <cell r="F549">
            <v>0</v>
          </cell>
          <cell r="G549">
            <v>0</v>
          </cell>
          <cell r="H549">
            <v>0</v>
          </cell>
          <cell r="I549">
            <v>0</v>
          </cell>
          <cell r="J549">
            <v>0</v>
          </cell>
          <cell r="K549">
            <v>0</v>
          </cell>
          <cell r="L549">
            <v>0</v>
          </cell>
          <cell r="M549">
            <v>-4.0000000000000001E-3</v>
          </cell>
          <cell r="N549">
            <v>0</v>
          </cell>
          <cell r="O549">
            <v>-4.0000000000000001E-3</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-4.0000000000000001E-3</v>
          </cell>
          <cell r="CB549">
            <v>0</v>
          </cell>
          <cell r="CC549">
            <v>-4.0000000000000001E-3</v>
          </cell>
          <cell r="CD549">
            <v>0</v>
          </cell>
          <cell r="CE549">
            <v>0</v>
          </cell>
          <cell r="CF549">
            <v>0</v>
          </cell>
          <cell r="CG549">
            <v>-4.0000000000000001E-3</v>
          </cell>
          <cell r="CH549">
            <v>0</v>
          </cell>
          <cell r="CI549">
            <v>-4.0000000000000001E-3</v>
          </cell>
        </row>
        <row r="550">
          <cell r="B550" t="str">
            <v>275068</v>
          </cell>
          <cell r="C550" t="str">
            <v>PILs Mar 2002 Interest Improv</v>
          </cell>
          <cell r="D550">
            <v>0</v>
          </cell>
          <cell r="E550">
            <v>0</v>
          </cell>
          <cell r="F550">
            <v>0</v>
          </cell>
          <cell r="G550">
            <v>0</v>
          </cell>
          <cell r="H550">
            <v>0</v>
          </cell>
          <cell r="I550">
            <v>0</v>
          </cell>
          <cell r="J550">
            <v>0</v>
          </cell>
          <cell r="K550">
            <v>0</v>
          </cell>
          <cell r="L550">
            <v>0</v>
          </cell>
          <cell r="M550">
            <v>3.0000000000000001E-3</v>
          </cell>
          <cell r="N550">
            <v>0</v>
          </cell>
          <cell r="O550">
            <v>3.0000000000000001E-3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3.0000000000000001E-3</v>
          </cell>
          <cell r="CB550">
            <v>0</v>
          </cell>
          <cell r="CC550">
            <v>3.0000000000000001E-3</v>
          </cell>
          <cell r="CD550">
            <v>0</v>
          </cell>
          <cell r="CE550">
            <v>0</v>
          </cell>
          <cell r="CF550">
            <v>0</v>
          </cell>
          <cell r="CG550">
            <v>3.0000000000000001E-3</v>
          </cell>
          <cell r="CH550">
            <v>0</v>
          </cell>
          <cell r="CI550">
            <v>3.0000000000000001E-3</v>
          </cell>
        </row>
        <row r="551">
          <cell r="B551" t="str">
            <v>275069</v>
          </cell>
          <cell r="C551" t="str">
            <v>Reg Asset - OEB Costs-int impr</v>
          </cell>
          <cell r="D551">
            <v>0</v>
          </cell>
          <cell r="E551">
            <v>0</v>
          </cell>
          <cell r="F551">
            <v>0</v>
          </cell>
          <cell r="G551">
            <v>0</v>
          </cell>
          <cell r="H551">
            <v>0</v>
          </cell>
          <cell r="I551">
            <v>0</v>
          </cell>
          <cell r="J551">
            <v>396599.97</v>
          </cell>
          <cell r="K551">
            <v>0</v>
          </cell>
          <cell r="L551">
            <v>396599.97</v>
          </cell>
          <cell r="M551">
            <v>198361.27</v>
          </cell>
          <cell r="N551">
            <v>0</v>
          </cell>
          <cell r="O551">
            <v>198361.27</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594961.24</v>
          </cell>
          <cell r="CB551">
            <v>0</v>
          </cell>
          <cell r="CC551">
            <v>594961.24</v>
          </cell>
          <cell r="CD551">
            <v>0</v>
          </cell>
          <cell r="CE551">
            <v>0</v>
          </cell>
          <cell r="CF551">
            <v>0</v>
          </cell>
          <cell r="CG551">
            <v>594961.24</v>
          </cell>
          <cell r="CH551">
            <v>0</v>
          </cell>
          <cell r="CI551">
            <v>594961.24</v>
          </cell>
        </row>
        <row r="552">
          <cell r="B552" t="str">
            <v>275073</v>
          </cell>
          <cell r="C552" t="str">
            <v>Acc Amort MR Cap-Dx (non-app)</v>
          </cell>
          <cell r="D552">
            <v>0</v>
          </cell>
          <cell r="E552">
            <v>0</v>
          </cell>
          <cell r="F552">
            <v>0</v>
          </cell>
          <cell r="G552">
            <v>0</v>
          </cell>
          <cell r="H552">
            <v>0</v>
          </cell>
          <cell r="I552">
            <v>0</v>
          </cell>
          <cell r="J552">
            <v>0</v>
          </cell>
          <cell r="K552">
            <v>0</v>
          </cell>
          <cell r="L552">
            <v>0</v>
          </cell>
          <cell r="M552">
            <v>-2E-3</v>
          </cell>
          <cell r="N552">
            <v>0</v>
          </cell>
          <cell r="O552">
            <v>-2E-3</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-2E-3</v>
          </cell>
          <cell r="CB552">
            <v>0</v>
          </cell>
          <cell r="CC552">
            <v>-2E-3</v>
          </cell>
          <cell r="CD552">
            <v>0</v>
          </cell>
          <cell r="CE552">
            <v>0</v>
          </cell>
          <cell r="CF552">
            <v>0</v>
          </cell>
          <cell r="CG552">
            <v>-2E-3</v>
          </cell>
          <cell r="CH552">
            <v>0</v>
          </cell>
          <cell r="CI552">
            <v>-2E-3</v>
          </cell>
        </row>
        <row r="553">
          <cell r="B553" t="str">
            <v>275076</v>
          </cell>
          <cell r="C553" t="str">
            <v>Amort MR Def Cost-DX (unappr)</v>
          </cell>
          <cell r="D553">
            <v>0</v>
          </cell>
          <cell r="E553">
            <v>0</v>
          </cell>
          <cell r="F553">
            <v>0</v>
          </cell>
          <cell r="G553">
            <v>0</v>
          </cell>
          <cell r="H553">
            <v>0</v>
          </cell>
          <cell r="I553">
            <v>0</v>
          </cell>
          <cell r="J553">
            <v>0</v>
          </cell>
          <cell r="K553">
            <v>0</v>
          </cell>
          <cell r="L553">
            <v>0</v>
          </cell>
          <cell r="M553">
            <v>2E-3</v>
          </cell>
          <cell r="N553">
            <v>0</v>
          </cell>
          <cell r="O553">
            <v>2E-3</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2E-3</v>
          </cell>
          <cell r="CB553">
            <v>0</v>
          </cell>
          <cell r="CC553">
            <v>2E-3</v>
          </cell>
          <cell r="CD553">
            <v>0</v>
          </cell>
          <cell r="CE553">
            <v>0</v>
          </cell>
          <cell r="CF553">
            <v>0</v>
          </cell>
          <cell r="CG553">
            <v>2E-3</v>
          </cell>
          <cell r="CH553">
            <v>0</v>
          </cell>
          <cell r="CI553">
            <v>2E-3</v>
          </cell>
        </row>
        <row r="554">
          <cell r="B554" t="str">
            <v>275079</v>
          </cell>
          <cell r="C554" t="str">
            <v>Int Imprv MR Def Cost-DX(app)</v>
          </cell>
          <cell r="D554">
            <v>0</v>
          </cell>
          <cell r="E554">
            <v>0</v>
          </cell>
          <cell r="F554">
            <v>0</v>
          </cell>
          <cell r="G554">
            <v>0</v>
          </cell>
          <cell r="H554">
            <v>0</v>
          </cell>
          <cell r="I554">
            <v>0</v>
          </cell>
          <cell r="J554">
            <v>0</v>
          </cell>
          <cell r="K554">
            <v>0</v>
          </cell>
          <cell r="L554">
            <v>0</v>
          </cell>
          <cell r="M554">
            <v>2E-3</v>
          </cell>
          <cell r="N554">
            <v>0</v>
          </cell>
          <cell r="O554">
            <v>2E-3</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2E-3</v>
          </cell>
          <cell r="CB554">
            <v>0</v>
          </cell>
          <cell r="CC554">
            <v>2E-3</v>
          </cell>
          <cell r="CD554">
            <v>0</v>
          </cell>
          <cell r="CE554">
            <v>0</v>
          </cell>
          <cell r="CF554">
            <v>0</v>
          </cell>
          <cell r="CG554">
            <v>2E-3</v>
          </cell>
          <cell r="CH554">
            <v>0</v>
          </cell>
          <cell r="CI554">
            <v>2E-3</v>
          </cell>
        </row>
        <row r="555">
          <cell r="B555" t="str">
            <v>275080</v>
          </cell>
          <cell r="C555" t="str">
            <v>Int Imprv MR Cap Cost-DX(app)</v>
          </cell>
          <cell r="D555">
            <v>0</v>
          </cell>
          <cell r="E555">
            <v>0</v>
          </cell>
          <cell r="F555">
            <v>0</v>
          </cell>
          <cell r="G555">
            <v>0</v>
          </cell>
          <cell r="H555">
            <v>0</v>
          </cell>
          <cell r="I555">
            <v>0</v>
          </cell>
          <cell r="J555">
            <v>0</v>
          </cell>
          <cell r="K555">
            <v>0</v>
          </cell>
          <cell r="L555">
            <v>0</v>
          </cell>
          <cell r="M555">
            <v>2E-3</v>
          </cell>
          <cell r="N555">
            <v>0</v>
          </cell>
          <cell r="O555">
            <v>2E-3</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2E-3</v>
          </cell>
          <cell r="CB555">
            <v>0</v>
          </cell>
          <cell r="CC555">
            <v>2E-3</v>
          </cell>
          <cell r="CD555">
            <v>0</v>
          </cell>
          <cell r="CE555">
            <v>0</v>
          </cell>
          <cell r="CF555">
            <v>0</v>
          </cell>
          <cell r="CG555">
            <v>2E-3</v>
          </cell>
          <cell r="CH555">
            <v>0</v>
          </cell>
          <cell r="CI555">
            <v>2E-3</v>
          </cell>
        </row>
        <row r="556">
          <cell r="B556" t="str">
            <v>275081</v>
          </cell>
          <cell r="C556" t="str">
            <v>Int Imp MR Cap Cost-DX(non-a)</v>
          </cell>
          <cell r="D556">
            <v>0</v>
          </cell>
          <cell r="E556">
            <v>0</v>
          </cell>
          <cell r="F556">
            <v>0</v>
          </cell>
          <cell r="G556">
            <v>0</v>
          </cell>
          <cell r="H556">
            <v>0</v>
          </cell>
          <cell r="I556">
            <v>0</v>
          </cell>
          <cell r="J556">
            <v>0</v>
          </cell>
          <cell r="K556">
            <v>0</v>
          </cell>
          <cell r="L556">
            <v>0</v>
          </cell>
          <cell r="M556">
            <v>4.0000000000000001E-3</v>
          </cell>
          <cell r="N556">
            <v>0</v>
          </cell>
          <cell r="O556">
            <v>4.0000000000000001E-3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4.0000000000000001E-3</v>
          </cell>
          <cell r="CB556">
            <v>0</v>
          </cell>
          <cell r="CC556">
            <v>4.0000000000000001E-3</v>
          </cell>
          <cell r="CD556">
            <v>0</v>
          </cell>
          <cell r="CE556">
            <v>0</v>
          </cell>
          <cell r="CF556">
            <v>0</v>
          </cell>
          <cell r="CG556">
            <v>4.0000000000000001E-3</v>
          </cell>
          <cell r="CH556">
            <v>0</v>
          </cell>
          <cell r="CI556">
            <v>4.0000000000000001E-3</v>
          </cell>
        </row>
        <row r="557">
          <cell r="B557" t="str">
            <v>275084</v>
          </cell>
          <cell r="C557" t="str">
            <v>Int Imp MR Def Cost-TX(non-a)</v>
          </cell>
          <cell r="D557">
            <v>0</v>
          </cell>
          <cell r="E557">
            <v>0</v>
          </cell>
          <cell r="F557">
            <v>0</v>
          </cell>
          <cell r="G557">
            <v>0</v>
          </cell>
          <cell r="H557">
            <v>0</v>
          </cell>
          <cell r="I557">
            <v>0</v>
          </cell>
          <cell r="J557">
            <v>3974473</v>
          </cell>
          <cell r="K557">
            <v>0</v>
          </cell>
          <cell r="L557">
            <v>3974473</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3974473</v>
          </cell>
          <cell r="CB557">
            <v>0</v>
          </cell>
          <cell r="CC557">
            <v>3974473</v>
          </cell>
          <cell r="CD557">
            <v>0</v>
          </cell>
          <cell r="CE557">
            <v>0</v>
          </cell>
          <cell r="CF557">
            <v>0</v>
          </cell>
          <cell r="CG557">
            <v>3974473</v>
          </cell>
          <cell r="CH557">
            <v>0</v>
          </cell>
          <cell r="CI557">
            <v>3974473</v>
          </cell>
        </row>
        <row r="558">
          <cell r="B558" t="str">
            <v>275085</v>
          </cell>
          <cell r="C558" t="str">
            <v>RSVA-Provincial Benefits</v>
          </cell>
          <cell r="D558">
            <v>0</v>
          </cell>
          <cell r="E558">
            <v>0</v>
          </cell>
          <cell r="F558">
            <v>0</v>
          </cell>
          <cell r="G558">
            <v>0</v>
          </cell>
          <cell r="H558">
            <v>0</v>
          </cell>
          <cell r="I558">
            <v>0</v>
          </cell>
          <cell r="J558">
            <v>0</v>
          </cell>
          <cell r="K558">
            <v>0</v>
          </cell>
          <cell r="L558">
            <v>0</v>
          </cell>
          <cell r="M558">
            <v>6949002.1600000001</v>
          </cell>
          <cell r="N558">
            <v>0</v>
          </cell>
          <cell r="O558">
            <v>6949002.1600000001</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6949002.1600000001</v>
          </cell>
          <cell r="CB558">
            <v>0</v>
          </cell>
          <cell r="CC558">
            <v>6949002.1600000001</v>
          </cell>
          <cell r="CD558">
            <v>0</v>
          </cell>
          <cell r="CE558">
            <v>0</v>
          </cell>
          <cell r="CF558">
            <v>0</v>
          </cell>
          <cell r="CG558">
            <v>6949002.1600000001</v>
          </cell>
          <cell r="CH558">
            <v>0</v>
          </cell>
          <cell r="CI558">
            <v>6949002.1600000001</v>
          </cell>
        </row>
        <row r="559">
          <cell r="B559" t="str">
            <v>275086</v>
          </cell>
          <cell r="C559" t="str">
            <v>RSVA-RSTR NTWKS Aggregation</v>
          </cell>
          <cell r="D559">
            <v>0</v>
          </cell>
          <cell r="E559">
            <v>0</v>
          </cell>
          <cell r="F559">
            <v>0</v>
          </cell>
          <cell r="G559">
            <v>0</v>
          </cell>
          <cell r="H559">
            <v>0</v>
          </cell>
          <cell r="I559">
            <v>0</v>
          </cell>
          <cell r="J559">
            <v>0</v>
          </cell>
          <cell r="K559">
            <v>0</v>
          </cell>
          <cell r="L559">
            <v>0</v>
          </cell>
          <cell r="M559">
            <v>3711649.45</v>
          </cell>
          <cell r="N559">
            <v>0</v>
          </cell>
          <cell r="O559">
            <v>3711649.45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3711649.45</v>
          </cell>
          <cell r="CB559">
            <v>0</v>
          </cell>
          <cell r="CC559">
            <v>3711649.45</v>
          </cell>
          <cell r="CD559">
            <v>0</v>
          </cell>
          <cell r="CE559">
            <v>0</v>
          </cell>
          <cell r="CF559">
            <v>0</v>
          </cell>
          <cell r="CG559">
            <v>3711649.45</v>
          </cell>
          <cell r="CH559">
            <v>0</v>
          </cell>
          <cell r="CI559">
            <v>3711649.45</v>
          </cell>
        </row>
        <row r="560">
          <cell r="B560" t="str">
            <v>275087</v>
          </cell>
          <cell r="C560" t="str">
            <v>RSVA-RSTR Connection Aggregg'n</v>
          </cell>
          <cell r="D560">
            <v>0</v>
          </cell>
          <cell r="E560">
            <v>0</v>
          </cell>
          <cell r="F560">
            <v>0</v>
          </cell>
          <cell r="G560">
            <v>0</v>
          </cell>
          <cell r="H560">
            <v>0</v>
          </cell>
          <cell r="I560">
            <v>0</v>
          </cell>
          <cell r="J560">
            <v>0</v>
          </cell>
          <cell r="K560">
            <v>0</v>
          </cell>
          <cell r="L560">
            <v>0</v>
          </cell>
          <cell r="M560">
            <v>3300018.8</v>
          </cell>
          <cell r="N560">
            <v>0</v>
          </cell>
          <cell r="O560">
            <v>3300018.8</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3300018.8</v>
          </cell>
          <cell r="CB560">
            <v>0</v>
          </cell>
          <cell r="CC560">
            <v>3300018.8</v>
          </cell>
          <cell r="CD560">
            <v>0</v>
          </cell>
          <cell r="CE560">
            <v>0</v>
          </cell>
          <cell r="CF560">
            <v>0</v>
          </cell>
          <cell r="CG560">
            <v>3300018.8</v>
          </cell>
          <cell r="CH560">
            <v>0</v>
          </cell>
          <cell r="CI560">
            <v>3300018.8</v>
          </cell>
        </row>
        <row r="561">
          <cell r="B561" t="str">
            <v>275091</v>
          </cell>
          <cell r="C561" t="str">
            <v>MEU COP Season Int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275092</v>
          </cell>
          <cell r="C562" t="str">
            <v>Bill 4 Implementation Cost</v>
          </cell>
          <cell r="D562">
            <v>0</v>
          </cell>
          <cell r="E562">
            <v>0</v>
          </cell>
          <cell r="F562">
            <v>0</v>
          </cell>
          <cell r="G562">
            <v>0</v>
          </cell>
          <cell r="H562">
            <v>0</v>
          </cell>
          <cell r="I562">
            <v>0</v>
          </cell>
          <cell r="J562">
            <v>0</v>
          </cell>
          <cell r="K562">
            <v>0</v>
          </cell>
          <cell r="L562">
            <v>0</v>
          </cell>
          <cell r="M562">
            <v>0.25</v>
          </cell>
          <cell r="N562">
            <v>0</v>
          </cell>
          <cell r="O562">
            <v>0.25</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0.25</v>
          </cell>
          <cell r="CB562">
            <v>0</v>
          </cell>
          <cell r="CC562">
            <v>0.25</v>
          </cell>
          <cell r="CD562">
            <v>0</v>
          </cell>
          <cell r="CE562">
            <v>0</v>
          </cell>
          <cell r="CF562">
            <v>0</v>
          </cell>
          <cell r="CG562">
            <v>0.25</v>
          </cell>
          <cell r="CH562">
            <v>0</v>
          </cell>
          <cell r="CI562">
            <v>0.25</v>
          </cell>
        </row>
        <row r="563">
          <cell r="B563" t="str">
            <v>275093</v>
          </cell>
          <cell r="C563" t="str">
            <v>RRRP Interest Improv</v>
          </cell>
          <cell r="D563">
            <v>0</v>
          </cell>
          <cell r="E563">
            <v>0</v>
          </cell>
          <cell r="F563">
            <v>0</v>
          </cell>
          <cell r="G563">
            <v>0</v>
          </cell>
          <cell r="H563">
            <v>0</v>
          </cell>
          <cell r="I563">
            <v>0</v>
          </cell>
          <cell r="J563">
            <v>0</v>
          </cell>
          <cell r="K563">
            <v>0</v>
          </cell>
          <cell r="L563">
            <v>0</v>
          </cell>
          <cell r="M563">
            <v>-16761.59</v>
          </cell>
          <cell r="N563">
            <v>0</v>
          </cell>
          <cell r="O563">
            <v>-16761.59</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-16761.59</v>
          </cell>
          <cell r="CB563">
            <v>0</v>
          </cell>
          <cell r="CC563">
            <v>-16761.59</v>
          </cell>
          <cell r="CD563">
            <v>0</v>
          </cell>
          <cell r="CE563">
            <v>0</v>
          </cell>
          <cell r="CF563">
            <v>0</v>
          </cell>
          <cell r="CG563">
            <v>-16761.59</v>
          </cell>
          <cell r="CH563">
            <v>0</v>
          </cell>
          <cell r="CI563">
            <v>-16761.59</v>
          </cell>
        </row>
        <row r="564">
          <cell r="B564" t="str">
            <v>275094</v>
          </cell>
          <cell r="C564" t="str">
            <v>Bill 4 Implen Cost-Int Improve</v>
          </cell>
          <cell r="D564">
            <v>0</v>
          </cell>
          <cell r="E564">
            <v>0</v>
          </cell>
          <cell r="F564">
            <v>0</v>
          </cell>
          <cell r="G564">
            <v>0</v>
          </cell>
          <cell r="H564">
            <v>0</v>
          </cell>
          <cell r="I564">
            <v>0</v>
          </cell>
          <cell r="J564">
            <v>0</v>
          </cell>
          <cell r="K564">
            <v>0</v>
          </cell>
          <cell r="L564">
            <v>0</v>
          </cell>
          <cell r="M564">
            <v>0.48499999999999999</v>
          </cell>
          <cell r="N564">
            <v>0</v>
          </cell>
          <cell r="O564">
            <v>0.48499999999999999</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0.48499999999999999</v>
          </cell>
          <cell r="CB564">
            <v>0</v>
          </cell>
          <cell r="CC564">
            <v>0.48499999999999999</v>
          </cell>
          <cell r="CD564">
            <v>0</v>
          </cell>
          <cell r="CE564">
            <v>0</v>
          </cell>
          <cell r="CF564">
            <v>0</v>
          </cell>
          <cell r="CG564">
            <v>0.48499999999999999</v>
          </cell>
          <cell r="CH564">
            <v>0</v>
          </cell>
          <cell r="CI564">
            <v>0.48499999999999999</v>
          </cell>
        </row>
        <row r="565">
          <cell r="B565" t="str">
            <v>275095</v>
          </cell>
          <cell r="C565" t="str">
            <v>Regulatory Asset-RRRP Variance</v>
          </cell>
          <cell r="D565">
            <v>0</v>
          </cell>
          <cell r="E565">
            <v>0</v>
          </cell>
          <cell r="F565">
            <v>0</v>
          </cell>
          <cell r="G565">
            <v>0</v>
          </cell>
          <cell r="H565">
            <v>0</v>
          </cell>
          <cell r="I565">
            <v>0</v>
          </cell>
          <cell r="J565">
            <v>0</v>
          </cell>
          <cell r="K565">
            <v>0</v>
          </cell>
          <cell r="L565">
            <v>0</v>
          </cell>
          <cell r="M565">
            <v>483.69</v>
          </cell>
          <cell r="N565">
            <v>0</v>
          </cell>
          <cell r="O565">
            <v>483.69</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483.69</v>
          </cell>
          <cell r="CB565">
            <v>0</v>
          </cell>
          <cell r="CC565">
            <v>483.69</v>
          </cell>
          <cell r="CD565">
            <v>0</v>
          </cell>
          <cell r="CE565">
            <v>0</v>
          </cell>
          <cell r="CF565">
            <v>0</v>
          </cell>
          <cell r="CG565">
            <v>483.69</v>
          </cell>
          <cell r="CH565">
            <v>0</v>
          </cell>
          <cell r="CI565">
            <v>483.69</v>
          </cell>
        </row>
        <row r="566">
          <cell r="B566" t="str">
            <v>275097</v>
          </cell>
          <cell r="C566" t="str">
            <v>Rebate Prog Cost Int Improv</v>
          </cell>
          <cell r="D566">
            <v>0</v>
          </cell>
          <cell r="E566">
            <v>0</v>
          </cell>
          <cell r="F566">
            <v>0</v>
          </cell>
          <cell r="G566">
            <v>0</v>
          </cell>
          <cell r="H566">
            <v>0</v>
          </cell>
          <cell r="I566">
            <v>0</v>
          </cell>
          <cell r="J566">
            <v>0</v>
          </cell>
          <cell r="K566">
            <v>0</v>
          </cell>
          <cell r="L566">
            <v>0</v>
          </cell>
          <cell r="M566">
            <v>-4.0000000000000001E-3</v>
          </cell>
          <cell r="N566">
            <v>0</v>
          </cell>
          <cell r="O566">
            <v>-4.0000000000000001E-3</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-4.0000000000000001E-3</v>
          </cell>
          <cell r="CB566">
            <v>0</v>
          </cell>
          <cell r="CC566">
            <v>-4.0000000000000001E-3</v>
          </cell>
          <cell r="CD566">
            <v>0</v>
          </cell>
          <cell r="CE566">
            <v>0</v>
          </cell>
          <cell r="CF566">
            <v>0</v>
          </cell>
          <cell r="CG566">
            <v>-4.0000000000000001E-3</v>
          </cell>
          <cell r="CH566">
            <v>0</v>
          </cell>
          <cell r="CI566">
            <v>-4.0000000000000001E-3</v>
          </cell>
        </row>
        <row r="567">
          <cell r="B567" t="str">
            <v>275101</v>
          </cell>
          <cell r="C567" t="str">
            <v>Reg Asset-DX Def Pens Int Impr</v>
          </cell>
          <cell r="D567">
            <v>0</v>
          </cell>
          <cell r="E567">
            <v>0</v>
          </cell>
          <cell r="F567">
            <v>0</v>
          </cell>
          <cell r="G567">
            <v>0</v>
          </cell>
          <cell r="H567">
            <v>0</v>
          </cell>
          <cell r="I567">
            <v>0</v>
          </cell>
          <cell r="J567">
            <v>0</v>
          </cell>
          <cell r="K567">
            <v>0</v>
          </cell>
          <cell r="L567">
            <v>0</v>
          </cell>
          <cell r="M567">
            <v>6449241.75</v>
          </cell>
          <cell r="N567">
            <v>0</v>
          </cell>
          <cell r="O567">
            <v>6449241.75</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6449241.75</v>
          </cell>
          <cell r="CB567">
            <v>0</v>
          </cell>
          <cell r="CC567">
            <v>6449241.75</v>
          </cell>
          <cell r="CD567">
            <v>0</v>
          </cell>
          <cell r="CE567">
            <v>0</v>
          </cell>
          <cell r="CF567">
            <v>0</v>
          </cell>
          <cell r="CG567">
            <v>6449241.75</v>
          </cell>
          <cell r="CH567">
            <v>0</v>
          </cell>
          <cell r="CI567">
            <v>6449241.75</v>
          </cell>
        </row>
        <row r="568">
          <cell r="B568" t="str">
            <v>275130</v>
          </cell>
          <cell r="C568" t="str">
            <v>RSVApower-Int Improv</v>
          </cell>
          <cell r="D568">
            <v>0</v>
          </cell>
          <cell r="E568">
            <v>0</v>
          </cell>
          <cell r="F568">
            <v>0</v>
          </cell>
          <cell r="G568">
            <v>0</v>
          </cell>
          <cell r="H568">
            <v>0</v>
          </cell>
          <cell r="I568">
            <v>0</v>
          </cell>
          <cell r="J568">
            <v>0</v>
          </cell>
          <cell r="K568">
            <v>0</v>
          </cell>
          <cell r="L568">
            <v>0</v>
          </cell>
          <cell r="M568">
            <v>5.0000000000000001E-3</v>
          </cell>
          <cell r="N568">
            <v>0</v>
          </cell>
          <cell r="O568">
            <v>5.0000000000000001E-3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5.0000000000000001E-3</v>
          </cell>
          <cell r="CB568">
            <v>0</v>
          </cell>
          <cell r="CC568">
            <v>5.0000000000000001E-3</v>
          </cell>
          <cell r="CD568">
            <v>0</v>
          </cell>
          <cell r="CE568">
            <v>0</v>
          </cell>
          <cell r="CF568">
            <v>0</v>
          </cell>
          <cell r="CG568">
            <v>5.0000000000000001E-3</v>
          </cell>
          <cell r="CH568">
            <v>0</v>
          </cell>
          <cell r="CI568">
            <v>5.0000000000000001E-3</v>
          </cell>
        </row>
        <row r="569">
          <cell r="B569" t="str">
            <v>275131</v>
          </cell>
          <cell r="C569" t="str">
            <v>RSVAwms-int Improv</v>
          </cell>
          <cell r="D569">
            <v>0</v>
          </cell>
          <cell r="E569">
            <v>0</v>
          </cell>
          <cell r="F569">
            <v>0</v>
          </cell>
          <cell r="G569">
            <v>0</v>
          </cell>
          <cell r="H569">
            <v>0</v>
          </cell>
          <cell r="I569">
            <v>0</v>
          </cell>
          <cell r="J569">
            <v>0</v>
          </cell>
          <cell r="K569">
            <v>0</v>
          </cell>
          <cell r="L569">
            <v>0</v>
          </cell>
          <cell r="M569">
            <v>284600.33799999999</v>
          </cell>
          <cell r="N569">
            <v>0</v>
          </cell>
          <cell r="O569">
            <v>284600.33799999999</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284600.33799999999</v>
          </cell>
          <cell r="CB569">
            <v>0</v>
          </cell>
          <cell r="CC569">
            <v>284600.33799999999</v>
          </cell>
          <cell r="CD569">
            <v>0</v>
          </cell>
          <cell r="CE569">
            <v>0</v>
          </cell>
          <cell r="CF569">
            <v>0</v>
          </cell>
          <cell r="CG569">
            <v>284600.33799999999</v>
          </cell>
          <cell r="CH569">
            <v>0</v>
          </cell>
          <cell r="CI569">
            <v>284600.33799999999</v>
          </cell>
        </row>
        <row r="570">
          <cell r="B570" t="str">
            <v>275132</v>
          </cell>
          <cell r="C570" t="str">
            <v>RSVAone-time - Int Improv</v>
          </cell>
          <cell r="D570">
            <v>0</v>
          </cell>
          <cell r="E570">
            <v>0</v>
          </cell>
          <cell r="F570">
            <v>0</v>
          </cell>
          <cell r="G570">
            <v>0</v>
          </cell>
          <cell r="H570">
            <v>0</v>
          </cell>
          <cell r="I570">
            <v>0</v>
          </cell>
          <cell r="J570">
            <v>0</v>
          </cell>
          <cell r="K570">
            <v>0</v>
          </cell>
          <cell r="L570">
            <v>0</v>
          </cell>
          <cell r="M570">
            <v>200090.23999999999</v>
          </cell>
          <cell r="N570">
            <v>0</v>
          </cell>
          <cell r="O570">
            <v>200090.23999999999</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200090.23999999999</v>
          </cell>
          <cell r="CB570">
            <v>0</v>
          </cell>
          <cell r="CC570">
            <v>200090.23999999999</v>
          </cell>
          <cell r="CD570">
            <v>0</v>
          </cell>
          <cell r="CE570">
            <v>0</v>
          </cell>
          <cell r="CF570">
            <v>0</v>
          </cell>
          <cell r="CG570">
            <v>200090.23999999999</v>
          </cell>
          <cell r="CH570">
            <v>0</v>
          </cell>
          <cell r="CI570">
            <v>200090.23999999999</v>
          </cell>
        </row>
        <row r="571">
          <cell r="B571" t="str">
            <v>275133</v>
          </cell>
          <cell r="C571" t="str">
            <v>RSVAnw-Int Improv</v>
          </cell>
          <cell r="D571">
            <v>0</v>
          </cell>
          <cell r="E571">
            <v>0</v>
          </cell>
          <cell r="F571">
            <v>0</v>
          </cell>
          <cell r="G571">
            <v>0</v>
          </cell>
          <cell r="H571">
            <v>0</v>
          </cell>
          <cell r="I571">
            <v>0</v>
          </cell>
          <cell r="J571">
            <v>0</v>
          </cell>
          <cell r="K571">
            <v>0</v>
          </cell>
          <cell r="L571">
            <v>0</v>
          </cell>
          <cell r="M571">
            <v>-2137135.7680000002</v>
          </cell>
          <cell r="N571">
            <v>0</v>
          </cell>
          <cell r="O571">
            <v>-2137135.7680000002</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-2137135.7680000002</v>
          </cell>
          <cell r="CB571">
            <v>0</v>
          </cell>
          <cell r="CC571">
            <v>-2137135.7680000002</v>
          </cell>
          <cell r="CD571">
            <v>0</v>
          </cell>
          <cell r="CE571">
            <v>0</v>
          </cell>
          <cell r="CF571">
            <v>0</v>
          </cell>
          <cell r="CG571">
            <v>-2137135.7680000002</v>
          </cell>
          <cell r="CH571">
            <v>0</v>
          </cell>
          <cell r="CI571">
            <v>-2137135.7680000002</v>
          </cell>
        </row>
        <row r="572">
          <cell r="B572" t="str">
            <v>275134</v>
          </cell>
          <cell r="C572" t="str">
            <v>RSVAcn-Int Improv</v>
          </cell>
          <cell r="D572">
            <v>0</v>
          </cell>
          <cell r="E572">
            <v>0</v>
          </cell>
          <cell r="F572">
            <v>0</v>
          </cell>
          <cell r="G572">
            <v>0</v>
          </cell>
          <cell r="H572">
            <v>0</v>
          </cell>
          <cell r="I572">
            <v>0</v>
          </cell>
          <cell r="J572">
            <v>0</v>
          </cell>
          <cell r="K572">
            <v>0</v>
          </cell>
          <cell r="L572">
            <v>0</v>
          </cell>
          <cell r="M572">
            <v>-2694473.9130000002</v>
          </cell>
          <cell r="N572">
            <v>0</v>
          </cell>
          <cell r="O572">
            <v>-2694473.9130000002</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-2694473.9130000002</v>
          </cell>
          <cell r="CB572">
            <v>0</v>
          </cell>
          <cell r="CC572">
            <v>-2694473.9130000002</v>
          </cell>
          <cell r="CD572">
            <v>0</v>
          </cell>
          <cell r="CE572">
            <v>0</v>
          </cell>
          <cell r="CF572">
            <v>0</v>
          </cell>
          <cell r="CG572">
            <v>-2694473.9130000002</v>
          </cell>
          <cell r="CH572">
            <v>0</v>
          </cell>
          <cell r="CI572">
            <v>-2694473.9130000002</v>
          </cell>
        </row>
        <row r="573">
          <cell r="B573" t="str">
            <v>275138</v>
          </cell>
          <cell r="C573" t="str">
            <v>Reg Asset - TX Bypass (contra)</v>
          </cell>
          <cell r="D573">
            <v>0</v>
          </cell>
          <cell r="E573">
            <v>0</v>
          </cell>
          <cell r="F573">
            <v>0</v>
          </cell>
          <cell r="G573">
            <v>0</v>
          </cell>
          <cell r="H573">
            <v>0</v>
          </cell>
          <cell r="I573">
            <v>0</v>
          </cell>
          <cell r="J573">
            <v>-10212884.74</v>
          </cell>
          <cell r="K573">
            <v>0</v>
          </cell>
          <cell r="L573">
            <v>-10212884.74</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-10212884.74</v>
          </cell>
          <cell r="CB573">
            <v>0</v>
          </cell>
          <cell r="CC573">
            <v>-10212884.74</v>
          </cell>
          <cell r="CD573">
            <v>0</v>
          </cell>
          <cell r="CE573">
            <v>0</v>
          </cell>
          <cell r="CF573">
            <v>0</v>
          </cell>
          <cell r="CG573">
            <v>-10212884.74</v>
          </cell>
          <cell r="CH573">
            <v>0</v>
          </cell>
          <cell r="CI573">
            <v>-10212884.74</v>
          </cell>
        </row>
        <row r="574">
          <cell r="B574" t="str">
            <v>275139</v>
          </cell>
          <cell r="C574" t="str">
            <v>Reg Asset-TX By Int Im(contra)</v>
          </cell>
          <cell r="D574">
            <v>0</v>
          </cell>
          <cell r="E574">
            <v>0</v>
          </cell>
          <cell r="F574">
            <v>0</v>
          </cell>
          <cell r="G574">
            <v>0</v>
          </cell>
          <cell r="H574">
            <v>0</v>
          </cell>
          <cell r="I574">
            <v>0</v>
          </cell>
          <cell r="J574">
            <v>-1238722.49</v>
          </cell>
          <cell r="K574">
            <v>0</v>
          </cell>
          <cell r="L574">
            <v>-1238722.49</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-1238722.49</v>
          </cell>
          <cell r="CB574">
            <v>0</v>
          </cell>
          <cell r="CC574">
            <v>-1238722.49</v>
          </cell>
          <cell r="CD574">
            <v>0</v>
          </cell>
          <cell r="CE574">
            <v>0</v>
          </cell>
          <cell r="CF574">
            <v>0</v>
          </cell>
          <cell r="CG574">
            <v>-1238722.49</v>
          </cell>
          <cell r="CH574">
            <v>0</v>
          </cell>
          <cell r="CI574">
            <v>-1238722.49</v>
          </cell>
        </row>
        <row r="575">
          <cell r="B575" t="str">
            <v>275140</v>
          </cell>
          <cell r="C575" t="str">
            <v>RCVAretailer - Int Improv</v>
          </cell>
          <cell r="D575">
            <v>0</v>
          </cell>
          <cell r="E575">
            <v>0</v>
          </cell>
          <cell r="F575">
            <v>0</v>
          </cell>
          <cell r="G575">
            <v>0</v>
          </cell>
          <cell r="H575">
            <v>0</v>
          </cell>
          <cell r="I575">
            <v>0</v>
          </cell>
          <cell r="J575">
            <v>0</v>
          </cell>
          <cell r="K575">
            <v>0</v>
          </cell>
          <cell r="L575">
            <v>0</v>
          </cell>
          <cell r="M575">
            <v>-95652.164999999994</v>
          </cell>
          <cell r="N575">
            <v>0</v>
          </cell>
          <cell r="O575">
            <v>-95652.164999999994</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-95652.164999999994</v>
          </cell>
          <cell r="CB575">
            <v>0</v>
          </cell>
          <cell r="CC575">
            <v>-95652.164999999994</v>
          </cell>
          <cell r="CD575">
            <v>0</v>
          </cell>
          <cell r="CE575">
            <v>0</v>
          </cell>
          <cell r="CF575">
            <v>0</v>
          </cell>
          <cell r="CG575">
            <v>-95652.164999999994</v>
          </cell>
          <cell r="CH575">
            <v>0</v>
          </cell>
          <cell r="CI575">
            <v>-95652.164999999994</v>
          </cell>
        </row>
        <row r="576">
          <cell r="B576" t="str">
            <v>275145</v>
          </cell>
          <cell r="C576" t="str">
            <v>RCVA-STR - Int Imput</v>
          </cell>
          <cell r="D576">
            <v>0</v>
          </cell>
          <cell r="E576">
            <v>0</v>
          </cell>
          <cell r="F576">
            <v>0</v>
          </cell>
          <cell r="G576">
            <v>0</v>
          </cell>
          <cell r="H576">
            <v>0</v>
          </cell>
          <cell r="I576">
            <v>0</v>
          </cell>
          <cell r="J576">
            <v>0</v>
          </cell>
          <cell r="K576">
            <v>0</v>
          </cell>
          <cell r="L576">
            <v>0</v>
          </cell>
          <cell r="M576">
            <v>29503.563999999998</v>
          </cell>
          <cell r="N576">
            <v>0</v>
          </cell>
          <cell r="O576">
            <v>29503.563999999998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29503.563999999998</v>
          </cell>
          <cell r="CB576">
            <v>0</v>
          </cell>
          <cell r="CC576">
            <v>29503.563999999998</v>
          </cell>
          <cell r="CD576">
            <v>0</v>
          </cell>
          <cell r="CE576">
            <v>0</v>
          </cell>
          <cell r="CF576">
            <v>0</v>
          </cell>
          <cell r="CG576">
            <v>29503.563999999998</v>
          </cell>
          <cell r="CH576">
            <v>0</v>
          </cell>
          <cell r="CI576">
            <v>29503.563999999998</v>
          </cell>
        </row>
        <row r="577">
          <cell r="B577" t="str">
            <v>275146</v>
          </cell>
          <cell r="C577" t="str">
            <v>LV Shrd Line Chrg Int Improv</v>
          </cell>
          <cell r="D577">
            <v>0</v>
          </cell>
          <cell r="E577">
            <v>0</v>
          </cell>
          <cell r="F577">
            <v>0</v>
          </cell>
          <cell r="G577">
            <v>0</v>
          </cell>
          <cell r="H577">
            <v>0</v>
          </cell>
          <cell r="I577">
            <v>0</v>
          </cell>
          <cell r="J577">
            <v>0</v>
          </cell>
          <cell r="K577">
            <v>0</v>
          </cell>
          <cell r="L577">
            <v>0</v>
          </cell>
          <cell r="M577">
            <v>3563530.679</v>
          </cell>
          <cell r="N577">
            <v>0</v>
          </cell>
          <cell r="O577">
            <v>3563530.679</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3563530.679</v>
          </cell>
          <cell r="CB577">
            <v>0</v>
          </cell>
          <cell r="CC577">
            <v>3563530.679</v>
          </cell>
          <cell r="CD577">
            <v>0</v>
          </cell>
          <cell r="CE577">
            <v>0</v>
          </cell>
          <cell r="CF577">
            <v>0</v>
          </cell>
          <cell r="CG577">
            <v>3563530.679</v>
          </cell>
          <cell r="CH577">
            <v>0</v>
          </cell>
          <cell r="CI577">
            <v>3563530.679</v>
          </cell>
        </row>
        <row r="578">
          <cell r="B578" t="str">
            <v>275147</v>
          </cell>
          <cell r="C578" t="str">
            <v>LV Specific Line Interest Impr</v>
          </cell>
          <cell r="D578">
            <v>0</v>
          </cell>
          <cell r="E578">
            <v>0</v>
          </cell>
          <cell r="F578">
            <v>0</v>
          </cell>
          <cell r="G578">
            <v>0</v>
          </cell>
          <cell r="H578">
            <v>0</v>
          </cell>
          <cell r="I578">
            <v>0</v>
          </cell>
          <cell r="J578">
            <v>0</v>
          </cell>
          <cell r="K578">
            <v>0</v>
          </cell>
          <cell r="L578">
            <v>0</v>
          </cell>
          <cell r="M578">
            <v>37516.792999999998</v>
          </cell>
          <cell r="N578">
            <v>0</v>
          </cell>
          <cell r="O578">
            <v>37516.792999999998</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37516.792999999998</v>
          </cell>
          <cell r="CB578">
            <v>0</v>
          </cell>
          <cell r="CC578">
            <v>37516.792999999998</v>
          </cell>
          <cell r="CD578">
            <v>0</v>
          </cell>
          <cell r="CE578">
            <v>0</v>
          </cell>
          <cell r="CF578">
            <v>0</v>
          </cell>
          <cell r="CG578">
            <v>37516.792999999998</v>
          </cell>
          <cell r="CH578">
            <v>0</v>
          </cell>
          <cell r="CI578">
            <v>37516.792999999998</v>
          </cell>
        </row>
        <row r="579">
          <cell r="B579" t="str">
            <v>275148</v>
          </cell>
          <cell r="C579" t="str">
            <v>LV Specific Dist Line Int Impr</v>
          </cell>
          <cell r="D579">
            <v>0</v>
          </cell>
          <cell r="E579">
            <v>0</v>
          </cell>
          <cell r="F579">
            <v>0</v>
          </cell>
          <cell r="G579">
            <v>0</v>
          </cell>
          <cell r="H579">
            <v>0</v>
          </cell>
          <cell r="I579">
            <v>0</v>
          </cell>
          <cell r="J579">
            <v>0</v>
          </cell>
          <cell r="K579">
            <v>0</v>
          </cell>
          <cell r="L579">
            <v>0</v>
          </cell>
          <cell r="M579">
            <v>340119.05699999997</v>
          </cell>
          <cell r="N579">
            <v>0</v>
          </cell>
          <cell r="O579">
            <v>340119.05699999997</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340119.05699999997</v>
          </cell>
          <cell r="CB579">
            <v>0</v>
          </cell>
          <cell r="CC579">
            <v>340119.05699999997</v>
          </cell>
          <cell r="CD579">
            <v>0</v>
          </cell>
          <cell r="CE579">
            <v>0</v>
          </cell>
          <cell r="CF579">
            <v>0</v>
          </cell>
          <cell r="CG579">
            <v>340119.05699999997</v>
          </cell>
          <cell r="CH579">
            <v>0</v>
          </cell>
          <cell r="CI579">
            <v>340119.05699999997</v>
          </cell>
        </row>
        <row r="580">
          <cell r="B580" t="str">
            <v>275149</v>
          </cell>
          <cell r="C580" t="str">
            <v>LV HVDS High Interest Improv</v>
          </cell>
          <cell r="D580">
            <v>0</v>
          </cell>
          <cell r="E580">
            <v>0</v>
          </cell>
          <cell r="F580">
            <v>0</v>
          </cell>
          <cell r="G580">
            <v>0</v>
          </cell>
          <cell r="H580">
            <v>0</v>
          </cell>
          <cell r="I580">
            <v>0</v>
          </cell>
          <cell r="J580">
            <v>0</v>
          </cell>
          <cell r="K580">
            <v>0</v>
          </cell>
          <cell r="L580">
            <v>0</v>
          </cell>
          <cell r="M580">
            <v>336394.674</v>
          </cell>
          <cell r="N580">
            <v>0</v>
          </cell>
          <cell r="O580">
            <v>336394.674</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336394.674</v>
          </cell>
          <cell r="CB580">
            <v>0</v>
          </cell>
          <cell r="CC580">
            <v>336394.674</v>
          </cell>
          <cell r="CD580">
            <v>0</v>
          </cell>
          <cell r="CE580">
            <v>0</v>
          </cell>
          <cell r="CF580">
            <v>0</v>
          </cell>
          <cell r="CG580">
            <v>336394.674</v>
          </cell>
          <cell r="CH580">
            <v>0</v>
          </cell>
          <cell r="CI580">
            <v>336394.674</v>
          </cell>
        </row>
        <row r="581">
          <cell r="B581" t="str">
            <v>275150</v>
          </cell>
          <cell r="C581" t="str">
            <v>LV HVDS Low Interest Improv</v>
          </cell>
          <cell r="D581">
            <v>0</v>
          </cell>
          <cell r="E581">
            <v>0</v>
          </cell>
          <cell r="F581">
            <v>0</v>
          </cell>
          <cell r="G581">
            <v>0</v>
          </cell>
          <cell r="H581">
            <v>0</v>
          </cell>
          <cell r="I581">
            <v>0</v>
          </cell>
          <cell r="J581">
            <v>0</v>
          </cell>
          <cell r="K581">
            <v>0</v>
          </cell>
          <cell r="L581">
            <v>0</v>
          </cell>
          <cell r="M581">
            <v>298472.071</v>
          </cell>
          <cell r="N581">
            <v>0</v>
          </cell>
          <cell r="O581">
            <v>298472.071</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298472.071</v>
          </cell>
          <cell r="CB581">
            <v>0</v>
          </cell>
          <cell r="CC581">
            <v>298472.071</v>
          </cell>
          <cell r="CD581">
            <v>0</v>
          </cell>
          <cell r="CE581">
            <v>0</v>
          </cell>
          <cell r="CF581">
            <v>0</v>
          </cell>
          <cell r="CG581">
            <v>298472.071</v>
          </cell>
          <cell r="CH581">
            <v>0</v>
          </cell>
          <cell r="CI581">
            <v>298472.071</v>
          </cell>
        </row>
        <row r="582">
          <cell r="B582" t="str">
            <v>275151</v>
          </cell>
          <cell r="C582" t="str">
            <v>LV Shared DS Interest Improv</v>
          </cell>
          <cell r="D582">
            <v>0</v>
          </cell>
          <cell r="E582">
            <v>0</v>
          </cell>
          <cell r="F582">
            <v>0</v>
          </cell>
          <cell r="G582">
            <v>0</v>
          </cell>
          <cell r="H582">
            <v>0</v>
          </cell>
          <cell r="I582">
            <v>0</v>
          </cell>
          <cell r="J582">
            <v>0</v>
          </cell>
          <cell r="K582">
            <v>0</v>
          </cell>
          <cell r="L582">
            <v>0</v>
          </cell>
          <cell r="M582">
            <v>37527.978999999999</v>
          </cell>
          <cell r="N582">
            <v>0</v>
          </cell>
          <cell r="O582">
            <v>37527.978999999999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37527.978999999999</v>
          </cell>
          <cell r="CB582">
            <v>0</v>
          </cell>
          <cell r="CC582">
            <v>37527.978999999999</v>
          </cell>
          <cell r="CD582">
            <v>0</v>
          </cell>
          <cell r="CE582">
            <v>0</v>
          </cell>
          <cell r="CF582">
            <v>0</v>
          </cell>
          <cell r="CG582">
            <v>37527.978999999999</v>
          </cell>
          <cell r="CH582">
            <v>0</v>
          </cell>
          <cell r="CI582">
            <v>37527.978999999999</v>
          </cell>
        </row>
        <row r="583">
          <cell r="B583" t="str">
            <v>275152</v>
          </cell>
          <cell r="C583" t="str">
            <v>LV Specific DS Interest Improv</v>
          </cell>
          <cell r="D583">
            <v>0</v>
          </cell>
          <cell r="E583">
            <v>0</v>
          </cell>
          <cell r="F583">
            <v>0</v>
          </cell>
          <cell r="G583">
            <v>0</v>
          </cell>
          <cell r="H583">
            <v>0</v>
          </cell>
          <cell r="I583">
            <v>0</v>
          </cell>
          <cell r="J583">
            <v>0</v>
          </cell>
          <cell r="K583">
            <v>0</v>
          </cell>
          <cell r="L583">
            <v>0</v>
          </cell>
          <cell r="M583">
            <v>37527.983</v>
          </cell>
          <cell r="N583">
            <v>0</v>
          </cell>
          <cell r="O583">
            <v>37527.983</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37527.983</v>
          </cell>
          <cell r="CB583">
            <v>0</v>
          </cell>
          <cell r="CC583">
            <v>37527.983</v>
          </cell>
          <cell r="CD583">
            <v>0</v>
          </cell>
          <cell r="CE583">
            <v>0</v>
          </cell>
          <cell r="CF583">
            <v>0</v>
          </cell>
          <cell r="CG583">
            <v>37527.983</v>
          </cell>
          <cell r="CH583">
            <v>0</v>
          </cell>
          <cell r="CI583">
            <v>37527.983</v>
          </cell>
        </row>
        <row r="584">
          <cell r="B584" t="str">
            <v>275169</v>
          </cell>
          <cell r="C584" t="str">
            <v>RegAsst-OEBCst Prin/Int Contra</v>
          </cell>
          <cell r="D584">
            <v>0</v>
          </cell>
          <cell r="E584">
            <v>0</v>
          </cell>
          <cell r="F584">
            <v>0</v>
          </cell>
          <cell r="G584">
            <v>0</v>
          </cell>
          <cell r="H584">
            <v>0</v>
          </cell>
          <cell r="I584">
            <v>0</v>
          </cell>
          <cell r="J584">
            <v>-4812934.9800000004</v>
          </cell>
          <cell r="K584">
            <v>0</v>
          </cell>
          <cell r="L584">
            <v>-4812934.9800000004</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-4812934.9800000004</v>
          </cell>
          <cell r="CB584">
            <v>0</v>
          </cell>
          <cell r="CC584">
            <v>-4812934.9800000004</v>
          </cell>
          <cell r="CD584">
            <v>0</v>
          </cell>
          <cell r="CE584">
            <v>0</v>
          </cell>
          <cell r="CF584">
            <v>0</v>
          </cell>
          <cell r="CG584">
            <v>-4812934.9800000004</v>
          </cell>
          <cell r="CH584">
            <v>0</v>
          </cell>
          <cell r="CI584">
            <v>-4812934.9800000004</v>
          </cell>
        </row>
        <row r="585">
          <cell r="B585" t="str">
            <v>275185</v>
          </cell>
          <cell r="C585" t="str">
            <v>RSVA-Prov Benefits-Int Improv</v>
          </cell>
          <cell r="D585">
            <v>0</v>
          </cell>
          <cell r="E585">
            <v>0</v>
          </cell>
          <cell r="F585">
            <v>0</v>
          </cell>
          <cell r="G585">
            <v>0</v>
          </cell>
          <cell r="H585">
            <v>0</v>
          </cell>
          <cell r="I585">
            <v>0</v>
          </cell>
          <cell r="J585">
            <v>0</v>
          </cell>
          <cell r="K585">
            <v>0</v>
          </cell>
          <cell r="L585">
            <v>0</v>
          </cell>
          <cell r="M585">
            <v>-196395.74</v>
          </cell>
          <cell r="N585">
            <v>0</v>
          </cell>
          <cell r="O585">
            <v>-196395.74</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-196395.74</v>
          </cell>
          <cell r="CB585">
            <v>0</v>
          </cell>
          <cell r="CC585">
            <v>-196395.74</v>
          </cell>
          <cell r="CD585">
            <v>0</v>
          </cell>
          <cell r="CE585">
            <v>0</v>
          </cell>
          <cell r="CF585">
            <v>0</v>
          </cell>
          <cell r="CG585">
            <v>-196395.74</v>
          </cell>
          <cell r="CH585">
            <v>0</v>
          </cell>
          <cell r="CI585">
            <v>-196395.74</v>
          </cell>
        </row>
        <row r="586">
          <cell r="B586" t="str">
            <v>275186</v>
          </cell>
          <cell r="C586" t="str">
            <v>RSVA-RSTR(N) Aggreg'n Int Impr</v>
          </cell>
          <cell r="D586">
            <v>0</v>
          </cell>
          <cell r="E586">
            <v>0</v>
          </cell>
          <cell r="F586">
            <v>0</v>
          </cell>
          <cell r="G586">
            <v>0</v>
          </cell>
          <cell r="H586">
            <v>0</v>
          </cell>
          <cell r="I586">
            <v>0</v>
          </cell>
          <cell r="J586">
            <v>0</v>
          </cell>
          <cell r="K586">
            <v>0</v>
          </cell>
          <cell r="L586">
            <v>0</v>
          </cell>
          <cell r="M586">
            <v>77814.11</v>
          </cell>
          <cell r="N586">
            <v>0</v>
          </cell>
          <cell r="O586">
            <v>77814.11</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77814.11</v>
          </cell>
          <cell r="CB586">
            <v>0</v>
          </cell>
          <cell r="CC586">
            <v>77814.11</v>
          </cell>
          <cell r="CD586">
            <v>0</v>
          </cell>
          <cell r="CE586">
            <v>0</v>
          </cell>
          <cell r="CF586">
            <v>0</v>
          </cell>
          <cell r="CG586">
            <v>77814.11</v>
          </cell>
          <cell r="CH586">
            <v>0</v>
          </cell>
          <cell r="CI586">
            <v>77814.11</v>
          </cell>
        </row>
        <row r="587">
          <cell r="B587" t="str">
            <v>275187</v>
          </cell>
          <cell r="C587" t="str">
            <v>RSVA-RSTR(C) Aggreg Int Impr</v>
          </cell>
          <cell r="D587">
            <v>0</v>
          </cell>
          <cell r="E587">
            <v>0</v>
          </cell>
          <cell r="F587">
            <v>0</v>
          </cell>
          <cell r="G587">
            <v>0</v>
          </cell>
          <cell r="H587">
            <v>0</v>
          </cell>
          <cell r="I587">
            <v>0</v>
          </cell>
          <cell r="J587">
            <v>0</v>
          </cell>
          <cell r="K587">
            <v>0</v>
          </cell>
          <cell r="L587">
            <v>0</v>
          </cell>
          <cell r="M587">
            <v>67019.38</v>
          </cell>
          <cell r="N587">
            <v>0</v>
          </cell>
          <cell r="O587">
            <v>67019.38</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67019.38</v>
          </cell>
          <cell r="CB587">
            <v>0</v>
          </cell>
          <cell r="CC587">
            <v>67019.38</v>
          </cell>
          <cell r="CD587">
            <v>0</v>
          </cell>
          <cell r="CE587">
            <v>0</v>
          </cell>
          <cell r="CF587">
            <v>0</v>
          </cell>
          <cell r="CG587">
            <v>67019.38</v>
          </cell>
          <cell r="CH587">
            <v>0</v>
          </cell>
          <cell r="CI587">
            <v>67019.38</v>
          </cell>
        </row>
        <row r="588">
          <cell r="B588" t="str">
            <v>275191</v>
          </cell>
          <cell r="C588" t="str">
            <v>MEU COP Season Int-Contra</v>
          </cell>
          <cell r="D588">
            <v>0</v>
          </cell>
          <cell r="E588">
            <v>0</v>
          </cell>
          <cell r="F588">
            <v>0</v>
          </cell>
          <cell r="G588">
            <v>0</v>
          </cell>
          <cell r="H588">
            <v>0</v>
          </cell>
          <cell r="I588">
            <v>0</v>
          </cell>
          <cell r="J588">
            <v>0</v>
          </cell>
          <cell r="K588">
            <v>0</v>
          </cell>
          <cell r="L588">
            <v>0</v>
          </cell>
          <cell r="M588">
            <v>-1E-3</v>
          </cell>
          <cell r="N588">
            <v>0</v>
          </cell>
          <cell r="O588">
            <v>-1E-3</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-1E-3</v>
          </cell>
          <cell r="CB588">
            <v>0</v>
          </cell>
          <cell r="CC588">
            <v>-1E-3</v>
          </cell>
          <cell r="CD588">
            <v>0</v>
          </cell>
          <cell r="CE588">
            <v>0</v>
          </cell>
          <cell r="CF588">
            <v>0</v>
          </cell>
          <cell r="CG588">
            <v>-1E-3</v>
          </cell>
          <cell r="CH588">
            <v>0</v>
          </cell>
          <cell r="CI588">
            <v>-1E-3</v>
          </cell>
        </row>
        <row r="589">
          <cell r="B589" t="str">
            <v>275193</v>
          </cell>
          <cell r="C589" t="str">
            <v>RRRP Interest - Contra</v>
          </cell>
          <cell r="D589">
            <v>0</v>
          </cell>
          <cell r="E589">
            <v>0</v>
          </cell>
          <cell r="F589">
            <v>0</v>
          </cell>
          <cell r="G589">
            <v>0</v>
          </cell>
          <cell r="H589">
            <v>0</v>
          </cell>
          <cell r="I589">
            <v>0</v>
          </cell>
          <cell r="J589">
            <v>0</v>
          </cell>
          <cell r="K589">
            <v>0</v>
          </cell>
          <cell r="L589">
            <v>0</v>
          </cell>
          <cell r="M589">
            <v>3.0000000000000001E-3</v>
          </cell>
          <cell r="N589">
            <v>0</v>
          </cell>
          <cell r="O589">
            <v>3.0000000000000001E-3</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3.0000000000000001E-3</v>
          </cell>
          <cell r="CB589">
            <v>0</v>
          </cell>
          <cell r="CC589">
            <v>3.0000000000000001E-3</v>
          </cell>
          <cell r="CD589">
            <v>0</v>
          </cell>
          <cell r="CE589">
            <v>0</v>
          </cell>
          <cell r="CF589">
            <v>0</v>
          </cell>
          <cell r="CG589">
            <v>3.0000000000000001E-3</v>
          </cell>
          <cell r="CH589">
            <v>0</v>
          </cell>
          <cell r="CI589">
            <v>3.0000000000000001E-3</v>
          </cell>
        </row>
        <row r="590">
          <cell r="B590" t="str">
            <v>275194</v>
          </cell>
          <cell r="C590" t="str">
            <v>Bill 4 Implem Cost-Int Impr Co</v>
          </cell>
          <cell r="D590">
            <v>0</v>
          </cell>
          <cell r="E590">
            <v>0</v>
          </cell>
          <cell r="F590">
            <v>0</v>
          </cell>
          <cell r="G590">
            <v>0</v>
          </cell>
          <cell r="H590">
            <v>0</v>
          </cell>
          <cell r="I590">
            <v>0</v>
          </cell>
          <cell r="J590">
            <v>0</v>
          </cell>
          <cell r="K590">
            <v>0</v>
          </cell>
          <cell r="L590">
            <v>0</v>
          </cell>
          <cell r="M590">
            <v>-0.48900000000000005</v>
          </cell>
          <cell r="N590">
            <v>0</v>
          </cell>
          <cell r="O590">
            <v>-0.48900000000000005</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-0.48900000000000005</v>
          </cell>
          <cell r="CB590">
            <v>0</v>
          </cell>
          <cell r="CC590">
            <v>-0.48900000000000005</v>
          </cell>
          <cell r="CD590">
            <v>0</v>
          </cell>
          <cell r="CE590">
            <v>0</v>
          </cell>
          <cell r="CF590">
            <v>0</v>
          </cell>
          <cell r="CG590">
            <v>-0.48900000000000005</v>
          </cell>
          <cell r="CH590">
            <v>0</v>
          </cell>
          <cell r="CI590">
            <v>-0.48900000000000005</v>
          </cell>
        </row>
        <row r="591">
          <cell r="B591" t="str">
            <v>275197</v>
          </cell>
          <cell r="C591" t="str">
            <v>Rebate Prog Cost Int-Contra</v>
          </cell>
          <cell r="D591">
            <v>0</v>
          </cell>
          <cell r="E591">
            <v>0</v>
          </cell>
          <cell r="F591">
            <v>0</v>
          </cell>
          <cell r="G591">
            <v>0</v>
          </cell>
          <cell r="H591">
            <v>0</v>
          </cell>
          <cell r="I591">
            <v>0</v>
          </cell>
          <cell r="J591">
            <v>0</v>
          </cell>
          <cell r="K591">
            <v>0</v>
          </cell>
          <cell r="L591">
            <v>0</v>
          </cell>
          <cell r="M591">
            <v>-2E-3</v>
          </cell>
          <cell r="N591">
            <v>0</v>
          </cell>
          <cell r="O591">
            <v>-2E-3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-2E-3</v>
          </cell>
          <cell r="CB591">
            <v>0</v>
          </cell>
          <cell r="CC591">
            <v>-2E-3</v>
          </cell>
          <cell r="CD591">
            <v>0</v>
          </cell>
          <cell r="CE591">
            <v>0</v>
          </cell>
          <cell r="CF591">
            <v>0</v>
          </cell>
          <cell r="CG591">
            <v>-2E-3</v>
          </cell>
          <cell r="CH591">
            <v>0</v>
          </cell>
          <cell r="CI591">
            <v>-2E-3</v>
          </cell>
        </row>
        <row r="592">
          <cell r="B592" t="str">
            <v>275198</v>
          </cell>
          <cell r="C592" t="str">
            <v>Int Imp - 2nd Rebate Proc Cost</v>
          </cell>
          <cell r="D592">
            <v>0</v>
          </cell>
          <cell r="E592">
            <v>0</v>
          </cell>
          <cell r="F592">
            <v>0</v>
          </cell>
          <cell r="G592">
            <v>0</v>
          </cell>
          <cell r="H592">
            <v>0</v>
          </cell>
          <cell r="I592">
            <v>0</v>
          </cell>
          <cell r="J592">
            <v>0</v>
          </cell>
          <cell r="K592">
            <v>0</v>
          </cell>
          <cell r="L592">
            <v>0</v>
          </cell>
          <cell r="M592">
            <v>-2E-3</v>
          </cell>
          <cell r="N592">
            <v>0</v>
          </cell>
          <cell r="O592">
            <v>-2E-3</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-2E-3</v>
          </cell>
          <cell r="CB592">
            <v>0</v>
          </cell>
          <cell r="CC592">
            <v>-2E-3</v>
          </cell>
          <cell r="CD592">
            <v>0</v>
          </cell>
          <cell r="CE592">
            <v>0</v>
          </cell>
          <cell r="CF592">
            <v>0</v>
          </cell>
          <cell r="CG592">
            <v>-2E-3</v>
          </cell>
          <cell r="CH592">
            <v>0</v>
          </cell>
          <cell r="CI592">
            <v>-2E-3</v>
          </cell>
        </row>
        <row r="593">
          <cell r="B593" t="str">
            <v>275201</v>
          </cell>
          <cell r="C593" t="str">
            <v>Reg Asset - C&amp;DM - Capital</v>
          </cell>
          <cell r="D593">
            <v>0</v>
          </cell>
          <cell r="E593">
            <v>0</v>
          </cell>
          <cell r="F593">
            <v>0</v>
          </cell>
          <cell r="G593">
            <v>0</v>
          </cell>
          <cell r="H593">
            <v>0</v>
          </cell>
          <cell r="I593">
            <v>0</v>
          </cell>
          <cell r="J593">
            <v>0</v>
          </cell>
          <cell r="K593">
            <v>0</v>
          </cell>
          <cell r="L593">
            <v>0</v>
          </cell>
          <cell r="M593">
            <v>245793</v>
          </cell>
          <cell r="N593">
            <v>0</v>
          </cell>
          <cell r="O593">
            <v>245793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245793</v>
          </cell>
          <cell r="CB593">
            <v>0</v>
          </cell>
          <cell r="CC593">
            <v>245793</v>
          </cell>
          <cell r="CD593">
            <v>0</v>
          </cell>
          <cell r="CE593">
            <v>0</v>
          </cell>
          <cell r="CF593">
            <v>0</v>
          </cell>
          <cell r="CG593">
            <v>245793</v>
          </cell>
          <cell r="CH593">
            <v>0</v>
          </cell>
          <cell r="CI593">
            <v>245793</v>
          </cell>
        </row>
        <row r="594">
          <cell r="B594" t="str">
            <v>275202</v>
          </cell>
          <cell r="C594" t="str">
            <v>Reg Asse -C&amp;DM-Capital-Contra</v>
          </cell>
          <cell r="D594">
            <v>0</v>
          </cell>
          <cell r="E594">
            <v>0</v>
          </cell>
          <cell r="F594">
            <v>0</v>
          </cell>
          <cell r="G594">
            <v>0</v>
          </cell>
          <cell r="H594">
            <v>0</v>
          </cell>
          <cell r="I594">
            <v>0</v>
          </cell>
          <cell r="J594">
            <v>0</v>
          </cell>
          <cell r="K594">
            <v>0</v>
          </cell>
          <cell r="L594">
            <v>0</v>
          </cell>
          <cell r="M594">
            <v>-245793</v>
          </cell>
          <cell r="N594">
            <v>0</v>
          </cell>
          <cell r="O594">
            <v>-245793</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-245793</v>
          </cell>
          <cell r="CB594">
            <v>0</v>
          </cell>
          <cell r="CC594">
            <v>-245793</v>
          </cell>
          <cell r="CD594">
            <v>0</v>
          </cell>
          <cell r="CE594">
            <v>0</v>
          </cell>
          <cell r="CF594">
            <v>0</v>
          </cell>
          <cell r="CG594">
            <v>-245793</v>
          </cell>
          <cell r="CH594">
            <v>0</v>
          </cell>
          <cell r="CI594">
            <v>-245793</v>
          </cell>
        </row>
        <row r="595">
          <cell r="B595" t="str">
            <v>275203</v>
          </cell>
          <cell r="C595" t="str">
            <v>Reg Asset-C&amp;DM Revenue</v>
          </cell>
          <cell r="D595">
            <v>0</v>
          </cell>
          <cell r="E595">
            <v>0</v>
          </cell>
          <cell r="F595">
            <v>0</v>
          </cell>
          <cell r="G595">
            <v>0</v>
          </cell>
          <cell r="H595">
            <v>0</v>
          </cell>
          <cell r="I595">
            <v>0</v>
          </cell>
          <cell r="J595">
            <v>0</v>
          </cell>
          <cell r="K595">
            <v>0</v>
          </cell>
          <cell r="L595">
            <v>0</v>
          </cell>
          <cell r="M595">
            <v>-36461538.469999999</v>
          </cell>
          <cell r="N595">
            <v>0</v>
          </cell>
          <cell r="O595">
            <v>-36461538.469999999</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-36461538.469999999</v>
          </cell>
          <cell r="CB595">
            <v>0</v>
          </cell>
          <cell r="CC595">
            <v>-36461538.469999999</v>
          </cell>
          <cell r="CD595">
            <v>0</v>
          </cell>
          <cell r="CE595">
            <v>0</v>
          </cell>
          <cell r="CF595">
            <v>0</v>
          </cell>
          <cell r="CG595">
            <v>-36461538.469999999</v>
          </cell>
          <cell r="CH595">
            <v>0</v>
          </cell>
          <cell r="CI595">
            <v>-36461538.469999999</v>
          </cell>
        </row>
        <row r="596">
          <cell r="B596" t="str">
            <v>275204</v>
          </cell>
          <cell r="C596" t="str">
            <v>Reg Asset-C&amp;DM-Rev-Contra</v>
          </cell>
          <cell r="D596">
            <v>0</v>
          </cell>
          <cell r="E596">
            <v>0</v>
          </cell>
          <cell r="F596">
            <v>0</v>
          </cell>
          <cell r="G596">
            <v>0</v>
          </cell>
          <cell r="H596">
            <v>0</v>
          </cell>
          <cell r="I596">
            <v>0</v>
          </cell>
          <cell r="J596">
            <v>0</v>
          </cell>
          <cell r="K596">
            <v>0</v>
          </cell>
          <cell r="L596">
            <v>0</v>
          </cell>
          <cell r="M596">
            <v>36461538.469999999</v>
          </cell>
          <cell r="N596">
            <v>0</v>
          </cell>
          <cell r="O596">
            <v>36461538.469999999</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36461538.469999999</v>
          </cell>
          <cell r="CB596">
            <v>0</v>
          </cell>
          <cell r="CC596">
            <v>36461538.469999999</v>
          </cell>
          <cell r="CD596">
            <v>0</v>
          </cell>
          <cell r="CE596">
            <v>0</v>
          </cell>
          <cell r="CF596">
            <v>0</v>
          </cell>
          <cell r="CG596">
            <v>36461538.469999999</v>
          </cell>
          <cell r="CH596">
            <v>0</v>
          </cell>
          <cell r="CI596">
            <v>36461538.469999999</v>
          </cell>
        </row>
        <row r="597">
          <cell r="B597" t="str">
            <v>275205</v>
          </cell>
          <cell r="C597" t="str">
            <v>Reg. Asset-C&amp;DM-OM&amp;A Contra</v>
          </cell>
          <cell r="D597">
            <v>0</v>
          </cell>
          <cell r="E597">
            <v>0</v>
          </cell>
          <cell r="F597">
            <v>0</v>
          </cell>
          <cell r="G597">
            <v>0</v>
          </cell>
          <cell r="H597">
            <v>0</v>
          </cell>
          <cell r="I597">
            <v>0</v>
          </cell>
          <cell r="J597">
            <v>0</v>
          </cell>
          <cell r="K597">
            <v>0</v>
          </cell>
          <cell r="L597">
            <v>0</v>
          </cell>
          <cell r="M597">
            <v>-4101616.87</v>
          </cell>
          <cell r="N597">
            <v>0</v>
          </cell>
          <cell r="O597">
            <v>-4101616.87</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2310313.15</v>
          </cell>
          <cell r="BJ597">
            <v>0</v>
          </cell>
          <cell r="BK597">
            <v>2310313.15</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-1791303.72</v>
          </cell>
          <cell r="CB597">
            <v>0</v>
          </cell>
          <cell r="CC597">
            <v>-1791303.72</v>
          </cell>
          <cell r="CD597">
            <v>0</v>
          </cell>
          <cell r="CE597">
            <v>0</v>
          </cell>
          <cell r="CF597">
            <v>0</v>
          </cell>
          <cell r="CG597">
            <v>-1791303.72</v>
          </cell>
          <cell r="CH597">
            <v>0</v>
          </cell>
          <cell r="CI597">
            <v>-1791303.72</v>
          </cell>
        </row>
        <row r="598">
          <cell r="B598" t="str">
            <v>275230</v>
          </cell>
          <cell r="C598" t="str">
            <v>RS VApwr-Int Improv Contra-Dec</v>
          </cell>
          <cell r="D598">
            <v>0</v>
          </cell>
          <cell r="E598">
            <v>0</v>
          </cell>
          <cell r="F598">
            <v>0</v>
          </cell>
          <cell r="G598">
            <v>0</v>
          </cell>
          <cell r="H598">
            <v>0</v>
          </cell>
          <cell r="I598">
            <v>0</v>
          </cell>
          <cell r="J598">
            <v>0</v>
          </cell>
          <cell r="K598">
            <v>0</v>
          </cell>
          <cell r="L598">
            <v>0</v>
          </cell>
          <cell r="M598">
            <v>-5.0000000000000001E-3</v>
          </cell>
          <cell r="N598">
            <v>0</v>
          </cell>
          <cell r="O598">
            <v>-5.0000000000000001E-3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-5.0000000000000001E-3</v>
          </cell>
          <cell r="CB598">
            <v>0</v>
          </cell>
          <cell r="CC598">
            <v>-5.0000000000000001E-3</v>
          </cell>
          <cell r="CD598">
            <v>0</v>
          </cell>
          <cell r="CE598">
            <v>0</v>
          </cell>
          <cell r="CF598">
            <v>0</v>
          </cell>
          <cell r="CG598">
            <v>-5.0000000000000001E-3</v>
          </cell>
          <cell r="CH598">
            <v>0</v>
          </cell>
          <cell r="CI598">
            <v>-5.0000000000000001E-3</v>
          </cell>
        </row>
        <row r="599">
          <cell r="B599" t="str">
            <v>275231</v>
          </cell>
          <cell r="C599" t="str">
            <v>RS VAwms-int Improv Contra-dec</v>
          </cell>
          <cell r="D599">
            <v>0</v>
          </cell>
          <cell r="E599">
            <v>0</v>
          </cell>
          <cell r="F599">
            <v>0</v>
          </cell>
          <cell r="G599">
            <v>0</v>
          </cell>
          <cell r="H599">
            <v>0</v>
          </cell>
          <cell r="I599">
            <v>0</v>
          </cell>
          <cell r="J599">
            <v>0</v>
          </cell>
          <cell r="K599">
            <v>0</v>
          </cell>
          <cell r="L599">
            <v>0</v>
          </cell>
          <cell r="M599">
            <v>-1E-3</v>
          </cell>
          <cell r="N599">
            <v>0</v>
          </cell>
          <cell r="O599">
            <v>-1E-3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-1E-3</v>
          </cell>
          <cell r="CB599">
            <v>0</v>
          </cell>
          <cell r="CC599">
            <v>-1E-3</v>
          </cell>
          <cell r="CD599">
            <v>0</v>
          </cell>
          <cell r="CE599">
            <v>0</v>
          </cell>
          <cell r="CF599">
            <v>0</v>
          </cell>
          <cell r="CG599">
            <v>-1E-3</v>
          </cell>
          <cell r="CH599">
            <v>0</v>
          </cell>
          <cell r="CI599">
            <v>-1E-3</v>
          </cell>
        </row>
        <row r="600">
          <cell r="B600" t="str">
            <v>275233</v>
          </cell>
          <cell r="C600" t="str">
            <v>RS VAnw-Int Improv Contra-Dec1</v>
          </cell>
          <cell r="D600">
            <v>0</v>
          </cell>
          <cell r="E600">
            <v>0</v>
          </cell>
          <cell r="F600">
            <v>0</v>
          </cell>
          <cell r="G600">
            <v>0</v>
          </cell>
          <cell r="H600">
            <v>0</v>
          </cell>
          <cell r="I600">
            <v>0</v>
          </cell>
          <cell r="J600">
            <v>0</v>
          </cell>
          <cell r="K600">
            <v>0</v>
          </cell>
          <cell r="L600">
            <v>0</v>
          </cell>
          <cell r="M600">
            <v>-3.0000000000000001E-3</v>
          </cell>
          <cell r="N600">
            <v>0</v>
          </cell>
          <cell r="O600">
            <v>-3.0000000000000001E-3</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-3.0000000000000001E-3</v>
          </cell>
          <cell r="CB600">
            <v>0</v>
          </cell>
          <cell r="CC600">
            <v>-3.0000000000000001E-3</v>
          </cell>
          <cell r="CD600">
            <v>0</v>
          </cell>
          <cell r="CE600">
            <v>0</v>
          </cell>
          <cell r="CF600">
            <v>0</v>
          </cell>
          <cell r="CG600">
            <v>-3.0000000000000001E-3</v>
          </cell>
          <cell r="CH600">
            <v>0</v>
          </cell>
          <cell r="CI600">
            <v>-3.0000000000000001E-3</v>
          </cell>
        </row>
        <row r="601">
          <cell r="B601" t="str">
            <v>275234</v>
          </cell>
          <cell r="C601" t="str">
            <v>RS VAan-Int Improv Contra-Dec1</v>
          </cell>
          <cell r="D601">
            <v>0</v>
          </cell>
          <cell r="E601">
            <v>0</v>
          </cell>
          <cell r="F601">
            <v>0</v>
          </cell>
          <cell r="G601">
            <v>0</v>
          </cell>
          <cell r="H601">
            <v>0</v>
          </cell>
          <cell r="I601">
            <v>0</v>
          </cell>
          <cell r="J601">
            <v>0</v>
          </cell>
          <cell r="K601">
            <v>0</v>
          </cell>
          <cell r="L601">
            <v>0</v>
          </cell>
          <cell r="M601">
            <v>-1E-3</v>
          </cell>
          <cell r="N601">
            <v>0</v>
          </cell>
          <cell r="O601">
            <v>-1E-3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-1E-3</v>
          </cell>
          <cell r="CB601">
            <v>0</v>
          </cell>
          <cell r="CC601">
            <v>-1E-3</v>
          </cell>
          <cell r="CD601">
            <v>0</v>
          </cell>
          <cell r="CE601">
            <v>0</v>
          </cell>
          <cell r="CF601">
            <v>0</v>
          </cell>
          <cell r="CG601">
            <v>-1E-3</v>
          </cell>
          <cell r="CH601">
            <v>0</v>
          </cell>
          <cell r="CI601">
            <v>-1E-3</v>
          </cell>
        </row>
        <row r="602">
          <cell r="B602" t="str">
            <v>275240</v>
          </cell>
          <cell r="C602" t="str">
            <v>RCVAretailer - Int Improv Cont</v>
          </cell>
          <cell r="D602">
            <v>0</v>
          </cell>
          <cell r="E602">
            <v>0</v>
          </cell>
          <cell r="F602">
            <v>0</v>
          </cell>
          <cell r="G602">
            <v>0</v>
          </cell>
          <cell r="H602">
            <v>0</v>
          </cell>
          <cell r="I602">
            <v>0</v>
          </cell>
          <cell r="J602">
            <v>0</v>
          </cell>
          <cell r="K602">
            <v>0</v>
          </cell>
          <cell r="L602">
            <v>0</v>
          </cell>
          <cell r="M602">
            <v>-4.0000000000000001E-3</v>
          </cell>
          <cell r="N602">
            <v>0</v>
          </cell>
          <cell r="O602">
            <v>-4.0000000000000001E-3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-4.0000000000000001E-3</v>
          </cell>
          <cell r="CB602">
            <v>0</v>
          </cell>
          <cell r="CC602">
            <v>-4.0000000000000001E-3</v>
          </cell>
          <cell r="CD602">
            <v>0</v>
          </cell>
          <cell r="CE602">
            <v>0</v>
          </cell>
          <cell r="CF602">
            <v>0</v>
          </cell>
          <cell r="CG602">
            <v>-4.0000000000000001E-3</v>
          </cell>
          <cell r="CH602">
            <v>0</v>
          </cell>
          <cell r="CI602">
            <v>-4.0000000000000001E-3</v>
          </cell>
        </row>
        <row r="603">
          <cell r="B603" t="str">
            <v>275242</v>
          </cell>
          <cell r="C603" t="str">
            <v>Var Energy Cost Int-Contra</v>
          </cell>
          <cell r="D603">
            <v>0</v>
          </cell>
          <cell r="E603">
            <v>0</v>
          </cell>
          <cell r="F603">
            <v>0</v>
          </cell>
          <cell r="G603">
            <v>0</v>
          </cell>
          <cell r="H603">
            <v>0</v>
          </cell>
          <cell r="I603">
            <v>0</v>
          </cell>
          <cell r="J603">
            <v>0</v>
          </cell>
          <cell r="K603">
            <v>0</v>
          </cell>
          <cell r="L603">
            <v>0</v>
          </cell>
          <cell r="M603">
            <v>-3.0000000000000001E-3</v>
          </cell>
          <cell r="N603">
            <v>0</v>
          </cell>
          <cell r="O603">
            <v>-3.0000000000000001E-3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-3.0000000000000001E-3</v>
          </cell>
          <cell r="CB603">
            <v>0</v>
          </cell>
          <cell r="CC603">
            <v>-3.0000000000000001E-3</v>
          </cell>
          <cell r="CD603">
            <v>0</v>
          </cell>
          <cell r="CE603">
            <v>0</v>
          </cell>
          <cell r="CF603">
            <v>0</v>
          </cell>
          <cell r="CG603">
            <v>-3.0000000000000001E-3</v>
          </cell>
          <cell r="CH603">
            <v>0</v>
          </cell>
          <cell r="CI603">
            <v>-3.0000000000000001E-3</v>
          </cell>
        </row>
        <row r="604">
          <cell r="B604" t="str">
            <v>275245</v>
          </cell>
          <cell r="C604" t="str">
            <v>RCVA-STR - Int Imput Contra -</v>
          </cell>
          <cell r="D604">
            <v>0</v>
          </cell>
          <cell r="E604">
            <v>0</v>
          </cell>
          <cell r="F604">
            <v>0</v>
          </cell>
          <cell r="G604">
            <v>0</v>
          </cell>
          <cell r="H604">
            <v>0</v>
          </cell>
          <cell r="I604">
            <v>0</v>
          </cell>
          <cell r="J604">
            <v>0</v>
          </cell>
          <cell r="K604">
            <v>0</v>
          </cell>
          <cell r="L604">
            <v>0</v>
          </cell>
          <cell r="M604">
            <v>4.0000000000000001E-3</v>
          </cell>
          <cell r="N604">
            <v>0</v>
          </cell>
          <cell r="O604">
            <v>4.0000000000000001E-3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4.0000000000000001E-3</v>
          </cell>
          <cell r="CB604">
            <v>0</v>
          </cell>
          <cell r="CC604">
            <v>4.0000000000000001E-3</v>
          </cell>
          <cell r="CD604">
            <v>0</v>
          </cell>
          <cell r="CE604">
            <v>0</v>
          </cell>
          <cell r="CF604">
            <v>0</v>
          </cell>
          <cell r="CG604">
            <v>4.0000000000000001E-3</v>
          </cell>
          <cell r="CH604">
            <v>0</v>
          </cell>
          <cell r="CI604">
            <v>4.0000000000000001E-3</v>
          </cell>
        </row>
        <row r="605">
          <cell r="B605" t="str">
            <v>275246</v>
          </cell>
          <cell r="C605" t="str">
            <v>LV Shrd Ln Chg Int Impr-Contra</v>
          </cell>
          <cell r="D605">
            <v>0</v>
          </cell>
          <cell r="E605">
            <v>0</v>
          </cell>
          <cell r="F605">
            <v>0</v>
          </cell>
          <cell r="G605">
            <v>0</v>
          </cell>
          <cell r="H605">
            <v>0</v>
          </cell>
          <cell r="I605">
            <v>0</v>
          </cell>
          <cell r="J605">
            <v>0</v>
          </cell>
          <cell r="K605">
            <v>0</v>
          </cell>
          <cell r="L605">
            <v>0</v>
          </cell>
          <cell r="M605">
            <v>4.0000000000000001E-3</v>
          </cell>
          <cell r="N605">
            <v>0</v>
          </cell>
          <cell r="O605">
            <v>4.0000000000000001E-3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4.0000000000000001E-3</v>
          </cell>
          <cell r="CB605">
            <v>0</v>
          </cell>
          <cell r="CC605">
            <v>4.0000000000000001E-3</v>
          </cell>
          <cell r="CD605">
            <v>0</v>
          </cell>
          <cell r="CE605">
            <v>0</v>
          </cell>
          <cell r="CF605">
            <v>0</v>
          </cell>
          <cell r="CG605">
            <v>4.0000000000000001E-3</v>
          </cell>
          <cell r="CH605">
            <v>0</v>
          </cell>
          <cell r="CI605">
            <v>4.0000000000000001E-3</v>
          </cell>
        </row>
        <row r="606">
          <cell r="B606" t="str">
            <v>275247</v>
          </cell>
          <cell r="C606" t="str">
            <v>LV Spec Ln Int Improv-Contra</v>
          </cell>
          <cell r="D606">
            <v>0</v>
          </cell>
          <cell r="E606">
            <v>0</v>
          </cell>
          <cell r="F606">
            <v>0</v>
          </cell>
          <cell r="G606">
            <v>0</v>
          </cell>
          <cell r="H606">
            <v>0</v>
          </cell>
          <cell r="I606">
            <v>0</v>
          </cell>
          <cell r="J606">
            <v>0</v>
          </cell>
          <cell r="K606">
            <v>0</v>
          </cell>
          <cell r="L606">
            <v>0</v>
          </cell>
          <cell r="M606">
            <v>3.0000000000000001E-3</v>
          </cell>
          <cell r="N606">
            <v>0</v>
          </cell>
          <cell r="O606">
            <v>3.0000000000000001E-3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3.0000000000000001E-3</v>
          </cell>
          <cell r="CB606">
            <v>0</v>
          </cell>
          <cell r="CC606">
            <v>3.0000000000000001E-3</v>
          </cell>
          <cell r="CD606">
            <v>0</v>
          </cell>
          <cell r="CE606">
            <v>0</v>
          </cell>
          <cell r="CF606">
            <v>0</v>
          </cell>
          <cell r="CG606">
            <v>3.0000000000000001E-3</v>
          </cell>
          <cell r="CH606">
            <v>0</v>
          </cell>
          <cell r="CI606">
            <v>3.0000000000000001E-3</v>
          </cell>
        </row>
        <row r="607">
          <cell r="B607" t="str">
            <v>275249</v>
          </cell>
          <cell r="C607" t="str">
            <v>LV HVDS High Int Impr-Contra</v>
          </cell>
          <cell r="D607">
            <v>0</v>
          </cell>
          <cell r="E607">
            <v>0</v>
          </cell>
          <cell r="F607">
            <v>0</v>
          </cell>
          <cell r="G607">
            <v>0</v>
          </cell>
          <cell r="H607">
            <v>0</v>
          </cell>
          <cell r="I607">
            <v>0</v>
          </cell>
          <cell r="J607">
            <v>0</v>
          </cell>
          <cell r="K607">
            <v>0</v>
          </cell>
          <cell r="L607">
            <v>0</v>
          </cell>
          <cell r="M607">
            <v>3.0000000000000001E-3</v>
          </cell>
          <cell r="N607">
            <v>0</v>
          </cell>
          <cell r="O607">
            <v>3.0000000000000001E-3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3.0000000000000001E-3</v>
          </cell>
          <cell r="CB607">
            <v>0</v>
          </cell>
          <cell r="CC607">
            <v>3.0000000000000001E-3</v>
          </cell>
          <cell r="CD607">
            <v>0</v>
          </cell>
          <cell r="CE607">
            <v>0</v>
          </cell>
          <cell r="CF607">
            <v>0</v>
          </cell>
          <cell r="CG607">
            <v>3.0000000000000001E-3</v>
          </cell>
          <cell r="CH607">
            <v>0</v>
          </cell>
          <cell r="CI607">
            <v>3.0000000000000001E-3</v>
          </cell>
        </row>
        <row r="608">
          <cell r="B608" t="str">
            <v>275250</v>
          </cell>
          <cell r="C608" t="str">
            <v>LV HVDS Low Int Impr-Contra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275251</v>
          </cell>
          <cell r="C609" t="str">
            <v>LV Shrd DS Int Impr-Contra</v>
          </cell>
          <cell r="D609">
            <v>0</v>
          </cell>
          <cell r="E609">
            <v>0</v>
          </cell>
          <cell r="F609">
            <v>0</v>
          </cell>
          <cell r="G609">
            <v>0</v>
          </cell>
          <cell r="H609">
            <v>0</v>
          </cell>
          <cell r="I609">
            <v>0</v>
          </cell>
          <cell r="J609">
            <v>0</v>
          </cell>
          <cell r="K609">
            <v>0</v>
          </cell>
          <cell r="L609">
            <v>0</v>
          </cell>
          <cell r="M609">
            <v>-3.0000000000000001E-3</v>
          </cell>
          <cell r="N609">
            <v>0</v>
          </cell>
          <cell r="O609">
            <v>-3.0000000000000001E-3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-3.0000000000000001E-3</v>
          </cell>
          <cell r="CB609">
            <v>0</v>
          </cell>
          <cell r="CC609">
            <v>-3.0000000000000001E-3</v>
          </cell>
          <cell r="CD609">
            <v>0</v>
          </cell>
          <cell r="CE609">
            <v>0</v>
          </cell>
          <cell r="CF609">
            <v>0</v>
          </cell>
          <cell r="CG609">
            <v>-3.0000000000000001E-3</v>
          </cell>
          <cell r="CH609">
            <v>0</v>
          </cell>
          <cell r="CI609">
            <v>-3.0000000000000001E-3</v>
          </cell>
        </row>
        <row r="610">
          <cell r="B610" t="str">
            <v>275252</v>
          </cell>
          <cell r="C610" t="str">
            <v>LV Spec DS Int Improv-Contra</v>
          </cell>
          <cell r="D610">
            <v>0</v>
          </cell>
          <cell r="E610">
            <v>0</v>
          </cell>
          <cell r="F610">
            <v>0</v>
          </cell>
          <cell r="G610">
            <v>0</v>
          </cell>
          <cell r="H610">
            <v>0</v>
          </cell>
          <cell r="I610">
            <v>0</v>
          </cell>
          <cell r="J610">
            <v>0</v>
          </cell>
          <cell r="K610">
            <v>0</v>
          </cell>
          <cell r="L610">
            <v>0</v>
          </cell>
          <cell r="M610">
            <v>3.0000000000000001E-3</v>
          </cell>
          <cell r="N610">
            <v>0</v>
          </cell>
          <cell r="O610">
            <v>3.0000000000000001E-3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3.0000000000000001E-3</v>
          </cell>
          <cell r="CB610">
            <v>0</v>
          </cell>
          <cell r="CC610">
            <v>3.0000000000000001E-3</v>
          </cell>
          <cell r="CD610">
            <v>0</v>
          </cell>
          <cell r="CE610">
            <v>0</v>
          </cell>
          <cell r="CF610">
            <v>0</v>
          </cell>
          <cell r="CG610">
            <v>3.0000000000000001E-3</v>
          </cell>
          <cell r="CH610">
            <v>0</v>
          </cell>
          <cell r="CI610">
            <v>3.0000000000000001E-3</v>
          </cell>
        </row>
        <row r="611">
          <cell r="B611" t="str">
            <v>275253</v>
          </cell>
          <cell r="C611" t="str">
            <v>MARR Oct 2001 Interest-Contra</v>
          </cell>
          <cell r="D611">
            <v>0</v>
          </cell>
          <cell r="E611">
            <v>0</v>
          </cell>
          <cell r="F611">
            <v>0</v>
          </cell>
          <cell r="G611">
            <v>0</v>
          </cell>
          <cell r="H611">
            <v>0</v>
          </cell>
          <cell r="I611">
            <v>0</v>
          </cell>
          <cell r="J611">
            <v>0</v>
          </cell>
          <cell r="K611">
            <v>0</v>
          </cell>
          <cell r="L611">
            <v>0</v>
          </cell>
          <cell r="M611">
            <v>2E-3</v>
          </cell>
          <cell r="N611">
            <v>0</v>
          </cell>
          <cell r="O611">
            <v>2E-3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2E-3</v>
          </cell>
          <cell r="CB611">
            <v>0</v>
          </cell>
          <cell r="CC611">
            <v>2E-3</v>
          </cell>
          <cell r="CD611">
            <v>0</v>
          </cell>
          <cell r="CE611">
            <v>0</v>
          </cell>
          <cell r="CF611">
            <v>0</v>
          </cell>
          <cell r="CG611">
            <v>2E-3</v>
          </cell>
          <cell r="CH611">
            <v>0</v>
          </cell>
          <cell r="CI611">
            <v>2E-3</v>
          </cell>
        </row>
        <row r="612">
          <cell r="B612" t="str">
            <v>275254</v>
          </cell>
          <cell r="C612" t="str">
            <v>PILs Oct 2002 Interest-Contra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275267</v>
          </cell>
          <cell r="C613" t="str">
            <v>MARR Mar 2002 Interest-Contra</v>
          </cell>
          <cell r="D613">
            <v>0</v>
          </cell>
          <cell r="E613">
            <v>0</v>
          </cell>
          <cell r="F613">
            <v>0</v>
          </cell>
          <cell r="G613">
            <v>0</v>
          </cell>
          <cell r="H613">
            <v>0</v>
          </cell>
          <cell r="I613">
            <v>0</v>
          </cell>
          <cell r="J613">
            <v>0</v>
          </cell>
          <cell r="K613">
            <v>0</v>
          </cell>
          <cell r="L613">
            <v>0</v>
          </cell>
          <cell r="M613">
            <v>-2E-3</v>
          </cell>
          <cell r="N613">
            <v>0</v>
          </cell>
          <cell r="O613">
            <v>-2E-3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-2E-3</v>
          </cell>
          <cell r="CB613">
            <v>0</v>
          </cell>
          <cell r="CC613">
            <v>-2E-3</v>
          </cell>
          <cell r="CD613">
            <v>0</v>
          </cell>
          <cell r="CE613">
            <v>0</v>
          </cell>
          <cell r="CF613">
            <v>0</v>
          </cell>
          <cell r="CG613">
            <v>-2E-3</v>
          </cell>
          <cell r="CH613">
            <v>0</v>
          </cell>
          <cell r="CI613">
            <v>-2E-3</v>
          </cell>
        </row>
        <row r="614">
          <cell r="B614" t="str">
            <v>275268</v>
          </cell>
          <cell r="C614" t="str">
            <v>PILs Mar 2002 Interest-Contra</v>
          </cell>
          <cell r="D614">
            <v>0</v>
          </cell>
          <cell r="E614">
            <v>0</v>
          </cell>
          <cell r="F614">
            <v>0</v>
          </cell>
          <cell r="G614">
            <v>0</v>
          </cell>
          <cell r="H614">
            <v>0</v>
          </cell>
          <cell r="I614">
            <v>0</v>
          </cell>
          <cell r="J614">
            <v>0</v>
          </cell>
          <cell r="K614">
            <v>0</v>
          </cell>
          <cell r="L614">
            <v>0</v>
          </cell>
          <cell r="M614">
            <v>4.0000000000000001E-3</v>
          </cell>
          <cell r="N614">
            <v>0</v>
          </cell>
          <cell r="O614">
            <v>4.0000000000000001E-3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4.0000000000000001E-3</v>
          </cell>
          <cell r="CB614">
            <v>0</v>
          </cell>
          <cell r="CC614">
            <v>4.0000000000000001E-3</v>
          </cell>
          <cell r="CD614">
            <v>0</v>
          </cell>
          <cell r="CE614">
            <v>0</v>
          </cell>
          <cell r="CF614">
            <v>0</v>
          </cell>
          <cell r="CG614">
            <v>4.0000000000000001E-3</v>
          </cell>
          <cell r="CH614">
            <v>0</v>
          </cell>
          <cell r="CI614">
            <v>4.0000000000000001E-3</v>
          </cell>
        </row>
        <row r="615">
          <cell r="B615" t="str">
            <v>275299</v>
          </cell>
          <cell r="C615" t="str">
            <v>TX Mkt Ready Reg Asset Contr</v>
          </cell>
          <cell r="D615">
            <v>0</v>
          </cell>
          <cell r="E615">
            <v>0</v>
          </cell>
          <cell r="F615">
            <v>0</v>
          </cell>
          <cell r="G615">
            <v>0</v>
          </cell>
          <cell r="H615">
            <v>0</v>
          </cell>
          <cell r="I615">
            <v>0</v>
          </cell>
          <cell r="J615">
            <v>-17172466.109999999</v>
          </cell>
          <cell r="K615">
            <v>0</v>
          </cell>
          <cell r="L615">
            <v>-17172466.109999999</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-17172466.109999999</v>
          </cell>
          <cell r="CB615">
            <v>0</v>
          </cell>
          <cell r="CC615">
            <v>-17172466.109999999</v>
          </cell>
          <cell r="CD615">
            <v>0</v>
          </cell>
          <cell r="CE615">
            <v>0</v>
          </cell>
          <cell r="CF615">
            <v>0</v>
          </cell>
          <cell r="CG615">
            <v>-17172466.109999999</v>
          </cell>
          <cell r="CH615">
            <v>0</v>
          </cell>
          <cell r="CI615">
            <v>-17172466.109999999</v>
          </cell>
        </row>
        <row r="616">
          <cell r="B616" t="str">
            <v>275348</v>
          </cell>
          <cell r="C616" t="str">
            <v>Reg Asset-DSM Int Impr 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275400</v>
          </cell>
          <cell r="C617" t="str">
            <v>Regulatory Asset Recovery Acct</v>
          </cell>
          <cell r="D617">
            <v>0</v>
          </cell>
          <cell r="E617">
            <v>0</v>
          </cell>
          <cell r="F617">
            <v>0</v>
          </cell>
          <cell r="G617">
            <v>0</v>
          </cell>
          <cell r="H617">
            <v>0</v>
          </cell>
          <cell r="I617">
            <v>0</v>
          </cell>
          <cell r="J617">
            <v>0</v>
          </cell>
          <cell r="K617">
            <v>0</v>
          </cell>
          <cell r="L617">
            <v>0</v>
          </cell>
          <cell r="M617">
            <v>150833303.25</v>
          </cell>
          <cell r="N617">
            <v>0</v>
          </cell>
          <cell r="O617">
            <v>150833303.25</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150833303.25</v>
          </cell>
          <cell r="CB617">
            <v>0</v>
          </cell>
          <cell r="CC617">
            <v>150833303.25</v>
          </cell>
          <cell r="CD617">
            <v>0</v>
          </cell>
          <cell r="CE617">
            <v>0</v>
          </cell>
          <cell r="CF617">
            <v>0</v>
          </cell>
          <cell r="CG617">
            <v>150833303.25</v>
          </cell>
          <cell r="CH617">
            <v>0</v>
          </cell>
          <cell r="CI617">
            <v>150833303.25</v>
          </cell>
        </row>
        <row r="618">
          <cell r="B618" t="str">
            <v>275401</v>
          </cell>
          <cell r="C618" t="str">
            <v>Reg Asset Recovery-Rate Rider</v>
          </cell>
          <cell r="D618">
            <v>0</v>
          </cell>
          <cell r="E618">
            <v>0</v>
          </cell>
          <cell r="F618">
            <v>0</v>
          </cell>
          <cell r="G618">
            <v>0</v>
          </cell>
          <cell r="H618">
            <v>0</v>
          </cell>
          <cell r="I618">
            <v>0</v>
          </cell>
          <cell r="J618">
            <v>0</v>
          </cell>
          <cell r="K618">
            <v>0</v>
          </cell>
          <cell r="L618">
            <v>0</v>
          </cell>
          <cell r="M618">
            <v>-79510635.689999998</v>
          </cell>
          <cell r="N618">
            <v>0</v>
          </cell>
          <cell r="O618">
            <v>-79510635.689999998</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-79510635.689999998</v>
          </cell>
          <cell r="CB618">
            <v>0</v>
          </cell>
          <cell r="CC618">
            <v>-79510635.689999998</v>
          </cell>
          <cell r="CD618">
            <v>0</v>
          </cell>
          <cell r="CE618">
            <v>0</v>
          </cell>
          <cell r="CF618">
            <v>0</v>
          </cell>
          <cell r="CG618">
            <v>-79510635.689999998</v>
          </cell>
          <cell r="CH618">
            <v>0</v>
          </cell>
          <cell r="CI618">
            <v>-79510635.689999998</v>
          </cell>
        </row>
        <row r="619">
          <cell r="B619" t="str">
            <v>275402</v>
          </cell>
          <cell r="C619" t="str">
            <v>Reg Asset-RARA-Int Improvement</v>
          </cell>
          <cell r="D619">
            <v>0</v>
          </cell>
          <cell r="E619">
            <v>0</v>
          </cell>
          <cell r="F619">
            <v>0</v>
          </cell>
          <cell r="G619">
            <v>0</v>
          </cell>
          <cell r="H619">
            <v>0</v>
          </cell>
          <cell r="I619">
            <v>0</v>
          </cell>
          <cell r="J619">
            <v>0</v>
          </cell>
          <cell r="K619">
            <v>0</v>
          </cell>
          <cell r="L619">
            <v>0</v>
          </cell>
          <cell r="M619">
            <v>8455054.0800000001</v>
          </cell>
          <cell r="N619">
            <v>0</v>
          </cell>
          <cell r="O619">
            <v>8455054.0800000001</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8455054.0800000001</v>
          </cell>
          <cell r="CB619">
            <v>0</v>
          </cell>
          <cell r="CC619">
            <v>8455054.0800000001</v>
          </cell>
          <cell r="CD619">
            <v>0</v>
          </cell>
          <cell r="CE619">
            <v>0</v>
          </cell>
          <cell r="CF619">
            <v>0</v>
          </cell>
          <cell r="CG619">
            <v>8455054.0800000001</v>
          </cell>
          <cell r="CH619">
            <v>0</v>
          </cell>
          <cell r="CI619">
            <v>8455054.0800000001</v>
          </cell>
        </row>
        <row r="620">
          <cell r="B620" t="str">
            <v>275403</v>
          </cell>
          <cell r="C620" t="str">
            <v>RARA-Adjustment</v>
          </cell>
          <cell r="D620">
            <v>0</v>
          </cell>
          <cell r="E620">
            <v>0</v>
          </cell>
          <cell r="F620">
            <v>0</v>
          </cell>
          <cell r="G620">
            <v>0</v>
          </cell>
          <cell r="H620">
            <v>0</v>
          </cell>
          <cell r="I620">
            <v>0</v>
          </cell>
          <cell r="J620">
            <v>0</v>
          </cell>
          <cell r="K620">
            <v>0</v>
          </cell>
          <cell r="L620">
            <v>0</v>
          </cell>
          <cell r="M620">
            <v>-463974</v>
          </cell>
          <cell r="N620">
            <v>0</v>
          </cell>
          <cell r="O620">
            <v>-463974</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-463974</v>
          </cell>
          <cell r="CB620">
            <v>0</v>
          </cell>
          <cell r="CC620">
            <v>-463974</v>
          </cell>
          <cell r="CD620">
            <v>0</v>
          </cell>
          <cell r="CE620">
            <v>0</v>
          </cell>
          <cell r="CF620">
            <v>0</v>
          </cell>
          <cell r="CG620">
            <v>-463974</v>
          </cell>
          <cell r="CH620">
            <v>0</v>
          </cell>
          <cell r="CI620">
            <v>-463974</v>
          </cell>
        </row>
        <row r="621">
          <cell r="B621" t="str">
            <v>452071</v>
          </cell>
          <cell r="C621" t="str">
            <v>Def Rev - Phase I Increm Recov</v>
          </cell>
          <cell r="D621">
            <v>0</v>
          </cell>
          <cell r="E621">
            <v>0</v>
          </cell>
          <cell r="F621">
            <v>0</v>
          </cell>
          <cell r="G621">
            <v>0</v>
          </cell>
          <cell r="H621">
            <v>0</v>
          </cell>
          <cell r="I621">
            <v>0</v>
          </cell>
          <cell r="J621">
            <v>0</v>
          </cell>
          <cell r="K621">
            <v>0</v>
          </cell>
          <cell r="L621">
            <v>0</v>
          </cell>
          <cell r="M621">
            <v>78785260.819999993</v>
          </cell>
          <cell r="N621">
            <v>0</v>
          </cell>
          <cell r="O621">
            <v>78785260.819999993</v>
          </cell>
          <cell r="P621">
            <v>-78785260.819999993</v>
          </cell>
          <cell r="Q621">
            <v>0</v>
          </cell>
          <cell r="R621">
            <v>-78785260.819999993</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-7382955.6299999999</v>
          </cell>
          <cell r="BJ621">
            <v>0</v>
          </cell>
          <cell r="BK621">
            <v>-7382955.6299999999</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-7382955.6299999999</v>
          </cell>
          <cell r="CB621">
            <v>0</v>
          </cell>
          <cell r="CC621">
            <v>-7382955.6299999999</v>
          </cell>
          <cell r="CD621">
            <v>0</v>
          </cell>
          <cell r="CE621">
            <v>0</v>
          </cell>
          <cell r="CF621">
            <v>0</v>
          </cell>
          <cell r="CG621">
            <v>-7382955.6299999999</v>
          </cell>
          <cell r="CH621">
            <v>0</v>
          </cell>
          <cell r="CI621">
            <v>-7382955.6299999999</v>
          </cell>
        </row>
        <row r="622">
          <cell r="B622" t="str">
            <v>452072</v>
          </cell>
          <cell r="C622" t="str">
            <v>Def Rev - Phase I MR&amp;LV Recov</v>
          </cell>
          <cell r="D622">
            <v>0</v>
          </cell>
          <cell r="E622">
            <v>0</v>
          </cell>
          <cell r="F622">
            <v>0</v>
          </cell>
          <cell r="G622">
            <v>0</v>
          </cell>
          <cell r="H622">
            <v>0</v>
          </cell>
          <cell r="I622">
            <v>0</v>
          </cell>
          <cell r="J622">
            <v>0</v>
          </cell>
          <cell r="K622">
            <v>0</v>
          </cell>
          <cell r="L622">
            <v>0</v>
          </cell>
          <cell r="M622">
            <v>0</v>
          </cell>
          <cell r="N622">
            <v>0</v>
          </cell>
          <cell r="O622">
            <v>0</v>
          </cell>
          <cell r="P622">
            <v>0.89</v>
          </cell>
          <cell r="Q622">
            <v>0</v>
          </cell>
          <cell r="R622">
            <v>0.89</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0.89</v>
          </cell>
          <cell r="CB622">
            <v>0</v>
          </cell>
          <cell r="CC622">
            <v>0.89</v>
          </cell>
          <cell r="CD622">
            <v>0</v>
          </cell>
          <cell r="CE622">
            <v>0</v>
          </cell>
          <cell r="CF622">
            <v>0</v>
          </cell>
          <cell r="CG622">
            <v>0.89</v>
          </cell>
          <cell r="CH622">
            <v>0</v>
          </cell>
          <cell r="CI622">
            <v>0.89</v>
          </cell>
        </row>
        <row r="623">
          <cell r="B623" t="str">
            <v>452073</v>
          </cell>
          <cell r="C623" t="str">
            <v>Def Rev - Phase I Incr Int Imp</v>
          </cell>
          <cell r="D623">
            <v>0</v>
          </cell>
          <cell r="E623">
            <v>0</v>
          </cell>
          <cell r="F623">
            <v>0</v>
          </cell>
          <cell r="G623">
            <v>0</v>
          </cell>
          <cell r="H623">
            <v>0</v>
          </cell>
          <cell r="I623">
            <v>0</v>
          </cell>
          <cell r="J623">
            <v>0</v>
          </cell>
          <cell r="K623">
            <v>0</v>
          </cell>
          <cell r="L623">
            <v>0</v>
          </cell>
          <cell r="M623">
            <v>1E-3</v>
          </cell>
          <cell r="N623">
            <v>0</v>
          </cell>
          <cell r="O623">
            <v>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1E-3</v>
          </cell>
          <cell r="CB623">
            <v>0</v>
          </cell>
          <cell r="CC623">
            <v>1E-3</v>
          </cell>
          <cell r="CD623">
            <v>0</v>
          </cell>
          <cell r="CE623">
            <v>0</v>
          </cell>
          <cell r="CF623">
            <v>0</v>
          </cell>
          <cell r="CG623">
            <v>1E-3</v>
          </cell>
          <cell r="CH623">
            <v>0</v>
          </cell>
          <cell r="CI623">
            <v>1E-3</v>
          </cell>
        </row>
        <row r="624">
          <cell r="B624" t="str">
            <v>452074</v>
          </cell>
          <cell r="C624" t="str">
            <v>Def Rev - Phase I MR&amp;LV IntImp</v>
          </cell>
          <cell r="D624">
            <v>0</v>
          </cell>
          <cell r="E624">
            <v>0</v>
          </cell>
          <cell r="F624">
            <v>0</v>
          </cell>
          <cell r="G624">
            <v>0</v>
          </cell>
          <cell r="H624">
            <v>0</v>
          </cell>
          <cell r="I624">
            <v>0</v>
          </cell>
          <cell r="J624">
            <v>0</v>
          </cell>
          <cell r="K624">
            <v>0</v>
          </cell>
          <cell r="L624">
            <v>0</v>
          </cell>
          <cell r="M624">
            <v>1E-3</v>
          </cell>
          <cell r="N624">
            <v>0</v>
          </cell>
          <cell r="O624">
            <v>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1E-3</v>
          </cell>
          <cell r="CB624">
            <v>0</v>
          </cell>
          <cell r="CC624">
            <v>1E-3</v>
          </cell>
          <cell r="CD624">
            <v>0</v>
          </cell>
          <cell r="CE624">
            <v>0</v>
          </cell>
          <cell r="CF624">
            <v>0</v>
          </cell>
          <cell r="CG624">
            <v>1E-3</v>
          </cell>
          <cell r="CH624">
            <v>0</v>
          </cell>
          <cell r="CI624">
            <v>1E-3</v>
          </cell>
        </row>
        <row r="625">
          <cell r="C625" t="str">
            <v>Regulatory assets</v>
          </cell>
          <cell r="D625">
            <v>0</v>
          </cell>
          <cell r="E625">
            <v>0</v>
          </cell>
          <cell r="F625">
            <v>0</v>
          </cell>
          <cell r="G625">
            <v>0</v>
          </cell>
          <cell r="H625">
            <v>0</v>
          </cell>
          <cell r="I625">
            <v>0</v>
          </cell>
          <cell r="J625">
            <v>37435258.689999998</v>
          </cell>
          <cell r="K625">
            <v>30981739.255999997</v>
          </cell>
          <cell r="L625">
            <v>68416997.945999995</v>
          </cell>
          <cell r="M625">
            <v>342175243.36400008</v>
          </cell>
          <cell r="N625">
            <v>40404756.719999999</v>
          </cell>
          <cell r="O625">
            <v>382580000.08400011</v>
          </cell>
          <cell r="P625">
            <v>-78785259.929999992</v>
          </cell>
          <cell r="Q625">
            <v>0</v>
          </cell>
          <cell r="R625">
            <v>-78785259.929999992</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71386495.979999989</v>
          </cell>
          <cell r="AI625">
            <v>-71386495.976000011</v>
          </cell>
          <cell r="AJ625">
            <v>3.9999783039093018E-3</v>
          </cell>
          <cell r="AK625">
            <v>0</v>
          </cell>
          <cell r="AL625">
            <v>0</v>
          </cell>
          <cell r="AM625">
            <v>0</v>
          </cell>
          <cell r="AN625">
            <v>0</v>
          </cell>
          <cell r="AO625">
            <v>0</v>
          </cell>
          <cell r="AP625">
            <v>0</v>
          </cell>
          <cell r="AQ625">
            <v>0</v>
          </cell>
          <cell r="AR625">
            <v>0</v>
          </cell>
          <cell r="AS625">
            <v>0</v>
          </cell>
          <cell r="AT625">
            <v>8365839.4000000004</v>
          </cell>
          <cell r="AU625">
            <v>0</v>
          </cell>
          <cell r="AV625">
            <v>8365839.4000000004</v>
          </cell>
          <cell r="AW625">
            <v>0</v>
          </cell>
          <cell r="AX625">
            <v>0</v>
          </cell>
          <cell r="AY625">
            <v>0</v>
          </cell>
          <cell r="AZ625">
            <v>0</v>
          </cell>
          <cell r="BA625">
            <v>0</v>
          </cell>
          <cell r="BB625">
            <v>0</v>
          </cell>
          <cell r="BC625">
            <v>0</v>
          </cell>
          <cell r="BD625">
            <v>0</v>
          </cell>
          <cell r="BE625">
            <v>0</v>
          </cell>
          <cell r="BF625">
            <v>0</v>
          </cell>
          <cell r="BG625">
            <v>0</v>
          </cell>
          <cell r="BH625">
            <v>0</v>
          </cell>
          <cell r="BI625">
            <v>8546345.3599999957</v>
          </cell>
          <cell r="BJ625">
            <v>0</v>
          </cell>
          <cell r="BK625">
            <v>8546345.3599999957</v>
          </cell>
          <cell r="BL625">
            <v>0</v>
          </cell>
          <cell r="BM625">
            <v>0</v>
          </cell>
          <cell r="BN625">
            <v>0</v>
          </cell>
          <cell r="BO625">
            <v>0.28000000000000003</v>
          </cell>
          <cell r="BP625">
            <v>0</v>
          </cell>
          <cell r="BQ625">
            <v>0.28000000000000003</v>
          </cell>
          <cell r="BR625">
            <v>0</v>
          </cell>
          <cell r="BS625">
            <v>0</v>
          </cell>
          <cell r="BT625">
            <v>0</v>
          </cell>
          <cell r="BU625">
            <v>0</v>
          </cell>
          <cell r="BV625">
            <v>0</v>
          </cell>
          <cell r="BW625">
            <v>0</v>
          </cell>
          <cell r="BX625">
            <v>0</v>
          </cell>
          <cell r="BY625">
            <v>0</v>
          </cell>
          <cell r="BZ625">
            <v>0</v>
          </cell>
          <cell r="CA625">
            <v>389123923.14400011</v>
          </cell>
          <cell r="CB625">
            <v>0</v>
          </cell>
          <cell r="CC625">
            <v>389123923.14400011</v>
          </cell>
          <cell r="CD625">
            <v>0</v>
          </cell>
          <cell r="CE625">
            <v>0</v>
          </cell>
          <cell r="CF625">
            <v>0</v>
          </cell>
          <cell r="CG625">
            <v>389123923.14399993</v>
          </cell>
          <cell r="CH625">
            <v>-1.4901161193847656E-8</v>
          </cell>
          <cell r="CI625">
            <v>389123923.14399993</v>
          </cell>
        </row>
        <row r="626">
          <cell r="B626" t="str">
            <v>255020</v>
          </cell>
          <cell r="C626" t="str">
            <v>Deferred Pension  Assets</v>
          </cell>
          <cell r="D626">
            <v>433245052.48000002</v>
          </cell>
          <cell r="E626">
            <v>0</v>
          </cell>
          <cell r="F626">
            <v>433245052.48000002</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433245052.48000002</v>
          </cell>
          <cell r="CB626">
            <v>0</v>
          </cell>
          <cell r="CC626">
            <v>433245052.48000002</v>
          </cell>
          <cell r="CD626">
            <v>0</v>
          </cell>
          <cell r="CE626">
            <v>0</v>
          </cell>
          <cell r="CF626">
            <v>0</v>
          </cell>
          <cell r="CG626">
            <v>433245052.48000002</v>
          </cell>
          <cell r="CH626">
            <v>0</v>
          </cell>
          <cell r="CI626">
            <v>433245052.48000002</v>
          </cell>
        </row>
        <row r="627">
          <cell r="C627" t="str">
            <v>Deferred regulatory assets</v>
          </cell>
          <cell r="D627">
            <v>433245052.48000002</v>
          </cell>
          <cell r="E627">
            <v>0</v>
          </cell>
          <cell r="F627">
            <v>433245052.48000002</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433245052.48000002</v>
          </cell>
          <cell r="CB627">
            <v>0</v>
          </cell>
          <cell r="CC627">
            <v>433245052.48000002</v>
          </cell>
          <cell r="CD627">
            <v>0</v>
          </cell>
          <cell r="CE627">
            <v>0</v>
          </cell>
          <cell r="CF627">
            <v>0</v>
          </cell>
          <cell r="CG627">
            <v>433245052.48000002</v>
          </cell>
          <cell r="CH627">
            <v>0</v>
          </cell>
          <cell r="CI627">
            <v>433245052.48000002</v>
          </cell>
        </row>
        <row r="628">
          <cell r="B628" t="str">
            <v>920010</v>
          </cell>
          <cell r="C628" t="str">
            <v>Pension Related Item</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row>
        <row r="629">
          <cell r="B629" t="str">
            <v>920040</v>
          </cell>
          <cell r="C629" t="str">
            <v>Lump Sum to Beneficiary-Txbl</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row>
        <row r="630">
          <cell r="B630" t="str">
            <v>920070</v>
          </cell>
          <cell r="C630" t="str">
            <v>Lump Sum Pymt to Ben-Non Txbl</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920610</v>
          </cell>
          <cell r="C631" t="str">
            <v>Contributions In Year Employee</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920730</v>
          </cell>
          <cell r="C632" t="str">
            <v>Pens'n Refund(T4A, Pln to Pln)</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920760</v>
          </cell>
          <cell r="C633" t="str">
            <v>Pension Refund - Cash</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923000</v>
          </cell>
          <cell r="C634" t="str">
            <v>Netpay Adjust After Tax Deduct</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923011</v>
          </cell>
          <cell r="C635" t="str">
            <v>PF-Empl Contrib- MOPPS</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923013</v>
          </cell>
          <cell r="C636" t="str">
            <v>PF-Empl Contrib- fr Reg Veh</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923014</v>
          </cell>
          <cell r="C637" t="str">
            <v>PF-Empl Contr-fr non-Reg Veh</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923022</v>
          </cell>
          <cell r="C638" t="str">
            <v>PF- Transfers Out - MOPPS</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923023</v>
          </cell>
          <cell r="C639" t="str">
            <v>PF-Transfers Out  - SPRA</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926010</v>
          </cell>
          <cell r="C640" t="str">
            <v>T4A Tax EE W/Holding  Regular</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926020</v>
          </cell>
          <cell r="C641" t="str">
            <v>T4A Tax EE W/Hold Non  Reg</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926030</v>
          </cell>
          <cell r="C642" t="str">
            <v>HEPCOE Cred Union from  Source</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926080</v>
          </cell>
          <cell r="C643" t="str">
            <v>PF-Quarter Century Club Dues</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C644" t="str">
            <v>Deferred non Regulatory Costs</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247900</v>
          </cell>
          <cell r="C645" t="str">
            <v>Deferred Debit - Prospectus</v>
          </cell>
          <cell r="D645">
            <v>0</v>
          </cell>
          <cell r="E645">
            <v>0</v>
          </cell>
          <cell r="F645">
            <v>0</v>
          </cell>
          <cell r="G645">
            <v>0</v>
          </cell>
          <cell r="H645">
            <v>0</v>
          </cell>
          <cell r="I645">
            <v>0</v>
          </cell>
          <cell r="J645">
            <v>4008767.66</v>
          </cell>
          <cell r="K645">
            <v>0</v>
          </cell>
          <cell r="L645">
            <v>4008767.66</v>
          </cell>
          <cell r="M645">
            <v>2037670.06</v>
          </cell>
          <cell r="N645">
            <v>0</v>
          </cell>
          <cell r="O645">
            <v>2037670.06</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662870</v>
          </cell>
          <cell r="BJ645">
            <v>0</v>
          </cell>
          <cell r="BK645">
            <v>662870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6709307.7200000007</v>
          </cell>
          <cell r="CB645">
            <v>0</v>
          </cell>
          <cell r="CC645">
            <v>6709307.7200000007</v>
          </cell>
          <cell r="CD645">
            <v>0</v>
          </cell>
          <cell r="CE645">
            <v>0</v>
          </cell>
          <cell r="CF645">
            <v>0</v>
          </cell>
          <cell r="CG645">
            <v>6709307.7200000007</v>
          </cell>
          <cell r="CH645">
            <v>0</v>
          </cell>
          <cell r="CI645">
            <v>6709307.7200000007</v>
          </cell>
        </row>
        <row r="646">
          <cell r="B646" t="str">
            <v>247910</v>
          </cell>
          <cell r="C646" t="str">
            <v>Def. Debit - Underwriting Fee</v>
          </cell>
          <cell r="D646">
            <v>0</v>
          </cell>
          <cell r="E646">
            <v>0</v>
          </cell>
          <cell r="F646">
            <v>0</v>
          </cell>
          <cell r="G646">
            <v>0</v>
          </cell>
          <cell r="H646">
            <v>0</v>
          </cell>
          <cell r="I646">
            <v>0</v>
          </cell>
          <cell r="J646">
            <v>10400164.32</v>
          </cell>
          <cell r="K646">
            <v>0</v>
          </cell>
          <cell r="L646">
            <v>10400164.32</v>
          </cell>
          <cell r="M646">
            <v>6277801.0300000003</v>
          </cell>
          <cell r="N646">
            <v>0</v>
          </cell>
          <cell r="O646">
            <v>6277801.0300000003</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113291.68</v>
          </cell>
          <cell r="AU646">
            <v>0</v>
          </cell>
          <cell r="AV646">
            <v>113291.68</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16791257.030000001</v>
          </cell>
          <cell r="CB646">
            <v>0</v>
          </cell>
          <cell r="CC646">
            <v>16791257.030000001</v>
          </cell>
          <cell r="CD646">
            <v>0</v>
          </cell>
          <cell r="CE646">
            <v>0</v>
          </cell>
          <cell r="CF646">
            <v>0</v>
          </cell>
          <cell r="CG646">
            <v>16791257.030000001</v>
          </cell>
          <cell r="CH646">
            <v>0</v>
          </cell>
          <cell r="CI646">
            <v>16791257.030000001</v>
          </cell>
        </row>
        <row r="647">
          <cell r="C647" t="str">
            <v>Deferred debt costs</v>
          </cell>
          <cell r="D647">
            <v>0</v>
          </cell>
          <cell r="E647">
            <v>0</v>
          </cell>
          <cell r="F647">
            <v>0</v>
          </cell>
          <cell r="G647">
            <v>0</v>
          </cell>
          <cell r="H647">
            <v>0</v>
          </cell>
          <cell r="I647">
            <v>0</v>
          </cell>
          <cell r="J647">
            <v>14408931.98</v>
          </cell>
          <cell r="K647">
            <v>0</v>
          </cell>
          <cell r="L647">
            <v>14408931.98</v>
          </cell>
          <cell r="M647">
            <v>8315471.0899999999</v>
          </cell>
          <cell r="N647">
            <v>0</v>
          </cell>
          <cell r="O647">
            <v>8315471.0899999999</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113291.68</v>
          </cell>
          <cell r="AU647">
            <v>0</v>
          </cell>
          <cell r="AV647">
            <v>113291.68</v>
          </cell>
          <cell r="AW647">
            <v>0</v>
          </cell>
          <cell r="AX647">
            <v>0</v>
          </cell>
          <cell r="AY647">
            <v>0</v>
          </cell>
          <cell r="AZ647">
            <v>0</v>
          </cell>
          <cell r="BA647">
            <v>0</v>
          </cell>
          <cell r="BB647">
            <v>0</v>
          </cell>
          <cell r="BC647">
            <v>0</v>
          </cell>
          <cell r="BD647">
            <v>0</v>
          </cell>
          <cell r="BE647">
            <v>0</v>
          </cell>
          <cell r="BF647">
            <v>0</v>
          </cell>
          <cell r="BG647">
            <v>0</v>
          </cell>
          <cell r="BH647">
            <v>0</v>
          </cell>
          <cell r="BI647">
            <v>662870</v>
          </cell>
          <cell r="BJ647">
            <v>0</v>
          </cell>
          <cell r="BK647">
            <v>662870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23500564.75</v>
          </cell>
          <cell r="CB647">
            <v>0</v>
          </cell>
          <cell r="CC647">
            <v>23500564.75</v>
          </cell>
          <cell r="CD647">
            <v>0</v>
          </cell>
          <cell r="CE647">
            <v>0</v>
          </cell>
          <cell r="CF647">
            <v>0</v>
          </cell>
          <cell r="CG647">
            <v>23500564.75</v>
          </cell>
          <cell r="CH647">
            <v>0</v>
          </cell>
          <cell r="CI647">
            <v>23500564.75</v>
          </cell>
        </row>
        <row r="648">
          <cell r="B648" t="str">
            <v>266053</v>
          </cell>
          <cell r="C648" t="str">
            <v>Investment in Assoc Co-SCBN</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1098178.1299999999</v>
          </cell>
          <cell r="AL648">
            <v>0</v>
          </cell>
          <cell r="AM648">
            <v>1098178.1299999999</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1098178.1299999999</v>
          </cell>
          <cell r="CB648">
            <v>0</v>
          </cell>
          <cell r="CC648">
            <v>1098178.1299999999</v>
          </cell>
          <cell r="CD648">
            <v>0</v>
          </cell>
          <cell r="CE648">
            <v>0</v>
          </cell>
          <cell r="CF648">
            <v>0</v>
          </cell>
          <cell r="CG648">
            <v>1098178.1299999999</v>
          </cell>
          <cell r="CH648">
            <v>0</v>
          </cell>
          <cell r="CI648">
            <v>1098178.1299999999</v>
          </cell>
        </row>
        <row r="649">
          <cell r="B649" t="str">
            <v>266059</v>
          </cell>
          <cell r="C649" t="str">
            <v>Invest  Lake Erie  Partnership</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-0.24</v>
          </cell>
          <cell r="BS649">
            <v>0</v>
          </cell>
          <cell r="BT649">
            <v>-0.24</v>
          </cell>
          <cell r="BU649">
            <v>0.24</v>
          </cell>
          <cell r="BV649">
            <v>0</v>
          </cell>
          <cell r="BW649">
            <v>0.24</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268017</v>
          </cell>
          <cell r="C650" t="str">
            <v>MEU Contingent Gain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11347852.869999999</v>
          </cell>
          <cell r="AI650">
            <v>0</v>
          </cell>
          <cell r="AJ650">
            <v>11347852.869999999</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11347852.869999999</v>
          </cell>
          <cell r="CB650">
            <v>0</v>
          </cell>
          <cell r="CC650">
            <v>11347852.869999999</v>
          </cell>
          <cell r="CD650">
            <v>0</v>
          </cell>
          <cell r="CE650">
            <v>0</v>
          </cell>
          <cell r="CF650">
            <v>0</v>
          </cell>
          <cell r="CG650">
            <v>11347852.869999999</v>
          </cell>
          <cell r="CH650">
            <v>0</v>
          </cell>
          <cell r="CI650">
            <v>11347852.869999999</v>
          </cell>
        </row>
        <row r="651">
          <cell r="B651" t="str">
            <v>268018</v>
          </cell>
          <cell r="C651" t="str">
            <v>MEU Rel Holdback/Work Cap Pymt</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-11347852.869999999</v>
          </cell>
          <cell r="AI651">
            <v>0</v>
          </cell>
          <cell r="AJ651">
            <v>-11347852.869999999</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-11347852.869999999</v>
          </cell>
          <cell r="CB651">
            <v>0</v>
          </cell>
          <cell r="CC651">
            <v>-11347852.869999999</v>
          </cell>
          <cell r="CD651">
            <v>0</v>
          </cell>
          <cell r="CE651">
            <v>0</v>
          </cell>
          <cell r="CF651">
            <v>0</v>
          </cell>
          <cell r="CG651">
            <v>-11347852.869999999</v>
          </cell>
          <cell r="CH651">
            <v>0</v>
          </cell>
          <cell r="CI651">
            <v>-11347852.869999999</v>
          </cell>
        </row>
        <row r="652">
          <cell r="C652" t="str">
            <v>Investments - External</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1098178.1299999999</v>
          </cell>
          <cell r="AL652">
            <v>0</v>
          </cell>
          <cell r="AM652">
            <v>1098178.1299999999</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-0.24</v>
          </cell>
          <cell r="BS652">
            <v>0</v>
          </cell>
          <cell r="BT652">
            <v>-0.24</v>
          </cell>
          <cell r="BU652">
            <v>0.24</v>
          </cell>
          <cell r="BV652">
            <v>0</v>
          </cell>
          <cell r="BW652">
            <v>0.24</v>
          </cell>
          <cell r="BX652">
            <v>0</v>
          </cell>
          <cell r="BY652">
            <v>0</v>
          </cell>
          <cell r="BZ652">
            <v>0</v>
          </cell>
          <cell r="CA652">
            <v>1098178.1299999999</v>
          </cell>
          <cell r="CB652">
            <v>0</v>
          </cell>
          <cell r="CC652">
            <v>1098178.1299999999</v>
          </cell>
          <cell r="CD652">
            <v>0</v>
          </cell>
          <cell r="CE652">
            <v>0</v>
          </cell>
          <cell r="CF652">
            <v>0</v>
          </cell>
          <cell r="CG652">
            <v>1098178.1299999999</v>
          </cell>
          <cell r="CH652">
            <v>0</v>
          </cell>
          <cell r="CI652">
            <v>1098178.1299999999</v>
          </cell>
        </row>
        <row r="653">
          <cell r="B653" t="str">
            <v>266051</v>
          </cell>
          <cell r="C653" t="str">
            <v>Invstmnt in Subsidiaries-OHE</v>
          </cell>
          <cell r="D653">
            <v>1</v>
          </cell>
          <cell r="E653">
            <v>0</v>
          </cell>
          <cell r="F653">
            <v>1</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1</v>
          </cell>
          <cell r="CB653">
            <v>0</v>
          </cell>
          <cell r="CC653">
            <v>1</v>
          </cell>
          <cell r="CD653">
            <v>-1</v>
          </cell>
          <cell r="CE653">
            <v>0</v>
          </cell>
          <cell r="CF653">
            <v>-1</v>
          </cell>
          <cell r="CG653">
            <v>0</v>
          </cell>
          <cell r="CH653">
            <v>0</v>
          </cell>
          <cell r="CI653">
            <v>0</v>
          </cell>
        </row>
        <row r="654">
          <cell r="B654" t="str">
            <v>266052</v>
          </cell>
          <cell r="C654" t="str">
            <v>Investment in Sub HO Network</v>
          </cell>
          <cell r="D654">
            <v>3367000022</v>
          </cell>
          <cell r="E654">
            <v>0</v>
          </cell>
          <cell r="F654">
            <v>3367000022</v>
          </cell>
          <cell r="G654">
            <v>0</v>
          </cell>
          <cell r="H654">
            <v>0</v>
          </cell>
          <cell r="I654">
            <v>0</v>
          </cell>
          <cell r="J654">
            <v>0</v>
          </cell>
          <cell r="K654">
            <v>0.20600000000000002</v>
          </cell>
          <cell r="L654">
            <v>0.20600000000000002</v>
          </cell>
          <cell r="M654">
            <v>0</v>
          </cell>
          <cell r="N654">
            <v>0.27</v>
          </cell>
          <cell r="O654">
            <v>0.27</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0.48</v>
          </cell>
          <cell r="AF654">
            <v>-0.47600000000000003</v>
          </cell>
          <cell r="AG654">
            <v>3.999999999999948E-3</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3367000022.48</v>
          </cell>
          <cell r="CB654">
            <v>0</v>
          </cell>
          <cell r="CC654">
            <v>3367000022.48</v>
          </cell>
          <cell r="CD654">
            <v>-3367000022.48</v>
          </cell>
          <cell r="CE654">
            <v>0</v>
          </cell>
          <cell r="CF654">
            <v>-3367000022.48</v>
          </cell>
          <cell r="CG654">
            <v>0</v>
          </cell>
          <cell r="CH654">
            <v>0</v>
          </cell>
          <cell r="CI654">
            <v>0</v>
          </cell>
        </row>
        <row r="655">
          <cell r="B655" t="str">
            <v>266054</v>
          </cell>
          <cell r="C655" t="str">
            <v>Invest Sub-Hyd OneTelecom Lin</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10</v>
          </cell>
          <cell r="AL655">
            <v>0</v>
          </cell>
          <cell r="AM655">
            <v>10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10</v>
          </cell>
          <cell r="CB655">
            <v>0</v>
          </cell>
          <cell r="CC655">
            <v>10</v>
          </cell>
          <cell r="CD655">
            <v>-10</v>
          </cell>
          <cell r="CE655">
            <v>0</v>
          </cell>
          <cell r="CF655">
            <v>-10</v>
          </cell>
          <cell r="CG655">
            <v>0</v>
          </cell>
          <cell r="CH655">
            <v>0</v>
          </cell>
          <cell r="CI655">
            <v>0</v>
          </cell>
        </row>
        <row r="656">
          <cell r="B656" t="str">
            <v>266055</v>
          </cell>
          <cell r="C656" t="str">
            <v>Investment in Subsidiary - NS</v>
          </cell>
          <cell r="D656">
            <v>0</v>
          </cell>
          <cell r="E656">
            <v>0</v>
          </cell>
          <cell r="F656">
            <v>0</v>
          </cell>
          <cell r="G656">
            <v>0</v>
          </cell>
          <cell r="H656">
            <v>0</v>
          </cell>
          <cell r="I656">
            <v>0</v>
          </cell>
          <cell r="J656">
            <v>0</v>
          </cell>
          <cell r="K656">
            <v>-0.20600000000000002</v>
          </cell>
          <cell r="L656">
            <v>-0.20600000000000002</v>
          </cell>
          <cell r="M656">
            <v>0</v>
          </cell>
          <cell r="N656">
            <v>-0.27</v>
          </cell>
          <cell r="O656">
            <v>-0.27</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-0.48</v>
          </cell>
          <cell r="AI656">
            <v>0.47600000000000003</v>
          </cell>
          <cell r="AJ656">
            <v>-3.999999999999948E-3</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-0.48</v>
          </cell>
          <cell r="CB656">
            <v>0</v>
          </cell>
          <cell r="CC656">
            <v>-0.48</v>
          </cell>
          <cell r="CD656">
            <v>0.48</v>
          </cell>
          <cell r="CE656">
            <v>0</v>
          </cell>
          <cell r="CF656">
            <v>0.48</v>
          </cell>
          <cell r="CG656">
            <v>0</v>
          </cell>
          <cell r="CH656">
            <v>0</v>
          </cell>
          <cell r="CI656">
            <v>0</v>
          </cell>
        </row>
        <row r="657">
          <cell r="B657" t="str">
            <v>266056</v>
          </cell>
          <cell r="C657" t="str">
            <v>Invest in Sub-H1 Delivery Ser</v>
          </cell>
          <cell r="D657">
            <v>1000000</v>
          </cell>
          <cell r="E657">
            <v>0</v>
          </cell>
          <cell r="F657">
            <v>1000000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1000000</v>
          </cell>
          <cell r="CB657">
            <v>0</v>
          </cell>
          <cell r="CC657">
            <v>1000000</v>
          </cell>
          <cell r="CD657">
            <v>-1000000</v>
          </cell>
          <cell r="CE657">
            <v>0</v>
          </cell>
          <cell r="CF657">
            <v>-1000000</v>
          </cell>
          <cell r="CG657">
            <v>0</v>
          </cell>
          <cell r="CH657">
            <v>0</v>
          </cell>
          <cell r="CI657">
            <v>0</v>
          </cell>
        </row>
        <row r="658">
          <cell r="B658" t="str">
            <v>266057</v>
          </cell>
          <cell r="C658" t="str">
            <v>Invest Sub H1 Lk Erie Link Mgt</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0.01</v>
          </cell>
          <cell r="BP658">
            <v>0</v>
          </cell>
          <cell r="BQ658">
            <v>0.01</v>
          </cell>
          <cell r="BR658">
            <v>0</v>
          </cell>
          <cell r="BS658">
            <v>0</v>
          </cell>
          <cell r="BT658">
            <v>0</v>
          </cell>
          <cell r="BU658">
            <v>0</v>
          </cell>
          <cell r="BV658">
            <v>0</v>
          </cell>
          <cell r="BW658">
            <v>0</v>
          </cell>
          <cell r="BX658">
            <v>0</v>
          </cell>
          <cell r="BY658">
            <v>0</v>
          </cell>
          <cell r="BZ658">
            <v>0</v>
          </cell>
          <cell r="CA658">
            <v>0.01</v>
          </cell>
          <cell r="CB658">
            <v>0</v>
          </cell>
          <cell r="CC658">
            <v>0.01</v>
          </cell>
          <cell r="CD658">
            <v>-0.01</v>
          </cell>
          <cell r="CE658">
            <v>0</v>
          </cell>
          <cell r="CF658">
            <v>-0.01</v>
          </cell>
          <cell r="CG658">
            <v>0</v>
          </cell>
          <cell r="CH658">
            <v>0</v>
          </cell>
          <cell r="CI658">
            <v>0</v>
          </cell>
        </row>
        <row r="659">
          <cell r="B659" t="str">
            <v>266058</v>
          </cell>
          <cell r="C659" t="str">
            <v>Invest Sub- H1 Lk Erie Link Co</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0.01</v>
          </cell>
          <cell r="BP659">
            <v>0</v>
          </cell>
          <cell r="BQ659">
            <v>0.01</v>
          </cell>
          <cell r="BR659">
            <v>0</v>
          </cell>
          <cell r="BS659">
            <v>0</v>
          </cell>
          <cell r="BT659">
            <v>0</v>
          </cell>
          <cell r="BU659">
            <v>0</v>
          </cell>
          <cell r="BV659">
            <v>0</v>
          </cell>
          <cell r="BW659">
            <v>0</v>
          </cell>
          <cell r="BX659">
            <v>0</v>
          </cell>
          <cell r="BY659">
            <v>0</v>
          </cell>
          <cell r="BZ659">
            <v>0</v>
          </cell>
          <cell r="CA659">
            <v>0.01</v>
          </cell>
          <cell r="CB659">
            <v>0</v>
          </cell>
          <cell r="CC659">
            <v>0.01</v>
          </cell>
          <cell r="CD659">
            <v>-0.01</v>
          </cell>
          <cell r="CE659">
            <v>0</v>
          </cell>
          <cell r="CF659">
            <v>-0.01</v>
          </cell>
          <cell r="CG659">
            <v>0</v>
          </cell>
          <cell r="CH659">
            <v>0</v>
          </cell>
          <cell r="CI659">
            <v>0</v>
          </cell>
        </row>
        <row r="660">
          <cell r="B660" t="str">
            <v>266060</v>
          </cell>
          <cell r="C660" t="str">
            <v>Invest't in sub-Brampton Hydro</v>
          </cell>
          <cell r="D660">
            <v>119043463.05</v>
          </cell>
          <cell r="E660">
            <v>0</v>
          </cell>
          <cell r="F660">
            <v>119043463.05</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119043463.05</v>
          </cell>
          <cell r="CB660">
            <v>0</v>
          </cell>
          <cell r="CC660">
            <v>119043463.05</v>
          </cell>
          <cell r="CD660">
            <v>-119043463.05</v>
          </cell>
          <cell r="CE660">
            <v>0</v>
          </cell>
          <cell r="CF660">
            <v>-119043463.05</v>
          </cell>
          <cell r="CG660">
            <v>0</v>
          </cell>
          <cell r="CH660">
            <v>0</v>
          </cell>
          <cell r="CI660">
            <v>0</v>
          </cell>
        </row>
        <row r="661">
          <cell r="B661" t="str">
            <v>289010</v>
          </cell>
          <cell r="C661" t="str">
            <v>Investment In Oh International</v>
          </cell>
          <cell r="D661">
            <v>-0.4</v>
          </cell>
          <cell r="E661">
            <v>0</v>
          </cell>
          <cell r="F661">
            <v>-0.4</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-0.4</v>
          </cell>
          <cell r="CB661">
            <v>0</v>
          </cell>
          <cell r="CC661">
            <v>-0.4</v>
          </cell>
          <cell r="CD661">
            <v>0.4</v>
          </cell>
          <cell r="CE661">
            <v>0</v>
          </cell>
          <cell r="CF661">
            <v>0.4</v>
          </cell>
          <cell r="CG661">
            <v>0</v>
          </cell>
          <cell r="CH661">
            <v>0</v>
          </cell>
          <cell r="CI661">
            <v>0</v>
          </cell>
        </row>
        <row r="662">
          <cell r="C662" t="str">
            <v>Investments - Internal</v>
          </cell>
          <cell r="D662">
            <v>3487043485.6500001</v>
          </cell>
          <cell r="E662">
            <v>0</v>
          </cell>
          <cell r="F662">
            <v>3487043485.6500001</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0.48</v>
          </cell>
          <cell r="AF662">
            <v>-0.47600000000000003</v>
          </cell>
          <cell r="AG662">
            <v>3.999999999999948E-3</v>
          </cell>
          <cell r="AH662">
            <v>-0.48</v>
          </cell>
          <cell r="AI662">
            <v>0.47600000000000003</v>
          </cell>
          <cell r="AJ662">
            <v>-3.999999999999948E-3</v>
          </cell>
          <cell r="AK662">
            <v>10</v>
          </cell>
          <cell r="AL662">
            <v>0</v>
          </cell>
          <cell r="AM662">
            <v>10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0.02</v>
          </cell>
          <cell r="BP662">
            <v>0</v>
          </cell>
          <cell r="BQ662">
            <v>0.02</v>
          </cell>
          <cell r="BR662">
            <v>0</v>
          </cell>
          <cell r="BS662">
            <v>0</v>
          </cell>
          <cell r="BT662">
            <v>0</v>
          </cell>
          <cell r="BU662">
            <v>0</v>
          </cell>
          <cell r="BV662">
            <v>0</v>
          </cell>
          <cell r="BW662">
            <v>0</v>
          </cell>
          <cell r="BX662">
            <v>0</v>
          </cell>
          <cell r="BY662">
            <v>0</v>
          </cell>
          <cell r="BZ662">
            <v>0</v>
          </cell>
          <cell r="CA662">
            <v>3487043495.6700006</v>
          </cell>
          <cell r="CB662">
            <v>0</v>
          </cell>
          <cell r="CC662">
            <v>3487043495.6700006</v>
          </cell>
          <cell r="CD662">
            <v>-3487043495.6700006</v>
          </cell>
          <cell r="CE662">
            <v>0</v>
          </cell>
          <cell r="CF662">
            <v>-3487043495.6700006</v>
          </cell>
          <cell r="CG662">
            <v>9.8347663901598992E-8</v>
          </cell>
          <cell r="CH662">
            <v>0</v>
          </cell>
          <cell r="CI662">
            <v>9.8347663901598992E-8</v>
          </cell>
        </row>
        <row r="663">
          <cell r="B663" t="str">
            <v>247160</v>
          </cell>
          <cell r="C663" t="str">
            <v>MEU Acquisition Goodwill</v>
          </cell>
          <cell r="D663">
            <v>0</v>
          </cell>
          <cell r="E663">
            <v>0</v>
          </cell>
          <cell r="F663">
            <v>0</v>
          </cell>
          <cell r="G663">
            <v>0</v>
          </cell>
          <cell r="H663">
            <v>0</v>
          </cell>
          <cell r="I663">
            <v>0</v>
          </cell>
          <cell r="J663">
            <v>0</v>
          </cell>
          <cell r="K663">
            <v>0</v>
          </cell>
          <cell r="L663">
            <v>0</v>
          </cell>
          <cell r="M663">
            <v>72236592.260000005</v>
          </cell>
          <cell r="N663">
            <v>0</v>
          </cell>
          <cell r="O663">
            <v>72236592.260000005</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60059581</v>
          </cell>
          <cell r="BJ663">
            <v>0</v>
          </cell>
          <cell r="BK663">
            <v>60059581</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132296173.26000001</v>
          </cell>
          <cell r="CB663">
            <v>0</v>
          </cell>
          <cell r="CC663">
            <v>132296173.26000001</v>
          </cell>
          <cell r="CD663">
            <v>0</v>
          </cell>
          <cell r="CE663">
            <v>0</v>
          </cell>
          <cell r="CF663">
            <v>0</v>
          </cell>
          <cell r="CG663">
            <v>132296173.26000001</v>
          </cell>
          <cell r="CH663">
            <v>0</v>
          </cell>
          <cell r="CI663">
            <v>132296173.26000001</v>
          </cell>
        </row>
        <row r="664">
          <cell r="C664" t="str">
            <v>Goodwill (Net of Amortization)</v>
          </cell>
          <cell r="D664">
            <v>0</v>
          </cell>
          <cell r="E664">
            <v>0</v>
          </cell>
          <cell r="F664">
            <v>0</v>
          </cell>
          <cell r="G664">
            <v>0</v>
          </cell>
          <cell r="H664">
            <v>0</v>
          </cell>
          <cell r="I664">
            <v>0</v>
          </cell>
          <cell r="J664">
            <v>0</v>
          </cell>
          <cell r="K664">
            <v>0</v>
          </cell>
          <cell r="L664">
            <v>0</v>
          </cell>
          <cell r="M664">
            <v>72236592.260000005</v>
          </cell>
          <cell r="N664">
            <v>0</v>
          </cell>
          <cell r="O664">
            <v>72236592.260000005</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60059581</v>
          </cell>
          <cell r="BJ664">
            <v>0</v>
          </cell>
          <cell r="BK664">
            <v>60059581</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132296173.26000001</v>
          </cell>
          <cell r="CB664">
            <v>0</v>
          </cell>
          <cell r="CC664">
            <v>132296173.26000001</v>
          </cell>
          <cell r="CD664">
            <v>0</v>
          </cell>
          <cell r="CE664">
            <v>0</v>
          </cell>
          <cell r="CF664">
            <v>0</v>
          </cell>
          <cell r="CG664">
            <v>132296173.26000001</v>
          </cell>
          <cell r="CH664">
            <v>0</v>
          </cell>
          <cell r="CI664">
            <v>132296173.26000001</v>
          </cell>
        </row>
        <row r="665">
          <cell r="B665" t="str">
            <v>258000</v>
          </cell>
          <cell r="C665" t="str">
            <v>Demand Mgmt - Non-Fincl Incent</v>
          </cell>
          <cell r="D665">
            <v>0</v>
          </cell>
          <cell r="E665">
            <v>0</v>
          </cell>
          <cell r="F665">
            <v>0</v>
          </cell>
          <cell r="G665">
            <v>0</v>
          </cell>
          <cell r="H665">
            <v>0</v>
          </cell>
          <cell r="I665">
            <v>0</v>
          </cell>
          <cell r="J665">
            <v>0</v>
          </cell>
          <cell r="K665">
            <v>-0.188</v>
          </cell>
          <cell r="L665">
            <v>-0.188</v>
          </cell>
          <cell r="M665">
            <v>0</v>
          </cell>
          <cell r="N665">
            <v>-0.25</v>
          </cell>
          <cell r="O665">
            <v>-0.25</v>
          </cell>
          <cell r="P665">
            <v>0.44</v>
          </cell>
          <cell r="Q665">
            <v>0</v>
          </cell>
          <cell r="R665">
            <v>0.44</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-0.44</v>
          </cell>
          <cell r="AI665">
            <v>0.438</v>
          </cell>
          <cell r="AJ665">
            <v>-2.0000000000000018E-3</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row>
        <row r="666">
          <cell r="B666" t="str">
            <v>262000</v>
          </cell>
          <cell r="C666" t="str">
            <v>Unamor Def Costs</v>
          </cell>
          <cell r="D666">
            <v>0</v>
          </cell>
          <cell r="E666">
            <v>0</v>
          </cell>
          <cell r="F666">
            <v>0</v>
          </cell>
          <cell r="G666">
            <v>0</v>
          </cell>
          <cell r="H666">
            <v>0</v>
          </cell>
          <cell r="I666">
            <v>0</v>
          </cell>
          <cell r="J666">
            <v>2693986.29</v>
          </cell>
          <cell r="K666">
            <v>-8.0000000000000002E-3</v>
          </cell>
          <cell r="L666">
            <v>2693986.2820000001</v>
          </cell>
          <cell r="M666">
            <v>476087.24</v>
          </cell>
          <cell r="N666">
            <v>-0.01</v>
          </cell>
          <cell r="O666">
            <v>476087.23</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-0.01</v>
          </cell>
          <cell r="AI666">
            <v>1.8000000000000002E-2</v>
          </cell>
          <cell r="AJ666">
            <v>8.0000000000000019E-3</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3170073.52</v>
          </cell>
          <cell r="CB666">
            <v>0</v>
          </cell>
          <cell r="CC666">
            <v>3170073.52</v>
          </cell>
          <cell r="CD666">
            <v>0</v>
          </cell>
          <cell r="CE666">
            <v>0</v>
          </cell>
          <cell r="CF666">
            <v>0</v>
          </cell>
          <cell r="CG666">
            <v>3170073.52</v>
          </cell>
          <cell r="CH666">
            <v>1.7347234759768071E-18</v>
          </cell>
          <cell r="CI666">
            <v>3170073.52</v>
          </cell>
        </row>
        <row r="667">
          <cell r="B667" t="str">
            <v>262020</v>
          </cell>
          <cell r="C667" t="str">
            <v>Deferred Mtce Contract Costs</v>
          </cell>
          <cell r="D667">
            <v>0</v>
          </cell>
          <cell r="E667">
            <v>0</v>
          </cell>
          <cell r="F667">
            <v>0</v>
          </cell>
          <cell r="G667">
            <v>0</v>
          </cell>
          <cell r="H667">
            <v>0</v>
          </cell>
          <cell r="I667">
            <v>0</v>
          </cell>
          <cell r="J667">
            <v>0</v>
          </cell>
          <cell r="K667">
            <v>164737.87599999999</v>
          </cell>
          <cell r="L667">
            <v>164737.87599999999</v>
          </cell>
          <cell r="M667">
            <v>0</v>
          </cell>
          <cell r="N667">
            <v>218373.46</v>
          </cell>
          <cell r="O667">
            <v>218373.46</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383111.33</v>
          </cell>
          <cell r="AI667">
            <v>-383111.33600000001</v>
          </cell>
          <cell r="AJ667">
            <v>-5.9999999939464033E-3</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383111.33</v>
          </cell>
          <cell r="CB667">
            <v>0</v>
          </cell>
          <cell r="CC667">
            <v>383111.33</v>
          </cell>
          <cell r="CD667">
            <v>0</v>
          </cell>
          <cell r="CE667">
            <v>0</v>
          </cell>
          <cell r="CF667">
            <v>0</v>
          </cell>
          <cell r="CG667">
            <v>383111.33</v>
          </cell>
          <cell r="CH667">
            <v>-2.9103830456733704E-11</v>
          </cell>
          <cell r="CI667">
            <v>383111.32999999996</v>
          </cell>
        </row>
        <row r="668">
          <cell r="B668" t="str">
            <v>262080</v>
          </cell>
          <cell r="C668" t="str">
            <v>Unamt Def Cost Fre Std</v>
          </cell>
          <cell r="D668">
            <v>0</v>
          </cell>
          <cell r="E668">
            <v>0</v>
          </cell>
          <cell r="F668">
            <v>0</v>
          </cell>
          <cell r="G668">
            <v>0</v>
          </cell>
          <cell r="H668">
            <v>0</v>
          </cell>
          <cell r="I668">
            <v>0</v>
          </cell>
          <cell r="J668">
            <v>-0.24</v>
          </cell>
          <cell r="K668">
            <v>0</v>
          </cell>
          <cell r="L668">
            <v>-0.24</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-0.24</v>
          </cell>
          <cell r="CB668">
            <v>0</v>
          </cell>
          <cell r="CC668">
            <v>-0.24</v>
          </cell>
          <cell r="CD668">
            <v>0</v>
          </cell>
          <cell r="CE668">
            <v>0</v>
          </cell>
          <cell r="CF668">
            <v>0</v>
          </cell>
          <cell r="CG668">
            <v>-0.24</v>
          </cell>
          <cell r="CH668">
            <v>0</v>
          </cell>
          <cell r="CI668">
            <v>-0.24</v>
          </cell>
        </row>
        <row r="669">
          <cell r="B669" t="str">
            <v>269000</v>
          </cell>
          <cell r="C669" t="str">
            <v>Accounts Receivable -Long-Term</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3031311.92</v>
          </cell>
          <cell r="AU669">
            <v>0</v>
          </cell>
          <cell r="AV669">
            <v>3031311.92</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3031311.92</v>
          </cell>
          <cell r="CB669">
            <v>0</v>
          </cell>
          <cell r="CC669">
            <v>3031311.92</v>
          </cell>
          <cell r="CD669">
            <v>0</v>
          </cell>
          <cell r="CE669">
            <v>0</v>
          </cell>
          <cell r="CF669">
            <v>0</v>
          </cell>
          <cell r="CG669">
            <v>3031311.92</v>
          </cell>
          <cell r="CH669">
            <v>0</v>
          </cell>
          <cell r="CI669">
            <v>3031311.92</v>
          </cell>
        </row>
        <row r="670">
          <cell r="B670" t="str">
            <v>269010</v>
          </cell>
          <cell r="C670" t="str">
            <v>Ar-Lt Other Than Nug Programs</v>
          </cell>
          <cell r="D670">
            <v>109256.64</v>
          </cell>
          <cell r="E670">
            <v>0</v>
          </cell>
          <cell r="F670">
            <v>109256.64</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109256.64</v>
          </cell>
          <cell r="CB670">
            <v>0</v>
          </cell>
          <cell r="CC670">
            <v>109256.64</v>
          </cell>
          <cell r="CD670">
            <v>0</v>
          </cell>
          <cell r="CE670">
            <v>0</v>
          </cell>
          <cell r="CF670">
            <v>0</v>
          </cell>
          <cell r="CG670">
            <v>109256.64</v>
          </cell>
          <cell r="CH670">
            <v>0</v>
          </cell>
          <cell r="CI670">
            <v>109256.64</v>
          </cell>
        </row>
        <row r="671">
          <cell r="B671" t="str">
            <v>269050</v>
          </cell>
          <cell r="C671" t="str">
            <v>LT A/R-Loan to Subsid-HONI</v>
          </cell>
          <cell r="D671">
            <v>5523334498.29</v>
          </cell>
          <cell r="E671">
            <v>0</v>
          </cell>
          <cell r="F671">
            <v>5523334498.29</v>
          </cell>
          <cell r="G671">
            <v>0</v>
          </cell>
          <cell r="H671">
            <v>0</v>
          </cell>
          <cell r="I671">
            <v>0</v>
          </cell>
          <cell r="J671">
            <v>0</v>
          </cell>
          <cell r="K671">
            <v>-0.12</v>
          </cell>
          <cell r="L671">
            <v>-0.12</v>
          </cell>
          <cell r="M671">
            <v>0</v>
          </cell>
          <cell r="N671">
            <v>-0.16</v>
          </cell>
          <cell r="O671">
            <v>-0.16</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-0.28999999999999998</v>
          </cell>
          <cell r="AF671">
            <v>0.28000000000000003</v>
          </cell>
          <cell r="AG671">
            <v>-9.9999999999999534E-3</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5523334498</v>
          </cell>
          <cell r="CB671">
            <v>0</v>
          </cell>
          <cell r="CC671">
            <v>5523334498</v>
          </cell>
          <cell r="CD671">
            <v>-5523334498</v>
          </cell>
          <cell r="CE671">
            <v>0</v>
          </cell>
          <cell r="CF671">
            <v>-5523334498</v>
          </cell>
          <cell r="CG671">
            <v>0</v>
          </cell>
          <cell r="CH671">
            <v>2.7755575615628914E-17</v>
          </cell>
          <cell r="CI671">
            <v>2.7755575615628914E-17</v>
          </cell>
        </row>
        <row r="672">
          <cell r="B672" t="str">
            <v>269052</v>
          </cell>
          <cell r="C672" t="str">
            <v>LT A/R- Loan to Subsids - HORC</v>
          </cell>
          <cell r="D672">
            <v>23000000</v>
          </cell>
          <cell r="E672">
            <v>0</v>
          </cell>
          <cell r="F672">
            <v>23000000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23000000</v>
          </cell>
          <cell r="CB672">
            <v>0</v>
          </cell>
          <cell r="CC672">
            <v>23000000</v>
          </cell>
          <cell r="CD672">
            <v>-23000000</v>
          </cell>
          <cell r="CE672">
            <v>0</v>
          </cell>
          <cell r="CF672">
            <v>-23000000</v>
          </cell>
          <cell r="CG672">
            <v>0</v>
          </cell>
          <cell r="CH672">
            <v>0</v>
          </cell>
          <cell r="CI672">
            <v>0</v>
          </cell>
        </row>
        <row r="673">
          <cell r="B673" t="str">
            <v>269053</v>
          </cell>
          <cell r="C673" t="str">
            <v>LT AR-Loan to Assoc. Co-SCBN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3150000</v>
          </cell>
          <cell r="AL673">
            <v>0</v>
          </cell>
          <cell r="AM673">
            <v>3150000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3150000</v>
          </cell>
          <cell r="CB673">
            <v>0</v>
          </cell>
          <cell r="CC673">
            <v>3150000</v>
          </cell>
          <cell r="CD673">
            <v>0</v>
          </cell>
          <cell r="CE673">
            <v>0</v>
          </cell>
          <cell r="CF673">
            <v>0</v>
          </cell>
          <cell r="CG673">
            <v>3150000</v>
          </cell>
          <cell r="CH673">
            <v>0</v>
          </cell>
          <cell r="CI673">
            <v>3150000</v>
          </cell>
        </row>
        <row r="674">
          <cell r="B674" t="str">
            <v>269054</v>
          </cell>
          <cell r="C674" t="str">
            <v>LT A/R-Loan to Subsid Brampton</v>
          </cell>
          <cell r="D674">
            <v>143000000</v>
          </cell>
          <cell r="E674">
            <v>0</v>
          </cell>
          <cell r="F674">
            <v>143000000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143000000</v>
          </cell>
          <cell r="CB674">
            <v>0</v>
          </cell>
          <cell r="CC674">
            <v>143000000</v>
          </cell>
          <cell r="CD674">
            <v>-143000000</v>
          </cell>
          <cell r="CE674">
            <v>0</v>
          </cell>
          <cell r="CF674">
            <v>-143000000</v>
          </cell>
          <cell r="CG674">
            <v>0</v>
          </cell>
          <cell r="CH674">
            <v>0</v>
          </cell>
          <cell r="CI674">
            <v>0</v>
          </cell>
        </row>
        <row r="675">
          <cell r="B675" t="str">
            <v>269055</v>
          </cell>
          <cell r="C675" t="str">
            <v>LT A/R-Loan to Subsid-NS</v>
          </cell>
          <cell r="D675">
            <v>0</v>
          </cell>
          <cell r="E675">
            <v>0</v>
          </cell>
          <cell r="F675">
            <v>0</v>
          </cell>
          <cell r="G675">
            <v>0</v>
          </cell>
          <cell r="H675">
            <v>0</v>
          </cell>
          <cell r="I675">
            <v>0</v>
          </cell>
          <cell r="J675">
            <v>0</v>
          </cell>
          <cell r="K675">
            <v>0.12</v>
          </cell>
          <cell r="L675">
            <v>0.12</v>
          </cell>
          <cell r="M675">
            <v>0</v>
          </cell>
          <cell r="N675">
            <v>0.16</v>
          </cell>
          <cell r="O675">
            <v>0.16</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0.28999999999999998</v>
          </cell>
          <cell r="AI675">
            <v>-0.28000000000000003</v>
          </cell>
          <cell r="AJ675">
            <v>9.9999999999999534E-3</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0.28999999999999998</v>
          </cell>
          <cell r="CB675">
            <v>0</v>
          </cell>
          <cell r="CC675">
            <v>0.28999999999999998</v>
          </cell>
          <cell r="CD675">
            <v>-0.28999999999999998</v>
          </cell>
          <cell r="CE675">
            <v>0</v>
          </cell>
          <cell r="CF675">
            <v>-0.28999999999999998</v>
          </cell>
          <cell r="CG675">
            <v>0</v>
          </cell>
          <cell r="CH675">
            <v>-2.7755575615628914E-17</v>
          </cell>
          <cell r="CI675">
            <v>-2.7755575615628914E-17</v>
          </cell>
        </row>
        <row r="676">
          <cell r="B676" t="str">
            <v>269100</v>
          </cell>
          <cell r="C676" t="str">
            <v>Allow for Dbtful Acct (LT)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-2392673.19</v>
          </cell>
          <cell r="AU676">
            <v>0</v>
          </cell>
          <cell r="AV676">
            <v>-2392673.19</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-2392673.19</v>
          </cell>
          <cell r="CB676">
            <v>0</v>
          </cell>
          <cell r="CC676">
            <v>-2392673.19</v>
          </cell>
          <cell r="CD676">
            <v>0</v>
          </cell>
          <cell r="CE676">
            <v>0</v>
          </cell>
          <cell r="CF676">
            <v>0</v>
          </cell>
          <cell r="CG676">
            <v>-2392673.19</v>
          </cell>
          <cell r="CH676">
            <v>0</v>
          </cell>
          <cell r="CI676">
            <v>-2392673.19</v>
          </cell>
        </row>
        <row r="677">
          <cell r="B677" t="str">
            <v>275000</v>
          </cell>
          <cell r="C677" t="str">
            <v>Trinity Unamort Tenant Allow</v>
          </cell>
          <cell r="D677">
            <v>0</v>
          </cell>
          <cell r="E677">
            <v>0</v>
          </cell>
          <cell r="F677">
            <v>0</v>
          </cell>
          <cell r="G677">
            <v>0</v>
          </cell>
          <cell r="H677">
            <v>0</v>
          </cell>
          <cell r="I677">
            <v>0</v>
          </cell>
          <cell r="J677">
            <v>0</v>
          </cell>
          <cell r="K677">
            <v>-967001.38199999998</v>
          </cell>
          <cell r="L677">
            <v>-967001.38199999998</v>
          </cell>
          <cell r="M677">
            <v>0</v>
          </cell>
          <cell r="N677">
            <v>-1281839.04</v>
          </cell>
          <cell r="O677">
            <v>-1281839.04</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-2248840.42</v>
          </cell>
          <cell r="AI677">
            <v>2248840.4219999998</v>
          </cell>
          <cell r="AJ677">
            <v>1.999999862164259E-3</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-2248840.42</v>
          </cell>
          <cell r="CB677">
            <v>-4.6566128730773926E-10</v>
          </cell>
          <cell r="CC677">
            <v>-2248840.4200000004</v>
          </cell>
          <cell r="CD677">
            <v>0</v>
          </cell>
          <cell r="CE677">
            <v>0</v>
          </cell>
          <cell r="CF677">
            <v>0</v>
          </cell>
          <cell r="CG677">
            <v>-2248840.42</v>
          </cell>
          <cell r="CH677">
            <v>-2.3283064365386963E-10</v>
          </cell>
          <cell r="CI677">
            <v>-2248840.42</v>
          </cell>
        </row>
        <row r="678">
          <cell r="B678" t="str">
            <v>277000</v>
          </cell>
          <cell r="C678" t="str">
            <v>Misc Deferd Debits And Credits</v>
          </cell>
          <cell r="D678">
            <v>6501.8</v>
          </cell>
          <cell r="E678">
            <v>0</v>
          </cell>
          <cell r="F678">
            <v>6501.8</v>
          </cell>
          <cell r="G678">
            <v>0</v>
          </cell>
          <cell r="H678">
            <v>0</v>
          </cell>
          <cell r="I678">
            <v>0</v>
          </cell>
          <cell r="J678">
            <v>0</v>
          </cell>
          <cell r="K678">
            <v>116714.04</v>
          </cell>
          <cell r="L678">
            <v>116714.04</v>
          </cell>
          <cell r="M678">
            <v>0</v>
          </cell>
          <cell r="N678">
            <v>154713.96</v>
          </cell>
          <cell r="O678">
            <v>154713.96</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271428</v>
          </cell>
          <cell r="AI678">
            <v>-271428</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277929.8</v>
          </cell>
          <cell r="CB678">
            <v>0</v>
          </cell>
          <cell r="CC678">
            <v>277929.8</v>
          </cell>
          <cell r="CD678">
            <v>0</v>
          </cell>
          <cell r="CE678">
            <v>0</v>
          </cell>
          <cell r="CF678">
            <v>0</v>
          </cell>
          <cell r="CG678">
            <v>277929.8</v>
          </cell>
          <cell r="CH678">
            <v>0</v>
          </cell>
          <cell r="CI678">
            <v>277929.8</v>
          </cell>
        </row>
        <row r="679">
          <cell r="B679" t="str">
            <v>277110</v>
          </cell>
          <cell r="C679" t="str">
            <v>MPMA SSS Non-43</v>
          </cell>
          <cell r="D679">
            <v>0</v>
          </cell>
          <cell r="E679">
            <v>0</v>
          </cell>
          <cell r="F679">
            <v>0</v>
          </cell>
          <cell r="G679">
            <v>0</v>
          </cell>
          <cell r="H679">
            <v>0</v>
          </cell>
          <cell r="I679">
            <v>0</v>
          </cell>
          <cell r="J679">
            <v>0</v>
          </cell>
          <cell r="K679">
            <v>0</v>
          </cell>
          <cell r="L679">
            <v>0</v>
          </cell>
          <cell r="M679">
            <v>0</v>
          </cell>
          <cell r="N679">
            <v>0</v>
          </cell>
          <cell r="O679">
            <v>0</v>
          </cell>
          <cell r="P679">
            <v>14871.38</v>
          </cell>
          <cell r="Q679">
            <v>0</v>
          </cell>
          <cell r="R679">
            <v>14871.38</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14871.38</v>
          </cell>
          <cell r="CB679">
            <v>0</v>
          </cell>
          <cell r="CC679">
            <v>14871.38</v>
          </cell>
          <cell r="CD679">
            <v>0</v>
          </cell>
          <cell r="CE679">
            <v>0</v>
          </cell>
          <cell r="CF679">
            <v>0</v>
          </cell>
          <cell r="CG679">
            <v>14871.38</v>
          </cell>
          <cell r="CH679">
            <v>0</v>
          </cell>
          <cell r="CI679">
            <v>14871.38</v>
          </cell>
        </row>
        <row r="680">
          <cell r="B680" t="str">
            <v>277160</v>
          </cell>
          <cell r="C680" t="str">
            <v>Corporate Pension Payment Susp</v>
          </cell>
          <cell r="D680">
            <v>2243880.52</v>
          </cell>
          <cell r="E680">
            <v>0</v>
          </cell>
          <cell r="F680">
            <v>2243880.52</v>
          </cell>
          <cell r="G680">
            <v>0</v>
          </cell>
          <cell r="H680">
            <v>0</v>
          </cell>
          <cell r="I680">
            <v>0</v>
          </cell>
          <cell r="J680">
            <v>0</v>
          </cell>
          <cell r="K680">
            <v>59887.66</v>
          </cell>
          <cell r="L680">
            <v>59887.66</v>
          </cell>
          <cell r="M680">
            <v>0</v>
          </cell>
          <cell r="N680">
            <v>79385.97</v>
          </cell>
          <cell r="O680">
            <v>79385.97</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139273.64000000001</v>
          </cell>
          <cell r="AI680">
            <v>-139273.63</v>
          </cell>
          <cell r="AJ680">
            <v>1.0000000009313226E-2</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2383154.16</v>
          </cell>
          <cell r="CB680">
            <v>0</v>
          </cell>
          <cell r="CC680">
            <v>2383154.16</v>
          </cell>
          <cell r="CD680">
            <v>0</v>
          </cell>
          <cell r="CE680">
            <v>0</v>
          </cell>
          <cell r="CF680">
            <v>0</v>
          </cell>
          <cell r="CG680">
            <v>2383154.16</v>
          </cell>
          <cell r="CH680">
            <v>0</v>
          </cell>
          <cell r="CI680">
            <v>2383154.16</v>
          </cell>
        </row>
        <row r="681">
          <cell r="B681" t="str">
            <v>277180</v>
          </cell>
          <cell r="C681" t="str">
            <v>Prepaid Insurance</v>
          </cell>
          <cell r="D681">
            <v>0</v>
          </cell>
          <cell r="E681">
            <v>0</v>
          </cell>
          <cell r="F681">
            <v>0</v>
          </cell>
          <cell r="G681">
            <v>0</v>
          </cell>
          <cell r="H681">
            <v>0</v>
          </cell>
          <cell r="I681">
            <v>0</v>
          </cell>
          <cell r="J681">
            <v>0</v>
          </cell>
          <cell r="K681">
            <v>363623.24099999998</v>
          </cell>
          <cell r="L681">
            <v>363623.24099999998</v>
          </cell>
          <cell r="M681">
            <v>0</v>
          </cell>
          <cell r="N681">
            <v>482012.2</v>
          </cell>
          <cell r="O681">
            <v>482012.2</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845635.45</v>
          </cell>
          <cell r="AI681">
            <v>-845635.44099999999</v>
          </cell>
          <cell r="AJ681">
            <v>8.9999999618157744E-3</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845635.45</v>
          </cell>
          <cell r="CB681">
            <v>0</v>
          </cell>
          <cell r="CC681">
            <v>845635.45</v>
          </cell>
          <cell r="CD681">
            <v>0</v>
          </cell>
          <cell r="CE681">
            <v>0</v>
          </cell>
          <cell r="CF681">
            <v>0</v>
          </cell>
          <cell r="CG681">
            <v>845635.45</v>
          </cell>
          <cell r="CH681">
            <v>0</v>
          </cell>
          <cell r="CI681">
            <v>845635.45</v>
          </cell>
        </row>
        <row r="682">
          <cell r="B682" t="str">
            <v>277290</v>
          </cell>
          <cell r="C682" t="str">
            <v>Prepaid Ins-GWL Adv Pymt</v>
          </cell>
          <cell r="D682">
            <v>0</v>
          </cell>
          <cell r="E682">
            <v>0</v>
          </cell>
          <cell r="F682">
            <v>0</v>
          </cell>
          <cell r="G682">
            <v>0</v>
          </cell>
          <cell r="H682">
            <v>0</v>
          </cell>
          <cell r="I682">
            <v>0</v>
          </cell>
          <cell r="J682">
            <v>558436</v>
          </cell>
          <cell r="K682">
            <v>8.2000000000000003E-2</v>
          </cell>
          <cell r="L682">
            <v>558436.08200000005</v>
          </cell>
          <cell r="M682">
            <v>740252</v>
          </cell>
          <cell r="N682">
            <v>0.11</v>
          </cell>
          <cell r="O682">
            <v>740252.11</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0.2</v>
          </cell>
          <cell r="AI682">
            <v>-0.192</v>
          </cell>
          <cell r="AJ682">
            <v>8.0000000000000071E-3</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1298688.2</v>
          </cell>
          <cell r="CB682">
            <v>0</v>
          </cell>
          <cell r="CC682">
            <v>1298688.2</v>
          </cell>
          <cell r="CD682">
            <v>0</v>
          </cell>
          <cell r="CE682">
            <v>0</v>
          </cell>
          <cell r="CF682">
            <v>0</v>
          </cell>
          <cell r="CG682">
            <v>1298688.2</v>
          </cell>
          <cell r="CH682">
            <v>0</v>
          </cell>
          <cell r="CI682">
            <v>1298688.2</v>
          </cell>
        </row>
        <row r="683">
          <cell r="B683" t="str">
            <v>277860</v>
          </cell>
          <cell r="C683" t="str">
            <v>Job Costing - Meters &amp; Relays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153332.19</v>
          </cell>
          <cell r="AL683">
            <v>0</v>
          </cell>
          <cell r="AM683">
            <v>153332.19</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153332.19</v>
          </cell>
          <cell r="CB683">
            <v>0</v>
          </cell>
          <cell r="CC683">
            <v>153332.19</v>
          </cell>
          <cell r="CD683">
            <v>0</v>
          </cell>
          <cell r="CE683">
            <v>0</v>
          </cell>
          <cell r="CF683">
            <v>0</v>
          </cell>
          <cell r="CG683">
            <v>153332.19</v>
          </cell>
          <cell r="CH683">
            <v>0</v>
          </cell>
          <cell r="CI683">
            <v>153332.19</v>
          </cell>
        </row>
        <row r="684">
          <cell r="B684" t="str">
            <v>277960</v>
          </cell>
          <cell r="C684" t="str">
            <v>Prepaid Exp Comm Servs - Mtce</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127946.34</v>
          </cell>
          <cell r="AL684">
            <v>0</v>
          </cell>
          <cell r="AM684">
            <v>127946.34</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127946.34</v>
          </cell>
          <cell r="CB684">
            <v>0</v>
          </cell>
          <cell r="CC684">
            <v>127946.34</v>
          </cell>
          <cell r="CD684">
            <v>0</v>
          </cell>
          <cell r="CE684">
            <v>0</v>
          </cell>
          <cell r="CF684">
            <v>0</v>
          </cell>
          <cell r="CG684">
            <v>127946.34</v>
          </cell>
          <cell r="CH684">
            <v>0</v>
          </cell>
          <cell r="CI684">
            <v>127946.34</v>
          </cell>
        </row>
        <row r="685">
          <cell r="B685" t="str">
            <v>280000</v>
          </cell>
          <cell r="C685" t="str">
            <v>Contributed Cap Refund Susp</v>
          </cell>
          <cell r="D685">
            <v>0</v>
          </cell>
          <cell r="E685">
            <v>0</v>
          </cell>
          <cell r="F685">
            <v>0</v>
          </cell>
          <cell r="G685">
            <v>0</v>
          </cell>
          <cell r="H685">
            <v>0</v>
          </cell>
          <cell r="I685">
            <v>0</v>
          </cell>
          <cell r="J685">
            <v>0</v>
          </cell>
          <cell r="K685">
            <v>0</v>
          </cell>
          <cell r="L685">
            <v>0</v>
          </cell>
          <cell r="M685">
            <v>235095.06</v>
          </cell>
          <cell r="N685">
            <v>0</v>
          </cell>
          <cell r="O685">
            <v>235095.06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235095.06</v>
          </cell>
          <cell r="CB685">
            <v>0</v>
          </cell>
          <cell r="CC685">
            <v>235095.06</v>
          </cell>
          <cell r="CD685">
            <v>0</v>
          </cell>
          <cell r="CE685">
            <v>0</v>
          </cell>
          <cell r="CF685">
            <v>0</v>
          </cell>
          <cell r="CG685">
            <v>235095.06</v>
          </cell>
          <cell r="CH685">
            <v>0</v>
          </cell>
          <cell r="CI685">
            <v>235095.06</v>
          </cell>
        </row>
        <row r="686">
          <cell r="B686" t="str">
            <v>999999</v>
          </cell>
          <cell r="C686" t="str">
            <v>FMS Mapping Errors</v>
          </cell>
          <cell r="D686">
            <v>0</v>
          </cell>
          <cell r="E686">
            <v>0</v>
          </cell>
          <cell r="F686">
            <v>0</v>
          </cell>
          <cell r="G686">
            <v>0</v>
          </cell>
          <cell r="H686">
            <v>0</v>
          </cell>
          <cell r="I686">
            <v>0</v>
          </cell>
          <cell r="J686">
            <v>0</v>
          </cell>
          <cell r="K686">
            <v>0.128</v>
          </cell>
          <cell r="L686">
            <v>0.128</v>
          </cell>
          <cell r="M686">
            <v>0</v>
          </cell>
          <cell r="N686">
            <v>0.17</v>
          </cell>
          <cell r="O686">
            <v>0.17</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0.3</v>
          </cell>
          <cell r="AI686">
            <v>-0.29799999999999999</v>
          </cell>
          <cell r="AJ686">
            <v>2.0000000000000018E-3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0.3</v>
          </cell>
          <cell r="CB686">
            <v>5.5511151231257827E-17</v>
          </cell>
          <cell r="CC686">
            <v>0.30000000000000004</v>
          </cell>
          <cell r="CD686">
            <v>0</v>
          </cell>
          <cell r="CE686">
            <v>0</v>
          </cell>
          <cell r="CF686">
            <v>0</v>
          </cell>
          <cell r="CG686">
            <v>0.3</v>
          </cell>
          <cell r="CH686">
            <v>2.7755575615628914E-17</v>
          </cell>
          <cell r="CI686">
            <v>0.30000000000000004</v>
          </cell>
        </row>
        <row r="687">
          <cell r="C687" t="str">
            <v>Long-term accounts receivable and other assets</v>
          </cell>
          <cell r="D687">
            <v>5691694137.250001</v>
          </cell>
          <cell r="E687">
            <v>0</v>
          </cell>
          <cell r="F687">
            <v>5691694137.250001</v>
          </cell>
          <cell r="G687">
            <v>0</v>
          </cell>
          <cell r="H687">
            <v>0</v>
          </cell>
          <cell r="I687">
            <v>0</v>
          </cell>
          <cell r="J687">
            <v>3252422.05</v>
          </cell>
          <cell r="K687">
            <v>-262038.55100000001</v>
          </cell>
          <cell r="L687">
            <v>2990383.4989999998</v>
          </cell>
          <cell r="M687">
            <v>1451434.3</v>
          </cell>
          <cell r="N687">
            <v>-347353.43</v>
          </cell>
          <cell r="O687">
            <v>1104080.8700000001</v>
          </cell>
          <cell r="P687">
            <v>14871.82</v>
          </cell>
          <cell r="Q687">
            <v>0</v>
          </cell>
          <cell r="R687">
            <v>14871.82</v>
          </cell>
          <cell r="S687">
            <v>0</v>
          </cell>
          <cell r="T687">
            <v>0</v>
          </cell>
          <cell r="U687">
            <v>0</v>
          </cell>
          <cell r="V687">
            <v>0</v>
          </cell>
          <cell r="W687">
            <v>0</v>
          </cell>
          <cell r="X687">
            <v>0</v>
          </cell>
          <cell r="Y687">
            <v>0</v>
          </cell>
          <cell r="Z687">
            <v>0</v>
          </cell>
          <cell r="AA687">
            <v>0</v>
          </cell>
          <cell r="AB687">
            <v>0</v>
          </cell>
          <cell r="AC687">
            <v>0</v>
          </cell>
          <cell r="AD687">
            <v>0</v>
          </cell>
          <cell r="AE687">
            <v>-0.28999999999999998</v>
          </cell>
          <cell r="AF687">
            <v>0.28000000000000003</v>
          </cell>
          <cell r="AG687">
            <v>-9.9999999999999534E-3</v>
          </cell>
          <cell r="AH687">
            <v>-609391.66</v>
          </cell>
          <cell r="AI687">
            <v>609391.70099999977</v>
          </cell>
          <cell r="AJ687">
            <v>4.0999999735504389E-2</v>
          </cell>
          <cell r="AK687">
            <v>3431278.53</v>
          </cell>
          <cell r="AL687">
            <v>0</v>
          </cell>
          <cell r="AM687">
            <v>3431278.53</v>
          </cell>
          <cell r="AN687">
            <v>0</v>
          </cell>
          <cell r="AO687">
            <v>0</v>
          </cell>
          <cell r="AP687">
            <v>0</v>
          </cell>
          <cell r="AQ687">
            <v>0</v>
          </cell>
          <cell r="AR687">
            <v>0</v>
          </cell>
          <cell r="AS687">
            <v>0</v>
          </cell>
          <cell r="AT687">
            <v>638638.73</v>
          </cell>
          <cell r="AU687">
            <v>0</v>
          </cell>
          <cell r="AV687">
            <v>638638.73</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5699873390.7300014</v>
          </cell>
          <cell r="CB687">
            <v>-5.0291415476522161E-10</v>
          </cell>
          <cell r="CC687">
            <v>5699873390.7300014</v>
          </cell>
          <cell r="CD687">
            <v>-5689334498.29</v>
          </cell>
          <cell r="CE687">
            <v>0</v>
          </cell>
          <cell r="CF687">
            <v>-5689334498.29</v>
          </cell>
          <cell r="CG687">
            <v>10538892.440001337</v>
          </cell>
          <cell r="CH687">
            <v>3.0267982564780027E-11</v>
          </cell>
          <cell r="CI687">
            <v>10538892.440001337</v>
          </cell>
        </row>
        <row r="688">
          <cell r="C688" t="str">
            <v>Total Other Assets</v>
          </cell>
          <cell r="D688">
            <v>9611982675.3800011</v>
          </cell>
          <cell r="E688">
            <v>0</v>
          </cell>
          <cell r="F688">
            <v>9611982675.3800011</v>
          </cell>
          <cell r="G688">
            <v>0</v>
          </cell>
          <cell r="H688">
            <v>0</v>
          </cell>
          <cell r="I688">
            <v>0</v>
          </cell>
          <cell r="J688">
            <v>55096612.719999991</v>
          </cell>
          <cell r="K688">
            <v>30719700.705000002</v>
          </cell>
          <cell r="L688">
            <v>85816313.424999997</v>
          </cell>
          <cell r="M688">
            <v>424178741.01399994</v>
          </cell>
          <cell r="N688">
            <v>40057403.289999999</v>
          </cell>
          <cell r="O688">
            <v>464236144.30399996</v>
          </cell>
          <cell r="P688">
            <v>-78770388.110000014</v>
          </cell>
          <cell r="Q688">
            <v>0</v>
          </cell>
          <cell r="R688">
            <v>-78770388.110000014</v>
          </cell>
          <cell r="S688">
            <v>0</v>
          </cell>
          <cell r="T688">
            <v>0</v>
          </cell>
          <cell r="U688">
            <v>0</v>
          </cell>
          <cell r="V688">
            <v>0</v>
          </cell>
          <cell r="W688">
            <v>0</v>
          </cell>
          <cell r="X688">
            <v>0</v>
          </cell>
          <cell r="Y688">
            <v>0</v>
          </cell>
          <cell r="Z688">
            <v>0</v>
          </cell>
          <cell r="AA688">
            <v>0</v>
          </cell>
          <cell r="AB688">
            <v>0</v>
          </cell>
          <cell r="AC688">
            <v>0</v>
          </cell>
          <cell r="AD688">
            <v>0</v>
          </cell>
          <cell r="AE688">
            <v>0.19</v>
          </cell>
          <cell r="AF688">
            <v>-0.19600000000000001</v>
          </cell>
          <cell r="AG688">
            <v>-6.0000000000000053E-3</v>
          </cell>
          <cell r="AH688">
            <v>70777103.840000004</v>
          </cell>
          <cell r="AI688">
            <v>-70777103.798999995</v>
          </cell>
          <cell r="AJ688">
            <v>4.1000008583068848E-2</v>
          </cell>
          <cell r="AK688">
            <v>4529466.66</v>
          </cell>
          <cell r="AL688">
            <v>0</v>
          </cell>
          <cell r="AM688">
            <v>4529466.66</v>
          </cell>
          <cell r="AN688">
            <v>0</v>
          </cell>
          <cell r="AO688">
            <v>0</v>
          </cell>
          <cell r="AP688">
            <v>0</v>
          </cell>
          <cell r="AQ688">
            <v>0</v>
          </cell>
          <cell r="AR688">
            <v>0</v>
          </cell>
          <cell r="AS688">
            <v>0</v>
          </cell>
          <cell r="AT688">
            <v>9117769.8100000005</v>
          </cell>
          <cell r="AU688">
            <v>0</v>
          </cell>
          <cell r="AV688">
            <v>9117769.8100000005</v>
          </cell>
          <cell r="AW688">
            <v>0</v>
          </cell>
          <cell r="AX688">
            <v>0</v>
          </cell>
          <cell r="AY688">
            <v>0</v>
          </cell>
          <cell r="AZ688">
            <v>0</v>
          </cell>
          <cell r="BA688">
            <v>0</v>
          </cell>
          <cell r="BB688">
            <v>0</v>
          </cell>
          <cell r="BC688">
            <v>0</v>
          </cell>
          <cell r="BD688">
            <v>0</v>
          </cell>
          <cell r="BE688">
            <v>0</v>
          </cell>
          <cell r="BF688">
            <v>0</v>
          </cell>
          <cell r="BG688">
            <v>0</v>
          </cell>
          <cell r="BH688">
            <v>0</v>
          </cell>
          <cell r="BI688">
            <v>69268796.359999999</v>
          </cell>
          <cell r="BJ688">
            <v>0</v>
          </cell>
          <cell r="BK688">
            <v>69268796.359999999</v>
          </cell>
          <cell r="BL688">
            <v>0</v>
          </cell>
          <cell r="BM688">
            <v>0</v>
          </cell>
          <cell r="BN688">
            <v>0</v>
          </cell>
          <cell r="BO688">
            <v>0.3</v>
          </cell>
          <cell r="BP688">
            <v>0</v>
          </cell>
          <cell r="BQ688">
            <v>0.3</v>
          </cell>
          <cell r="BR688">
            <v>-0.24</v>
          </cell>
          <cell r="BS688">
            <v>0</v>
          </cell>
          <cell r="BT688">
            <v>-0.24</v>
          </cell>
          <cell r="BU688">
            <v>0.24</v>
          </cell>
          <cell r="BV688">
            <v>0</v>
          </cell>
          <cell r="BW688">
            <v>0.24</v>
          </cell>
          <cell r="BX688">
            <v>0</v>
          </cell>
          <cell r="BY688">
            <v>0</v>
          </cell>
          <cell r="BZ688">
            <v>0</v>
          </cell>
          <cell r="CA688">
            <v>10166180778.164001</v>
          </cell>
          <cell r="CB688">
            <v>-6.1457977040824119E-9</v>
          </cell>
          <cell r="CC688">
            <v>10166180778.164001</v>
          </cell>
          <cell r="CD688">
            <v>-9176377993.9599991</v>
          </cell>
          <cell r="CE688">
            <v>0</v>
          </cell>
          <cell r="CF688">
            <v>-9176377993.9599991</v>
          </cell>
          <cell r="CG688">
            <v>989802784.20400012</v>
          </cell>
          <cell r="CH688">
            <v>7.1595422923564911E-9</v>
          </cell>
          <cell r="CI688">
            <v>989802784.20400012</v>
          </cell>
        </row>
        <row r="690">
          <cell r="C690" t="str">
            <v>Total Assets</v>
          </cell>
          <cell r="D690">
            <v>9992494046.5200005</v>
          </cell>
          <cell r="E690">
            <v>0</v>
          </cell>
          <cell r="F690">
            <v>9992494046.5200005</v>
          </cell>
          <cell r="G690">
            <v>0.69900000000000007</v>
          </cell>
          <cell r="H690">
            <v>-0.69400000000000006</v>
          </cell>
          <cell r="I690">
            <v>5.0000000000000044E-3</v>
          </cell>
          <cell r="J690">
            <v>6326711129.3079996</v>
          </cell>
          <cell r="K690">
            <v>304246489.72699994</v>
          </cell>
          <cell r="L690">
            <v>6630957619.0349998</v>
          </cell>
          <cell r="M690">
            <v>1858581076.6109998</v>
          </cell>
          <cell r="N690">
            <v>373543774.95399994</v>
          </cell>
          <cell r="O690">
            <v>2232124851.5649996</v>
          </cell>
          <cell r="P690">
            <v>2125850001.1400003</v>
          </cell>
          <cell r="Q690">
            <v>4183226.18</v>
          </cell>
          <cell r="R690">
            <v>2130033227.3200004</v>
          </cell>
          <cell r="S690">
            <v>3.0000000000427463E-3</v>
          </cell>
          <cell r="T690">
            <v>0</v>
          </cell>
          <cell r="U690">
            <v>3.0000000000427463E-3</v>
          </cell>
          <cell r="V690">
            <v>9.9000000000000005E-2</v>
          </cell>
          <cell r="W690">
            <v>-0.10400000000000001</v>
          </cell>
          <cell r="X690">
            <v>-5.0000000000000044E-3</v>
          </cell>
          <cell r="Y690">
            <v>2885831.34</v>
          </cell>
          <cell r="Z690">
            <v>-113430.94</v>
          </cell>
          <cell r="AA690">
            <v>2772400.4</v>
          </cell>
          <cell r="AB690">
            <v>7.0000000000000007E-2</v>
          </cell>
          <cell r="AC690">
            <v>0</v>
          </cell>
          <cell r="AD690">
            <v>7.0000000000000007E-2</v>
          </cell>
          <cell r="AE690">
            <v>0.19</v>
          </cell>
          <cell r="AF690">
            <v>-0.192</v>
          </cell>
          <cell r="AG690">
            <v>-2.0000000000000018E-3</v>
          </cell>
          <cell r="AH690">
            <v>681860057.64899993</v>
          </cell>
          <cell r="AI690">
            <v>-681860057.61599982</v>
          </cell>
          <cell r="AJ690">
            <v>3.300011157989502E-2</v>
          </cell>
          <cell r="AK690">
            <v>1560103.88</v>
          </cell>
          <cell r="AL690">
            <v>0</v>
          </cell>
          <cell r="AM690">
            <v>1560103.88</v>
          </cell>
          <cell r="AN690">
            <v>-979140.58</v>
          </cell>
          <cell r="AO690">
            <v>0</v>
          </cell>
          <cell r="AP690">
            <v>-979140.58</v>
          </cell>
          <cell r="AQ690">
            <v>-6.0389999999999997</v>
          </cell>
          <cell r="AR690">
            <v>0</v>
          </cell>
          <cell r="AS690">
            <v>-6.0389999999999997</v>
          </cell>
          <cell r="AT690">
            <v>44759818.155999996</v>
          </cell>
          <cell r="AU690">
            <v>0</v>
          </cell>
          <cell r="AV690">
            <v>44759818.155999996</v>
          </cell>
          <cell r="AW690">
            <v>0</v>
          </cell>
          <cell r="AX690">
            <v>0</v>
          </cell>
          <cell r="AY690">
            <v>0</v>
          </cell>
          <cell r="AZ690">
            <v>0</v>
          </cell>
          <cell r="BA690">
            <v>0</v>
          </cell>
          <cell r="BB690">
            <v>0</v>
          </cell>
          <cell r="BC690">
            <v>0</v>
          </cell>
          <cell r="BD690">
            <v>0</v>
          </cell>
          <cell r="BE690">
            <v>0</v>
          </cell>
          <cell r="BF690">
            <v>0.12</v>
          </cell>
          <cell r="BG690">
            <v>0</v>
          </cell>
          <cell r="BH690">
            <v>0.12</v>
          </cell>
          <cell r="BI690">
            <v>346267643.13000005</v>
          </cell>
          <cell r="BJ690">
            <v>0</v>
          </cell>
          <cell r="BK690">
            <v>346267643.13000005</v>
          </cell>
          <cell r="BL690">
            <v>0</v>
          </cell>
          <cell r="BM690">
            <v>0</v>
          </cell>
          <cell r="BN690">
            <v>0</v>
          </cell>
          <cell r="BO690">
            <v>42163.05</v>
          </cell>
          <cell r="BP690">
            <v>0</v>
          </cell>
          <cell r="BQ690">
            <v>42163.05</v>
          </cell>
          <cell r="BR690">
            <v>0.16</v>
          </cell>
          <cell r="BS690">
            <v>0</v>
          </cell>
          <cell r="BT690">
            <v>0.16</v>
          </cell>
          <cell r="BU690">
            <v>-57499.38</v>
          </cell>
          <cell r="BV690">
            <v>0</v>
          </cell>
          <cell r="BW690">
            <v>-57499.38</v>
          </cell>
          <cell r="BX690">
            <v>0</v>
          </cell>
          <cell r="BY690">
            <v>0</v>
          </cell>
          <cell r="BZ690">
            <v>0</v>
          </cell>
          <cell r="CA690">
            <v>21379975226.125996</v>
          </cell>
          <cell r="CB690">
            <v>1.3150001054555178</v>
          </cell>
          <cell r="CC690">
            <v>21379975227.440994</v>
          </cell>
          <cell r="CD690">
            <v>-9298627068</v>
          </cell>
          <cell r="CE690">
            <v>0</v>
          </cell>
          <cell r="CF690">
            <v>-9298627068</v>
          </cell>
          <cell r="CG690">
            <v>12081348158.126009</v>
          </cell>
          <cell r="CH690">
            <v>1.3150001857350579</v>
          </cell>
          <cell r="CI690">
            <v>12081348159.44101</v>
          </cell>
        </row>
        <row r="692">
          <cell r="C692" t="str">
            <v>Long-term debt</v>
          </cell>
        </row>
        <row r="693">
          <cell r="B693" t="str">
            <v>302000</v>
          </cell>
          <cell r="C693" t="str">
            <v>Debt - General</v>
          </cell>
          <cell r="D693">
            <v>-4795108000</v>
          </cell>
          <cell r="E693">
            <v>0</v>
          </cell>
          <cell r="F693">
            <v>-4795108000</v>
          </cell>
          <cell r="G693">
            <v>0</v>
          </cell>
          <cell r="H693">
            <v>0</v>
          </cell>
          <cell r="I693">
            <v>0</v>
          </cell>
          <cell r="J693">
            <v>-3140272000</v>
          </cell>
          <cell r="K693">
            <v>0</v>
          </cell>
          <cell r="L693">
            <v>-3140272000</v>
          </cell>
          <cell r="M693">
            <v>-1893728000</v>
          </cell>
          <cell r="N693">
            <v>0</v>
          </cell>
          <cell r="O693">
            <v>-1893728000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0.28999999999999998</v>
          </cell>
          <cell r="AF693">
            <v>-0.29600000000000004</v>
          </cell>
          <cell r="AG693">
            <v>-6.0000000000000608E-3</v>
          </cell>
          <cell r="AH693">
            <v>-0.28999999999999998</v>
          </cell>
          <cell r="AI693">
            <v>0.29600000000000004</v>
          </cell>
          <cell r="AJ693">
            <v>6.0000000000000608E-3</v>
          </cell>
          <cell r="AK693">
            <v>0</v>
          </cell>
          <cell r="AL693">
            <v>0</v>
          </cell>
          <cell r="AM693">
            <v>0</v>
          </cell>
          <cell r="AN693">
            <v>0</v>
          </cell>
          <cell r="AO693">
            <v>0</v>
          </cell>
          <cell r="AP693">
            <v>0</v>
          </cell>
          <cell r="AQ693">
            <v>0</v>
          </cell>
          <cell r="AR693">
            <v>0</v>
          </cell>
          <cell r="AS693">
            <v>0</v>
          </cell>
          <cell r="AT693">
            <v>-23000000</v>
          </cell>
          <cell r="AU693">
            <v>0</v>
          </cell>
          <cell r="AV693">
            <v>-23000000</v>
          </cell>
          <cell r="AW693">
            <v>0</v>
          </cell>
          <cell r="AX693">
            <v>0</v>
          </cell>
          <cell r="AY693">
            <v>0</v>
          </cell>
          <cell r="AZ693">
            <v>0</v>
          </cell>
          <cell r="BA693">
            <v>0</v>
          </cell>
          <cell r="BB693">
            <v>0</v>
          </cell>
          <cell r="BC693">
            <v>0</v>
          </cell>
          <cell r="BD693">
            <v>0</v>
          </cell>
          <cell r="BE693">
            <v>0</v>
          </cell>
          <cell r="BF693">
            <v>0</v>
          </cell>
          <cell r="BG693">
            <v>0</v>
          </cell>
          <cell r="BH693">
            <v>0</v>
          </cell>
          <cell r="BI693">
            <v>-143000000</v>
          </cell>
          <cell r="BJ693">
            <v>0</v>
          </cell>
          <cell r="BK693">
            <v>-143000000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-9995108000</v>
          </cell>
          <cell r="CB693">
            <v>0</v>
          </cell>
          <cell r="CC693">
            <v>-9995108000</v>
          </cell>
          <cell r="CD693">
            <v>5200000000</v>
          </cell>
          <cell r="CE693">
            <v>0</v>
          </cell>
          <cell r="CF693">
            <v>5200000000</v>
          </cell>
          <cell r="CG693">
            <v>-4795108000</v>
          </cell>
          <cell r="CH693">
            <v>0</v>
          </cell>
          <cell r="CI693">
            <v>-4795108000</v>
          </cell>
        </row>
        <row r="694">
          <cell r="C694" t="str">
            <v>Primary debt</v>
          </cell>
          <cell r="D694">
            <v>-4795108000</v>
          </cell>
          <cell r="E694">
            <v>0</v>
          </cell>
          <cell r="F694">
            <v>-4795108000</v>
          </cell>
          <cell r="G694">
            <v>0</v>
          </cell>
          <cell r="H694">
            <v>0</v>
          </cell>
          <cell r="I694">
            <v>0</v>
          </cell>
          <cell r="J694">
            <v>-3140272000</v>
          </cell>
          <cell r="K694">
            <v>0</v>
          </cell>
          <cell r="L694">
            <v>-3140272000</v>
          </cell>
          <cell r="M694">
            <v>-1893728000</v>
          </cell>
          <cell r="N694">
            <v>0</v>
          </cell>
          <cell r="O694">
            <v>-1893728000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0.28999999999999998</v>
          </cell>
          <cell r="AF694">
            <v>-0.29600000000000004</v>
          </cell>
          <cell r="AG694">
            <v>-6.0000000000000608E-3</v>
          </cell>
          <cell r="AH694">
            <v>-0.28999999999999998</v>
          </cell>
          <cell r="AI694">
            <v>0.29600000000000004</v>
          </cell>
          <cell r="AJ694">
            <v>6.0000000000000608E-3</v>
          </cell>
          <cell r="AK694">
            <v>0</v>
          </cell>
          <cell r="AL694">
            <v>0</v>
          </cell>
          <cell r="AM694">
            <v>0</v>
          </cell>
          <cell r="AN694">
            <v>0</v>
          </cell>
          <cell r="AO694">
            <v>0</v>
          </cell>
          <cell r="AP694">
            <v>0</v>
          </cell>
          <cell r="AQ694">
            <v>0</v>
          </cell>
          <cell r="AR694">
            <v>0</v>
          </cell>
          <cell r="AS694">
            <v>0</v>
          </cell>
          <cell r="AT694">
            <v>-23000000</v>
          </cell>
          <cell r="AU694">
            <v>0</v>
          </cell>
          <cell r="AV694">
            <v>-23000000</v>
          </cell>
          <cell r="AW694">
            <v>0</v>
          </cell>
          <cell r="AX694">
            <v>0</v>
          </cell>
          <cell r="AY694">
            <v>0</v>
          </cell>
          <cell r="AZ694">
            <v>0</v>
          </cell>
          <cell r="BA694">
            <v>0</v>
          </cell>
          <cell r="BB694">
            <v>0</v>
          </cell>
          <cell r="BC694">
            <v>0</v>
          </cell>
          <cell r="BD694">
            <v>0</v>
          </cell>
          <cell r="BE694">
            <v>0</v>
          </cell>
          <cell r="BF694">
            <v>0</v>
          </cell>
          <cell r="BG694">
            <v>0</v>
          </cell>
          <cell r="BH694">
            <v>0</v>
          </cell>
          <cell r="BI694">
            <v>-143000000</v>
          </cell>
          <cell r="BJ694">
            <v>0</v>
          </cell>
          <cell r="BK694">
            <v>-143000000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-9995108000</v>
          </cell>
          <cell r="CB694">
            <v>0</v>
          </cell>
          <cell r="CC694">
            <v>-9995108000</v>
          </cell>
          <cell r="CD694">
            <v>5200000000</v>
          </cell>
          <cell r="CE694">
            <v>0</v>
          </cell>
          <cell r="CF694">
            <v>5200000000</v>
          </cell>
          <cell r="CG694">
            <v>-4795108000</v>
          </cell>
          <cell r="CH694">
            <v>0</v>
          </cell>
          <cell r="CI694">
            <v>-4795108000</v>
          </cell>
        </row>
        <row r="695">
          <cell r="B695" t="str">
            <v>304000</v>
          </cell>
          <cell r="C695" t="str">
            <v>Unamort Premium/Discounts-OEFC</v>
          </cell>
          <cell r="D695">
            <v>21754656.780000001</v>
          </cell>
          <cell r="E695">
            <v>0</v>
          </cell>
          <cell r="F695">
            <v>21754656.780000001</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21754656.780000001</v>
          </cell>
          <cell r="CB695">
            <v>0</v>
          </cell>
          <cell r="CC695">
            <v>21754656.780000001</v>
          </cell>
          <cell r="CD695">
            <v>0</v>
          </cell>
          <cell r="CE695">
            <v>0</v>
          </cell>
          <cell r="CF695">
            <v>0</v>
          </cell>
          <cell r="CG695">
            <v>21754656.780000001</v>
          </cell>
          <cell r="CH695">
            <v>0</v>
          </cell>
          <cell r="CI695">
            <v>21754656.780000001</v>
          </cell>
        </row>
        <row r="696">
          <cell r="B696" t="str">
            <v>304100</v>
          </cell>
          <cell r="C696" t="str">
            <v>Unamortized  Premium/Discounts</v>
          </cell>
          <cell r="D696">
            <v>-18454163.370000001</v>
          </cell>
          <cell r="E696">
            <v>0</v>
          </cell>
          <cell r="F696">
            <v>-18454163.370000001</v>
          </cell>
          <cell r="G696">
            <v>0</v>
          </cell>
          <cell r="H696">
            <v>0</v>
          </cell>
          <cell r="I696">
            <v>0</v>
          </cell>
          <cell r="J696">
            <v>-8698519.0899999999</v>
          </cell>
          <cell r="K696">
            <v>0</v>
          </cell>
          <cell r="L696">
            <v>-8698519.0899999999</v>
          </cell>
          <cell r="M696">
            <v>-9786239.0299999993</v>
          </cell>
          <cell r="N696">
            <v>0</v>
          </cell>
          <cell r="O696">
            <v>-9786239.0299999993</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30595.41</v>
          </cell>
          <cell r="AU696">
            <v>0</v>
          </cell>
          <cell r="AV696">
            <v>30595.41</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-36908326.080000006</v>
          </cell>
          <cell r="CB696">
            <v>0</v>
          </cell>
          <cell r="CC696">
            <v>-36908326.080000006</v>
          </cell>
          <cell r="CD696">
            <v>18454160.940000001</v>
          </cell>
          <cell r="CE696">
            <v>0</v>
          </cell>
          <cell r="CF696">
            <v>18454160.940000001</v>
          </cell>
          <cell r="CG696">
            <v>-18454165.140000001</v>
          </cell>
          <cell r="CH696">
            <v>0</v>
          </cell>
          <cell r="CI696">
            <v>-18454165.140000001</v>
          </cell>
        </row>
        <row r="697">
          <cell r="B697" t="str">
            <v>304200</v>
          </cell>
          <cell r="C697" t="str">
            <v>Unamortized ADS/DRS Hedges</v>
          </cell>
          <cell r="D697">
            <v>0</v>
          </cell>
          <cell r="E697">
            <v>0</v>
          </cell>
          <cell r="F697">
            <v>0</v>
          </cell>
          <cell r="G697">
            <v>0</v>
          </cell>
          <cell r="H697">
            <v>0</v>
          </cell>
          <cell r="I697">
            <v>0</v>
          </cell>
          <cell r="J697">
            <v>8740125.2899999991</v>
          </cell>
          <cell r="K697">
            <v>0</v>
          </cell>
          <cell r="L697">
            <v>8740125.2899999991</v>
          </cell>
          <cell r="M697">
            <v>4669246.84</v>
          </cell>
          <cell r="N697">
            <v>0</v>
          </cell>
          <cell r="O697">
            <v>4669246.84</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654733.94999999995</v>
          </cell>
          <cell r="AU697">
            <v>0</v>
          </cell>
          <cell r="AV697">
            <v>654733.94999999995</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14064106.079999998</v>
          </cell>
          <cell r="CB697">
            <v>0</v>
          </cell>
          <cell r="CC697">
            <v>14064106.079999998</v>
          </cell>
          <cell r="CD697">
            <v>0</v>
          </cell>
          <cell r="CE697">
            <v>0</v>
          </cell>
          <cell r="CF697">
            <v>0</v>
          </cell>
          <cell r="CG697">
            <v>14064106.079999998</v>
          </cell>
          <cell r="CH697">
            <v>0</v>
          </cell>
          <cell r="CI697">
            <v>14064106.079999998</v>
          </cell>
        </row>
        <row r="698">
          <cell r="C698" t="str">
            <v>Unamortized prem/disc on bonds</v>
          </cell>
          <cell r="D698">
            <v>3300493.41</v>
          </cell>
          <cell r="E698">
            <v>0</v>
          </cell>
          <cell r="F698">
            <v>3300493.41</v>
          </cell>
          <cell r="G698">
            <v>0</v>
          </cell>
          <cell r="H698">
            <v>0</v>
          </cell>
          <cell r="I698">
            <v>0</v>
          </cell>
          <cell r="J698">
            <v>41606.199999999255</v>
          </cell>
          <cell r="K698">
            <v>0</v>
          </cell>
          <cell r="L698">
            <v>41606.199999999255</v>
          </cell>
          <cell r="M698">
            <v>-5116992.1900000004</v>
          </cell>
          <cell r="N698">
            <v>0</v>
          </cell>
          <cell r="O698">
            <v>-5116992.1900000004</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685329.36</v>
          </cell>
          <cell r="AU698">
            <v>0</v>
          </cell>
          <cell r="AV698">
            <v>685329.36</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-1089563.22</v>
          </cell>
          <cell r="CB698">
            <v>0</v>
          </cell>
          <cell r="CC698">
            <v>-1089563.22</v>
          </cell>
          <cell r="CD698">
            <v>18454160.940000001</v>
          </cell>
          <cell r="CE698">
            <v>0</v>
          </cell>
          <cell r="CF698">
            <v>18454160.940000001</v>
          </cell>
          <cell r="CG698">
            <v>17364597.719999999</v>
          </cell>
          <cell r="CH698">
            <v>0</v>
          </cell>
          <cell r="CI698">
            <v>17364597.719999999</v>
          </cell>
        </row>
        <row r="699">
          <cell r="C699" t="str">
            <v>Total Long-term debt</v>
          </cell>
          <cell r="D699">
            <v>-4791807506.5900002</v>
          </cell>
          <cell r="E699">
            <v>0</v>
          </cell>
          <cell r="F699">
            <v>-4791807506.5900002</v>
          </cell>
          <cell r="G699">
            <v>0</v>
          </cell>
          <cell r="H699">
            <v>0</v>
          </cell>
          <cell r="I699">
            <v>0</v>
          </cell>
          <cell r="J699">
            <v>-3140230393.8000002</v>
          </cell>
          <cell r="K699">
            <v>0</v>
          </cell>
          <cell r="L699">
            <v>-3140230393.8000002</v>
          </cell>
          <cell r="M699">
            <v>-1898844992.1900001</v>
          </cell>
          <cell r="N699">
            <v>0</v>
          </cell>
          <cell r="O699">
            <v>-1898844992.1900001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0.28999999999999998</v>
          </cell>
          <cell r="AF699">
            <v>-0.29600000000000004</v>
          </cell>
          <cell r="AG699">
            <v>-6.0000000000000608E-3</v>
          </cell>
          <cell r="AH699">
            <v>-0.28999999999999998</v>
          </cell>
          <cell r="AI699">
            <v>0.29600000000000004</v>
          </cell>
          <cell r="AJ699">
            <v>6.0000000000000608E-3</v>
          </cell>
          <cell r="AK699">
            <v>0</v>
          </cell>
          <cell r="AL699">
            <v>0</v>
          </cell>
          <cell r="AM699">
            <v>0</v>
          </cell>
          <cell r="AN699">
            <v>0</v>
          </cell>
          <cell r="AO699">
            <v>0</v>
          </cell>
          <cell r="AP699">
            <v>0</v>
          </cell>
          <cell r="AQ699">
            <v>0</v>
          </cell>
          <cell r="AR699">
            <v>0</v>
          </cell>
          <cell r="AS699">
            <v>0</v>
          </cell>
          <cell r="AT699">
            <v>-22314670.640000001</v>
          </cell>
          <cell r="AU699">
            <v>0</v>
          </cell>
          <cell r="AV699">
            <v>-22314670.640000001</v>
          </cell>
          <cell r="AW699">
            <v>0</v>
          </cell>
          <cell r="AX699">
            <v>0</v>
          </cell>
          <cell r="AY699">
            <v>0</v>
          </cell>
          <cell r="AZ699">
            <v>0</v>
          </cell>
          <cell r="BA699">
            <v>0</v>
          </cell>
          <cell r="BB699">
            <v>0</v>
          </cell>
          <cell r="BC699">
            <v>0</v>
          </cell>
          <cell r="BD699">
            <v>0</v>
          </cell>
          <cell r="BE699">
            <v>0</v>
          </cell>
          <cell r="BF699">
            <v>0</v>
          </cell>
          <cell r="BG699">
            <v>0</v>
          </cell>
          <cell r="BH699">
            <v>0</v>
          </cell>
          <cell r="BI699">
            <v>-143000000</v>
          </cell>
          <cell r="BJ699">
            <v>0</v>
          </cell>
          <cell r="BK699">
            <v>-143000000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-9996197563.2199993</v>
          </cell>
          <cell r="CB699">
            <v>0</v>
          </cell>
          <cell r="CC699">
            <v>-9996197563.2199993</v>
          </cell>
          <cell r="CD699">
            <v>5218454160.9399996</v>
          </cell>
          <cell r="CE699">
            <v>0</v>
          </cell>
          <cell r="CF699">
            <v>5218454160.9399996</v>
          </cell>
          <cell r="CG699">
            <v>-4777743402.2800007</v>
          </cell>
          <cell r="CH699">
            <v>0</v>
          </cell>
          <cell r="CI699">
            <v>-4777743402.2800007</v>
          </cell>
        </row>
        <row r="701">
          <cell r="C701" t="str">
            <v>Current liabilities</v>
          </cell>
        </row>
        <row r="702">
          <cell r="B702" t="str">
            <v>352000</v>
          </cell>
          <cell r="C702" t="str">
            <v>Accounts Payable</v>
          </cell>
          <cell r="D702">
            <v>0</v>
          </cell>
          <cell r="E702">
            <v>0</v>
          </cell>
          <cell r="F702">
            <v>0</v>
          </cell>
          <cell r="G702">
            <v>0</v>
          </cell>
          <cell r="H702">
            <v>0</v>
          </cell>
          <cell r="I702">
            <v>0</v>
          </cell>
          <cell r="J702">
            <v>0</v>
          </cell>
          <cell r="K702">
            <v>-8354.2180000000008</v>
          </cell>
          <cell r="L702">
            <v>-8354.2180000000008</v>
          </cell>
          <cell r="M702">
            <v>16035</v>
          </cell>
          <cell r="N702">
            <v>-7680.75</v>
          </cell>
          <cell r="O702">
            <v>8354.25</v>
          </cell>
          <cell r="P702">
            <v>-0.03</v>
          </cell>
          <cell r="Q702">
            <v>0</v>
          </cell>
          <cell r="R702">
            <v>-0.03</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-16034.97</v>
          </cell>
          <cell r="AI702">
            <v>16034.968000000001</v>
          </cell>
          <cell r="AJ702">
            <v>-1.9999999985884642E-3</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-3247241</v>
          </cell>
          <cell r="BJ702">
            <v>0</v>
          </cell>
          <cell r="BK702">
            <v>-3247241</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-3247241</v>
          </cell>
          <cell r="CB702">
            <v>0</v>
          </cell>
          <cell r="CC702">
            <v>-3247241</v>
          </cell>
          <cell r="CD702">
            <v>0</v>
          </cell>
          <cell r="CE702">
            <v>0</v>
          </cell>
          <cell r="CF702">
            <v>0</v>
          </cell>
          <cell r="CG702">
            <v>-3247241</v>
          </cell>
          <cell r="CH702">
            <v>0</v>
          </cell>
          <cell r="CI702">
            <v>-3247241</v>
          </cell>
        </row>
        <row r="703">
          <cell r="B703" t="str">
            <v>352004</v>
          </cell>
          <cell r="C703" t="str">
            <v>Pp/Ps A/P VENDOR RECONCILIATN</v>
          </cell>
          <cell r="D703">
            <v>285503.83</v>
          </cell>
          <cell r="E703">
            <v>0</v>
          </cell>
          <cell r="F703">
            <v>285503.83</v>
          </cell>
          <cell r="G703">
            <v>0</v>
          </cell>
          <cell r="H703">
            <v>0</v>
          </cell>
          <cell r="I703">
            <v>0</v>
          </cell>
          <cell r="J703">
            <v>-694495.1</v>
          </cell>
          <cell r="K703">
            <v>-24279988.236000001</v>
          </cell>
          <cell r="L703">
            <v>-24974483.336000003</v>
          </cell>
          <cell r="M703">
            <v>-102478.2</v>
          </cell>
          <cell r="N703">
            <v>-22322676.329999998</v>
          </cell>
          <cell r="O703">
            <v>-22425154.529999997</v>
          </cell>
          <cell r="P703">
            <v>-2159130.65</v>
          </cell>
          <cell r="Q703">
            <v>0</v>
          </cell>
          <cell r="R703">
            <v>-2159130.65</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-46602664.579999998</v>
          </cell>
          <cell r="AI703">
            <v>46602664.566</v>
          </cell>
          <cell r="AJ703">
            <v>-1.3999998569488525E-2</v>
          </cell>
          <cell r="AK703">
            <v>-744889.91</v>
          </cell>
          <cell r="AL703">
            <v>0</v>
          </cell>
          <cell r="AM703">
            <v>-744889.91</v>
          </cell>
          <cell r="AN703">
            <v>0</v>
          </cell>
          <cell r="AO703">
            <v>0</v>
          </cell>
          <cell r="AP703">
            <v>0</v>
          </cell>
          <cell r="AQ703">
            <v>0</v>
          </cell>
          <cell r="AR703">
            <v>0</v>
          </cell>
          <cell r="AS703">
            <v>0</v>
          </cell>
          <cell r="AT703">
            <v>174203.88</v>
          </cell>
          <cell r="AU703">
            <v>0</v>
          </cell>
          <cell r="AV703">
            <v>174203.88</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-1990.19</v>
          </cell>
          <cell r="BP703">
            <v>0</v>
          </cell>
          <cell r="BQ703">
            <v>-1990.19</v>
          </cell>
          <cell r="BR703">
            <v>0</v>
          </cell>
          <cell r="BS703">
            <v>0</v>
          </cell>
          <cell r="BT703">
            <v>0</v>
          </cell>
          <cell r="BU703">
            <v>0</v>
          </cell>
          <cell r="BV703">
            <v>0</v>
          </cell>
          <cell r="BW703">
            <v>0</v>
          </cell>
          <cell r="BX703">
            <v>0</v>
          </cell>
          <cell r="BY703">
            <v>0</v>
          </cell>
          <cell r="BZ703">
            <v>0</v>
          </cell>
          <cell r="CA703">
            <v>-49845940.919999987</v>
          </cell>
          <cell r="CB703">
            <v>0</v>
          </cell>
          <cell r="CC703">
            <v>-49845940.919999987</v>
          </cell>
          <cell r="CD703">
            <v>0</v>
          </cell>
          <cell r="CE703">
            <v>0</v>
          </cell>
          <cell r="CF703">
            <v>0</v>
          </cell>
          <cell r="CG703">
            <v>-49845940.920000009</v>
          </cell>
          <cell r="CH703">
            <v>0</v>
          </cell>
          <cell r="CI703">
            <v>-49845940.920000009</v>
          </cell>
        </row>
        <row r="704">
          <cell r="B704" t="str">
            <v>352008</v>
          </cell>
          <cell r="C704" t="str">
            <v>Inventory price variance</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506.93</v>
          </cell>
          <cell r="AU704">
            <v>0</v>
          </cell>
          <cell r="AV704">
            <v>506.93</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506.93</v>
          </cell>
          <cell r="CB704">
            <v>0</v>
          </cell>
          <cell r="CC704">
            <v>506.93</v>
          </cell>
          <cell r="CD704">
            <v>0</v>
          </cell>
          <cell r="CE704">
            <v>0</v>
          </cell>
          <cell r="CF704">
            <v>0</v>
          </cell>
          <cell r="CG704">
            <v>506.93</v>
          </cell>
          <cell r="CH704">
            <v>0</v>
          </cell>
          <cell r="CI704">
            <v>506.93</v>
          </cell>
        </row>
        <row r="705">
          <cell r="B705" t="str">
            <v>352060</v>
          </cell>
          <cell r="C705" t="str">
            <v>A/P Inv Acc By A/Payabl System</v>
          </cell>
          <cell r="D705">
            <v>12358.5</v>
          </cell>
          <cell r="E705">
            <v>0</v>
          </cell>
          <cell r="F705">
            <v>12358.5</v>
          </cell>
          <cell r="G705">
            <v>0</v>
          </cell>
          <cell r="H705">
            <v>0</v>
          </cell>
          <cell r="I705">
            <v>0</v>
          </cell>
          <cell r="J705">
            <v>0</v>
          </cell>
          <cell r="K705">
            <v>-531.94100000000003</v>
          </cell>
          <cell r="L705">
            <v>-531.94100000000003</v>
          </cell>
          <cell r="M705">
            <v>0</v>
          </cell>
          <cell r="N705">
            <v>-489.06</v>
          </cell>
          <cell r="O705">
            <v>-489.06</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-1021</v>
          </cell>
          <cell r="AI705">
            <v>1021.0010000000001</v>
          </cell>
          <cell r="AJ705">
            <v>1.00000000009004E-3</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11337.5</v>
          </cell>
          <cell r="CB705">
            <v>1.1368683772161603E-13</v>
          </cell>
          <cell r="CC705">
            <v>11337.5</v>
          </cell>
          <cell r="CD705">
            <v>0</v>
          </cell>
          <cell r="CE705">
            <v>0</v>
          </cell>
          <cell r="CF705">
            <v>0</v>
          </cell>
          <cell r="CG705">
            <v>11337.5</v>
          </cell>
          <cell r="CH705">
            <v>5.6843418860808015E-14</v>
          </cell>
          <cell r="CI705">
            <v>11337.5</v>
          </cell>
        </row>
        <row r="706">
          <cell r="B706" t="str">
            <v>352990</v>
          </cell>
          <cell r="C706" t="str">
            <v>A/P Unvoucher Liab (Gr/Ir A/C)</v>
          </cell>
          <cell r="D706">
            <v>0</v>
          </cell>
          <cell r="E706">
            <v>0</v>
          </cell>
          <cell r="F706">
            <v>0</v>
          </cell>
          <cell r="G706">
            <v>0</v>
          </cell>
          <cell r="H706">
            <v>0</v>
          </cell>
          <cell r="I706">
            <v>0</v>
          </cell>
          <cell r="J706">
            <v>0</v>
          </cell>
          <cell r="K706">
            <v>-10327903.499</v>
          </cell>
          <cell r="L706">
            <v>-10327903.499</v>
          </cell>
          <cell r="M706">
            <v>0</v>
          </cell>
          <cell r="N706">
            <v>-9495327.7799999993</v>
          </cell>
          <cell r="O706">
            <v>-9495327.7799999993</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-19823231.289999999</v>
          </cell>
          <cell r="AI706">
            <v>19823231.278999999</v>
          </cell>
          <cell r="AJ706">
            <v>-1.0999999940395355E-2</v>
          </cell>
          <cell r="AK706">
            <v>0</v>
          </cell>
          <cell r="AL706">
            <v>0</v>
          </cell>
          <cell r="AM706">
            <v>0</v>
          </cell>
          <cell r="AN706">
            <v>0</v>
          </cell>
          <cell r="AO706">
            <v>0</v>
          </cell>
          <cell r="AP706">
            <v>0</v>
          </cell>
          <cell r="AQ706">
            <v>0</v>
          </cell>
          <cell r="AR706">
            <v>0</v>
          </cell>
          <cell r="AS706">
            <v>0</v>
          </cell>
          <cell r="AT706">
            <v>-1541216.86</v>
          </cell>
          <cell r="AU706">
            <v>0</v>
          </cell>
          <cell r="AV706">
            <v>-1541216.86</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-21364448.149999999</v>
          </cell>
          <cell r="CB706">
            <v>0</v>
          </cell>
          <cell r="CC706">
            <v>-21364448.149999999</v>
          </cell>
          <cell r="CD706">
            <v>0</v>
          </cell>
          <cell r="CE706">
            <v>0</v>
          </cell>
          <cell r="CF706">
            <v>0</v>
          </cell>
          <cell r="CG706">
            <v>-21364448.149999999</v>
          </cell>
          <cell r="CH706">
            <v>0</v>
          </cell>
          <cell r="CI706">
            <v>-21364448.149999999</v>
          </cell>
        </row>
        <row r="707">
          <cell r="B707" t="str">
            <v>353000</v>
          </cell>
          <cell r="C707" t="str">
            <v>AFB Bell Invoices</v>
          </cell>
          <cell r="D707">
            <v>0</v>
          </cell>
          <cell r="E707">
            <v>0</v>
          </cell>
          <cell r="F707">
            <v>0</v>
          </cell>
          <cell r="G707">
            <v>0</v>
          </cell>
          <cell r="H707">
            <v>0</v>
          </cell>
          <cell r="I707">
            <v>0</v>
          </cell>
          <cell r="J707">
            <v>0</v>
          </cell>
          <cell r="K707">
            <v>-250880.73199999999</v>
          </cell>
          <cell r="L707">
            <v>-250880.73199999999</v>
          </cell>
          <cell r="M707">
            <v>0</v>
          </cell>
          <cell r="N707">
            <v>-230656.18</v>
          </cell>
          <cell r="O707">
            <v>-230656.18</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-481536.91</v>
          </cell>
          <cell r="AI707">
            <v>481536.91200000001</v>
          </cell>
          <cell r="AJ707">
            <v>2.0000000367872417E-3</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-481536.91</v>
          </cell>
          <cell r="CB707">
            <v>0</v>
          </cell>
          <cell r="CC707">
            <v>-481536.91</v>
          </cell>
          <cell r="CD707">
            <v>0</v>
          </cell>
          <cell r="CE707">
            <v>0</v>
          </cell>
          <cell r="CF707">
            <v>0</v>
          </cell>
          <cell r="CG707">
            <v>-481536.91</v>
          </cell>
          <cell r="CH707">
            <v>2.9103830456733704E-11</v>
          </cell>
          <cell r="CI707">
            <v>-481536.90999999992</v>
          </cell>
        </row>
        <row r="708">
          <cell r="B708" t="str">
            <v>353010</v>
          </cell>
          <cell r="C708" t="str">
            <v>A/P Intersystem Clearing</v>
          </cell>
          <cell r="D708">
            <v>0</v>
          </cell>
          <cell r="E708">
            <v>0</v>
          </cell>
          <cell r="F708">
            <v>0</v>
          </cell>
          <cell r="G708">
            <v>0</v>
          </cell>
          <cell r="H708">
            <v>0</v>
          </cell>
          <cell r="I708">
            <v>0</v>
          </cell>
          <cell r="J708">
            <v>-15</v>
          </cell>
          <cell r="K708">
            <v>15.108000000000001</v>
          </cell>
          <cell r="L708">
            <v>0.10800000000000054</v>
          </cell>
          <cell r="M708">
            <v>-14</v>
          </cell>
          <cell r="N708">
            <v>13.89</v>
          </cell>
          <cell r="O708">
            <v>-0.10999999999999943</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29</v>
          </cell>
          <cell r="AI708">
            <v>-28.998000000000001</v>
          </cell>
          <cell r="AJ708">
            <v>1.9999999999988916E-3</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row>
        <row r="709">
          <cell r="B709" t="str">
            <v>356000</v>
          </cell>
          <cell r="C709" t="str">
            <v>PP fixed - UV Liability</v>
          </cell>
          <cell r="D709">
            <v>0</v>
          </cell>
          <cell r="E709">
            <v>0</v>
          </cell>
          <cell r="F709">
            <v>0</v>
          </cell>
          <cell r="G709">
            <v>0</v>
          </cell>
          <cell r="H709">
            <v>0</v>
          </cell>
          <cell r="I709">
            <v>0</v>
          </cell>
          <cell r="J709">
            <v>0</v>
          </cell>
          <cell r="K709">
            <v>-4.0000000000000001E-3</v>
          </cell>
          <cell r="L709">
            <v>-4.0000000000000001E-3</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4.0000000000000001E-3</v>
          </cell>
          <cell r="AJ709">
            <v>4.0000000000000001E-3</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row>
        <row r="710">
          <cell r="B710" t="str">
            <v>358000</v>
          </cell>
          <cell r="C710" t="str">
            <v>OPRB Short Term Liability</v>
          </cell>
          <cell r="D710">
            <v>-79000</v>
          </cell>
          <cell r="E710">
            <v>0</v>
          </cell>
          <cell r="F710">
            <v>-79000</v>
          </cell>
          <cell r="G710">
            <v>0</v>
          </cell>
          <cell r="H710">
            <v>0</v>
          </cell>
          <cell r="I710">
            <v>0</v>
          </cell>
          <cell r="J710">
            <v>-17092174</v>
          </cell>
          <cell r="K710">
            <v>0</v>
          </cell>
          <cell r="L710">
            <v>-17092174</v>
          </cell>
          <cell r="M710">
            <v>-17982826</v>
          </cell>
          <cell r="N710">
            <v>0</v>
          </cell>
          <cell r="O710">
            <v>-17982826</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-239000</v>
          </cell>
          <cell r="AL710">
            <v>0</v>
          </cell>
          <cell r="AM710">
            <v>-239000</v>
          </cell>
          <cell r="AN710">
            <v>0</v>
          </cell>
          <cell r="AO710">
            <v>0</v>
          </cell>
          <cell r="AP710">
            <v>0</v>
          </cell>
          <cell r="AQ710">
            <v>0</v>
          </cell>
          <cell r="AR710">
            <v>0</v>
          </cell>
          <cell r="AS710">
            <v>0</v>
          </cell>
          <cell r="AT710">
            <v>-300000</v>
          </cell>
          <cell r="AU710">
            <v>0</v>
          </cell>
          <cell r="AV710">
            <v>-300000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-35693000</v>
          </cell>
          <cell r="CB710">
            <v>0</v>
          </cell>
          <cell r="CC710">
            <v>-35693000</v>
          </cell>
          <cell r="CD710">
            <v>0</v>
          </cell>
          <cell r="CE710">
            <v>0</v>
          </cell>
          <cell r="CF710">
            <v>0</v>
          </cell>
          <cell r="CG710">
            <v>-35693000</v>
          </cell>
          <cell r="CH710">
            <v>0</v>
          </cell>
          <cell r="CI710">
            <v>-35693000</v>
          </cell>
        </row>
        <row r="711">
          <cell r="B711" t="str">
            <v>361982</v>
          </cell>
          <cell r="C711" t="str">
            <v>CPP - Corporate Contribution</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-197442.16</v>
          </cell>
          <cell r="BJ711">
            <v>0</v>
          </cell>
          <cell r="BK711">
            <v>-197442.16</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-197442.16</v>
          </cell>
          <cell r="CB711">
            <v>0</v>
          </cell>
          <cell r="CC711">
            <v>-197442.16</v>
          </cell>
          <cell r="CD711">
            <v>0</v>
          </cell>
          <cell r="CE711">
            <v>0</v>
          </cell>
          <cell r="CF711">
            <v>0</v>
          </cell>
          <cell r="CG711">
            <v>-197442.16</v>
          </cell>
          <cell r="CH711">
            <v>0</v>
          </cell>
          <cell r="CI711">
            <v>-197442.16</v>
          </cell>
        </row>
        <row r="712">
          <cell r="B712" t="str">
            <v>362000</v>
          </cell>
          <cell r="C712" t="str">
            <v>VACATION RESERVE</v>
          </cell>
          <cell r="D712">
            <v>-65485.75</v>
          </cell>
          <cell r="E712">
            <v>0</v>
          </cell>
          <cell r="F712">
            <v>-65485.75</v>
          </cell>
          <cell r="G712">
            <v>0</v>
          </cell>
          <cell r="H712">
            <v>0</v>
          </cell>
          <cell r="I712">
            <v>0</v>
          </cell>
          <cell r="J712">
            <v>-4689369.9800000004</v>
          </cell>
          <cell r="K712">
            <v>-892471.41599999997</v>
          </cell>
          <cell r="L712">
            <v>-5581841.3960000006</v>
          </cell>
          <cell r="M712">
            <v>-6216141.5999999996</v>
          </cell>
          <cell r="N712">
            <v>-820525.54</v>
          </cell>
          <cell r="O712">
            <v>-7036667.1399999997</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-1712996.96</v>
          </cell>
          <cell r="AI712">
            <v>1712996.956</v>
          </cell>
          <cell r="AJ712">
            <v>-3.9999999571591616E-3</v>
          </cell>
          <cell r="AK712">
            <v>-172209.96</v>
          </cell>
          <cell r="AL712">
            <v>0</v>
          </cell>
          <cell r="AM712">
            <v>-172209.96</v>
          </cell>
          <cell r="AN712">
            <v>0</v>
          </cell>
          <cell r="AO712">
            <v>0</v>
          </cell>
          <cell r="AP712">
            <v>0</v>
          </cell>
          <cell r="AQ712">
            <v>0</v>
          </cell>
          <cell r="AR712">
            <v>0</v>
          </cell>
          <cell r="AS712">
            <v>0</v>
          </cell>
          <cell r="AT712">
            <v>-119450.34</v>
          </cell>
          <cell r="AU712">
            <v>0</v>
          </cell>
          <cell r="AV712">
            <v>-119450.34</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-12975654.59</v>
          </cell>
          <cell r="CB712">
            <v>0</v>
          </cell>
          <cell r="CC712">
            <v>-12975654.59</v>
          </cell>
          <cell r="CD712">
            <v>0</v>
          </cell>
          <cell r="CE712">
            <v>0</v>
          </cell>
          <cell r="CF712">
            <v>0</v>
          </cell>
          <cell r="CG712">
            <v>-12975654.59</v>
          </cell>
          <cell r="CH712">
            <v>0</v>
          </cell>
          <cell r="CI712">
            <v>-12975654.59</v>
          </cell>
        </row>
        <row r="713">
          <cell r="B713" t="str">
            <v>362100</v>
          </cell>
          <cell r="C713" t="str">
            <v>Banked Vacation Reserve</v>
          </cell>
          <cell r="D713">
            <v>0.2</v>
          </cell>
          <cell r="E713">
            <v>0</v>
          </cell>
          <cell r="F713">
            <v>0.2</v>
          </cell>
          <cell r="G713">
            <v>0</v>
          </cell>
          <cell r="H713">
            <v>0</v>
          </cell>
          <cell r="I713">
            <v>0</v>
          </cell>
          <cell r="J713">
            <v>-2061835.12</v>
          </cell>
          <cell r="K713">
            <v>-701833.28300000005</v>
          </cell>
          <cell r="L713">
            <v>-2763668.4029999999</v>
          </cell>
          <cell r="M713">
            <v>-2733130.27</v>
          </cell>
          <cell r="N713">
            <v>-645255.55000000005</v>
          </cell>
          <cell r="O713">
            <v>-3378385.8200000003</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-1347088.83</v>
          </cell>
          <cell r="AI713">
            <v>1347088.8330000001</v>
          </cell>
          <cell r="AJ713">
            <v>3.0000000260770321E-3</v>
          </cell>
          <cell r="AK713">
            <v>-85813.38</v>
          </cell>
          <cell r="AL713">
            <v>0</v>
          </cell>
          <cell r="AM713">
            <v>-85813.38</v>
          </cell>
          <cell r="AN713">
            <v>0</v>
          </cell>
          <cell r="AO713">
            <v>0</v>
          </cell>
          <cell r="AP713">
            <v>0</v>
          </cell>
          <cell r="AQ713">
            <v>0</v>
          </cell>
          <cell r="AR713">
            <v>0</v>
          </cell>
          <cell r="AS713">
            <v>0</v>
          </cell>
          <cell r="AT713">
            <v>-39879.35</v>
          </cell>
          <cell r="AU713">
            <v>0</v>
          </cell>
          <cell r="AV713">
            <v>-39879.35</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-6267746.75</v>
          </cell>
          <cell r="CB713">
            <v>0</v>
          </cell>
          <cell r="CC713">
            <v>-6267746.75</v>
          </cell>
          <cell r="CD713">
            <v>0</v>
          </cell>
          <cell r="CE713">
            <v>0</v>
          </cell>
          <cell r="CF713">
            <v>0</v>
          </cell>
          <cell r="CG713">
            <v>-6267746.75</v>
          </cell>
          <cell r="CH713">
            <v>0</v>
          </cell>
          <cell r="CI713">
            <v>-6267746.75</v>
          </cell>
        </row>
        <row r="714">
          <cell r="B714" t="str">
            <v>363120</v>
          </cell>
          <cell r="C714" t="str">
            <v>WC - Admin Fee</v>
          </cell>
          <cell r="D714">
            <v>0.02</v>
          </cell>
          <cell r="E714">
            <v>0</v>
          </cell>
          <cell r="F714">
            <v>0.02</v>
          </cell>
          <cell r="G714">
            <v>0</v>
          </cell>
          <cell r="H714">
            <v>0</v>
          </cell>
          <cell r="I714">
            <v>0</v>
          </cell>
          <cell r="J714">
            <v>0</v>
          </cell>
          <cell r="K714">
            <v>-0.01</v>
          </cell>
          <cell r="L714">
            <v>-0.01</v>
          </cell>
          <cell r="M714">
            <v>0</v>
          </cell>
          <cell r="N714">
            <v>-0.01</v>
          </cell>
          <cell r="O714">
            <v>-0.01</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-0.02</v>
          </cell>
          <cell r="AI714">
            <v>0.02</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row>
        <row r="715">
          <cell r="B715" t="str">
            <v>363800</v>
          </cell>
          <cell r="C715" t="str">
            <v>WSIB - Schedule  1 Pemiums</v>
          </cell>
          <cell r="D715">
            <v>267087.77</v>
          </cell>
          <cell r="E715">
            <v>0</v>
          </cell>
          <cell r="F715">
            <v>267087.77</v>
          </cell>
          <cell r="G715">
            <v>0</v>
          </cell>
          <cell r="H715">
            <v>0</v>
          </cell>
          <cell r="I715">
            <v>0</v>
          </cell>
          <cell r="J715">
            <v>0</v>
          </cell>
          <cell r="K715">
            <v>-297563.24200000003</v>
          </cell>
          <cell r="L715">
            <v>-297563.24200000003</v>
          </cell>
          <cell r="M715">
            <v>0</v>
          </cell>
          <cell r="N715">
            <v>-273575.42</v>
          </cell>
          <cell r="O715">
            <v>-273575.42</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-571138.65</v>
          </cell>
          <cell r="AI715">
            <v>571138.66200000001</v>
          </cell>
          <cell r="AJ715">
            <v>1.1999999987892807E-2</v>
          </cell>
          <cell r="AK715">
            <v>3294.17</v>
          </cell>
          <cell r="AL715">
            <v>0</v>
          </cell>
          <cell r="AM715">
            <v>3294.17</v>
          </cell>
          <cell r="AN715">
            <v>0</v>
          </cell>
          <cell r="AO715">
            <v>0</v>
          </cell>
          <cell r="AP715">
            <v>0</v>
          </cell>
          <cell r="AQ715">
            <v>0</v>
          </cell>
          <cell r="AR715">
            <v>0</v>
          </cell>
          <cell r="AS715">
            <v>0</v>
          </cell>
          <cell r="AT715">
            <v>7401.52</v>
          </cell>
          <cell r="AU715">
            <v>0</v>
          </cell>
          <cell r="AV715">
            <v>7401.52</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-293355.19</v>
          </cell>
          <cell r="CB715">
            <v>0</v>
          </cell>
          <cell r="CC715">
            <v>-293355.19</v>
          </cell>
          <cell r="CD715">
            <v>0</v>
          </cell>
          <cell r="CE715">
            <v>0</v>
          </cell>
          <cell r="CF715">
            <v>0</v>
          </cell>
          <cell r="CG715">
            <v>-293355.19</v>
          </cell>
          <cell r="CH715">
            <v>0</v>
          </cell>
          <cell r="CI715">
            <v>-293355.19</v>
          </cell>
        </row>
        <row r="716">
          <cell r="B716" t="str">
            <v>364000</v>
          </cell>
          <cell r="C716" t="str">
            <v>MISCELLANEOUS BENEFIT PLANS</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-67202.2</v>
          </cell>
          <cell r="BJ716">
            <v>0</v>
          </cell>
          <cell r="BK716">
            <v>-67202.2</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-67202.2</v>
          </cell>
          <cell r="CB716">
            <v>0</v>
          </cell>
          <cell r="CC716">
            <v>-67202.2</v>
          </cell>
          <cell r="CD716">
            <v>0</v>
          </cell>
          <cell r="CE716">
            <v>0</v>
          </cell>
          <cell r="CF716">
            <v>0</v>
          </cell>
          <cell r="CG716">
            <v>-67202.2</v>
          </cell>
          <cell r="CH716">
            <v>0</v>
          </cell>
          <cell r="CI716">
            <v>-67202.2</v>
          </cell>
        </row>
        <row r="717">
          <cell r="B717" t="str">
            <v>364010</v>
          </cell>
          <cell r="C717" t="str">
            <v>DENTALCost Alloc'd via Payroll</v>
          </cell>
          <cell r="D717">
            <v>-90859.04</v>
          </cell>
          <cell r="E717">
            <v>0</v>
          </cell>
          <cell r="F717">
            <v>-90859.04</v>
          </cell>
          <cell r="G717">
            <v>0</v>
          </cell>
          <cell r="H717">
            <v>0</v>
          </cell>
          <cell r="I717">
            <v>0</v>
          </cell>
          <cell r="J717">
            <v>50082.12</v>
          </cell>
          <cell r="K717">
            <v>-1110868.098</v>
          </cell>
          <cell r="L717">
            <v>-1060785.9779999999</v>
          </cell>
          <cell r="M717">
            <v>72069.39</v>
          </cell>
          <cell r="N717">
            <v>-1021316.36</v>
          </cell>
          <cell r="O717">
            <v>-949246.97</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-2132184.4500000002</v>
          </cell>
          <cell r="AI717">
            <v>2132184.4580000001</v>
          </cell>
          <cell r="AJ717">
            <v>7.9999999143183231E-3</v>
          </cell>
          <cell r="AK717">
            <v>195136.5</v>
          </cell>
          <cell r="AL717">
            <v>0</v>
          </cell>
          <cell r="AM717">
            <v>195136.5</v>
          </cell>
          <cell r="AN717">
            <v>0</v>
          </cell>
          <cell r="AO717">
            <v>0</v>
          </cell>
          <cell r="AP717">
            <v>0</v>
          </cell>
          <cell r="AQ717">
            <v>0</v>
          </cell>
          <cell r="AR717">
            <v>0</v>
          </cell>
          <cell r="AS717">
            <v>0</v>
          </cell>
          <cell r="AT717">
            <v>41737.19</v>
          </cell>
          <cell r="AU717">
            <v>0</v>
          </cell>
          <cell r="AV717">
            <v>41737.19</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-1864018.29</v>
          </cell>
          <cell r="CB717">
            <v>0</v>
          </cell>
          <cell r="CC717">
            <v>-1864018.29</v>
          </cell>
          <cell r="CD717">
            <v>0</v>
          </cell>
          <cell r="CE717">
            <v>0</v>
          </cell>
          <cell r="CF717">
            <v>0</v>
          </cell>
          <cell r="CG717">
            <v>-1864018.29</v>
          </cell>
          <cell r="CH717">
            <v>1.1641532182693481E-10</v>
          </cell>
          <cell r="CI717">
            <v>-1864018.29</v>
          </cell>
        </row>
        <row r="718">
          <cell r="B718" t="str">
            <v>364020</v>
          </cell>
          <cell r="C718" t="str">
            <v>DENTAL INS PLAN-SPCL EMP CONTR</v>
          </cell>
          <cell r="D718">
            <v>-665.31</v>
          </cell>
          <cell r="E718">
            <v>0</v>
          </cell>
          <cell r="F718">
            <v>-665.31</v>
          </cell>
          <cell r="G718">
            <v>0</v>
          </cell>
          <cell r="H718">
            <v>0</v>
          </cell>
          <cell r="I718">
            <v>0</v>
          </cell>
          <cell r="J718">
            <v>0</v>
          </cell>
          <cell r="K718">
            <v>-2532.4810000000002</v>
          </cell>
          <cell r="L718">
            <v>-2532.4810000000002</v>
          </cell>
          <cell r="M718">
            <v>0</v>
          </cell>
          <cell r="N718">
            <v>-2328.33</v>
          </cell>
          <cell r="O718">
            <v>-2328.33</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-4860.8</v>
          </cell>
          <cell r="AI718">
            <v>4860.8110000000006</v>
          </cell>
          <cell r="AJ718">
            <v>1.1000000000422006E-2</v>
          </cell>
          <cell r="AK718">
            <v>-731.91</v>
          </cell>
          <cell r="AL718">
            <v>0</v>
          </cell>
          <cell r="AM718">
            <v>-731.91</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-6258.02</v>
          </cell>
          <cell r="CB718">
            <v>9.0949470177292824E-13</v>
          </cell>
          <cell r="CC718">
            <v>-6258.0199999999995</v>
          </cell>
          <cell r="CD718">
            <v>0</v>
          </cell>
          <cell r="CE718">
            <v>0</v>
          </cell>
          <cell r="CF718">
            <v>0</v>
          </cell>
          <cell r="CG718">
            <v>-6258.02</v>
          </cell>
          <cell r="CH718">
            <v>4.5474735088646412E-13</v>
          </cell>
          <cell r="CI718">
            <v>-6258.02</v>
          </cell>
        </row>
        <row r="719">
          <cell r="B719" t="str">
            <v>364030</v>
          </cell>
          <cell r="C719" t="str">
            <v>DENTAL-PAYMENT TO AGENCIES</v>
          </cell>
          <cell r="D719">
            <v>3558.44</v>
          </cell>
          <cell r="E719">
            <v>0</v>
          </cell>
          <cell r="F719">
            <v>3558.44</v>
          </cell>
          <cell r="G719">
            <v>0</v>
          </cell>
          <cell r="H719">
            <v>0</v>
          </cell>
          <cell r="I719">
            <v>0</v>
          </cell>
          <cell r="J719">
            <v>0</v>
          </cell>
          <cell r="K719">
            <v>717140.60400000005</v>
          </cell>
          <cell r="L719">
            <v>717140.60400000005</v>
          </cell>
          <cell r="M719">
            <v>0</v>
          </cell>
          <cell r="N719">
            <v>659328.88</v>
          </cell>
          <cell r="O719">
            <v>659328.88</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1376469.49</v>
          </cell>
          <cell r="AI719">
            <v>-1376469.4839999999</v>
          </cell>
          <cell r="AJ719">
            <v>6.0000000521540642E-3</v>
          </cell>
          <cell r="AK719">
            <v>27654.2</v>
          </cell>
          <cell r="AL719">
            <v>0</v>
          </cell>
          <cell r="AM719">
            <v>27654.2</v>
          </cell>
          <cell r="AN719">
            <v>0</v>
          </cell>
          <cell r="AO719">
            <v>0</v>
          </cell>
          <cell r="AP719">
            <v>0</v>
          </cell>
          <cell r="AQ719">
            <v>0</v>
          </cell>
          <cell r="AR719">
            <v>0</v>
          </cell>
          <cell r="AS719">
            <v>0</v>
          </cell>
          <cell r="AT719">
            <v>8154.84</v>
          </cell>
          <cell r="AU719">
            <v>0</v>
          </cell>
          <cell r="AV719">
            <v>8154.84</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1415836.97</v>
          </cell>
          <cell r="CB719">
            <v>2.3283064365386963E-10</v>
          </cell>
          <cell r="CC719">
            <v>1415836.9700000002</v>
          </cell>
          <cell r="CD719">
            <v>0</v>
          </cell>
          <cell r="CE719">
            <v>0</v>
          </cell>
          <cell r="CF719">
            <v>0</v>
          </cell>
          <cell r="CG719">
            <v>1415836.97</v>
          </cell>
          <cell r="CH719">
            <v>1.1641532182693481E-10</v>
          </cell>
          <cell r="CI719">
            <v>1415836.9700000002</v>
          </cell>
        </row>
        <row r="720">
          <cell r="B720" t="str">
            <v>364111</v>
          </cell>
          <cell r="C720" t="str">
            <v>OHIP Refund (Earn Code = ORE)</v>
          </cell>
          <cell r="D720">
            <v>0</v>
          </cell>
          <cell r="E720">
            <v>0</v>
          </cell>
          <cell r="F720">
            <v>0</v>
          </cell>
          <cell r="G720">
            <v>0</v>
          </cell>
          <cell r="H720">
            <v>0</v>
          </cell>
          <cell r="I720">
            <v>0</v>
          </cell>
          <cell r="J720">
            <v>0</v>
          </cell>
          <cell r="K720">
            <v>31</v>
          </cell>
          <cell r="L720">
            <v>31</v>
          </cell>
          <cell r="M720">
            <v>0</v>
          </cell>
          <cell r="N720">
            <v>28.5</v>
          </cell>
          <cell r="O720">
            <v>28.5</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59.5</v>
          </cell>
          <cell r="AI720">
            <v>-59.5</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59.5</v>
          </cell>
          <cell r="CB720">
            <v>0</v>
          </cell>
          <cell r="CC720">
            <v>59.5</v>
          </cell>
          <cell r="CD720">
            <v>0</v>
          </cell>
          <cell r="CE720">
            <v>0</v>
          </cell>
          <cell r="CF720">
            <v>0</v>
          </cell>
          <cell r="CG720">
            <v>59.5</v>
          </cell>
          <cell r="CH720">
            <v>0</v>
          </cell>
          <cell r="CI720">
            <v>59.5</v>
          </cell>
        </row>
        <row r="721">
          <cell r="B721" t="str">
            <v>364140</v>
          </cell>
          <cell r="C721" t="str">
            <v>EHB&amp;GLI&amp;MAT-Cost Alloc Via Pay</v>
          </cell>
          <cell r="D721">
            <v>-92555.23</v>
          </cell>
          <cell r="E721">
            <v>0</v>
          </cell>
          <cell r="F721">
            <v>-92555.23</v>
          </cell>
          <cell r="G721">
            <v>0</v>
          </cell>
          <cell r="H721">
            <v>0</v>
          </cell>
          <cell r="I721">
            <v>0</v>
          </cell>
          <cell r="J721">
            <v>66412.259999999995</v>
          </cell>
          <cell r="K721">
            <v>-2754079.9139999999</v>
          </cell>
          <cell r="L721">
            <v>-2687667.6540000001</v>
          </cell>
          <cell r="M721">
            <v>95568.86</v>
          </cell>
          <cell r="N721">
            <v>-2532061.9500000002</v>
          </cell>
          <cell r="O721">
            <v>-2436493.0900000003</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-5286141.87</v>
          </cell>
          <cell r="AI721">
            <v>5286141.8640000001</v>
          </cell>
          <cell r="AJ721">
            <v>-6.0000000521540642E-3</v>
          </cell>
          <cell r="AK721">
            <v>125765.03</v>
          </cell>
          <cell r="AL721">
            <v>0</v>
          </cell>
          <cell r="AM721">
            <v>125765.03</v>
          </cell>
          <cell r="AN721">
            <v>0</v>
          </cell>
          <cell r="AO721">
            <v>0</v>
          </cell>
          <cell r="AP721">
            <v>0</v>
          </cell>
          <cell r="AQ721">
            <v>0</v>
          </cell>
          <cell r="AR721">
            <v>0</v>
          </cell>
          <cell r="AS721">
            <v>0</v>
          </cell>
          <cell r="AT721">
            <v>-102115.91</v>
          </cell>
          <cell r="AU721">
            <v>0</v>
          </cell>
          <cell r="AV721">
            <v>-102115.91</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-5193066.8600000003</v>
          </cell>
          <cell r="CB721">
            <v>0</v>
          </cell>
          <cell r="CC721">
            <v>-5193066.8600000003</v>
          </cell>
          <cell r="CD721">
            <v>0</v>
          </cell>
          <cell r="CE721">
            <v>0</v>
          </cell>
          <cell r="CF721">
            <v>0</v>
          </cell>
          <cell r="CG721">
            <v>-5193066.8600000003</v>
          </cell>
          <cell r="CH721">
            <v>0</v>
          </cell>
          <cell r="CI721">
            <v>-5193066.8600000003</v>
          </cell>
        </row>
        <row r="722">
          <cell r="B722" t="str">
            <v>364141</v>
          </cell>
          <cell r="C722" t="str">
            <v>EHB - Employee</v>
          </cell>
          <cell r="D722">
            <v>-2087.3000000000002</v>
          </cell>
          <cell r="E722">
            <v>0</v>
          </cell>
          <cell r="F722">
            <v>-2087.3000000000002</v>
          </cell>
          <cell r="G722">
            <v>0</v>
          </cell>
          <cell r="H722">
            <v>0</v>
          </cell>
          <cell r="I722">
            <v>0</v>
          </cell>
          <cell r="J722">
            <v>0</v>
          </cell>
          <cell r="K722">
            <v>-12106.374</v>
          </cell>
          <cell r="L722">
            <v>-12106.374</v>
          </cell>
          <cell r="M722">
            <v>0</v>
          </cell>
          <cell r="N722">
            <v>-11130.43</v>
          </cell>
          <cell r="O722">
            <v>-11130.43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-23236.81</v>
          </cell>
          <cell r="AI722">
            <v>23236.804</v>
          </cell>
          <cell r="AJ722">
            <v>-6.0000000012223609E-3</v>
          </cell>
          <cell r="AK722">
            <v>-1332.3</v>
          </cell>
          <cell r="AL722">
            <v>0</v>
          </cell>
          <cell r="AM722">
            <v>-1332.3</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-26656.41</v>
          </cell>
          <cell r="CB722">
            <v>0</v>
          </cell>
          <cell r="CC722">
            <v>-26656.41</v>
          </cell>
          <cell r="CD722">
            <v>0</v>
          </cell>
          <cell r="CE722">
            <v>0</v>
          </cell>
          <cell r="CF722">
            <v>0</v>
          </cell>
          <cell r="CG722">
            <v>-26656.41</v>
          </cell>
          <cell r="CH722">
            <v>0</v>
          </cell>
          <cell r="CI722">
            <v>-26656.41</v>
          </cell>
        </row>
        <row r="723">
          <cell r="B723" t="str">
            <v>364142</v>
          </cell>
          <cell r="C723" t="str">
            <v>Semi Private Coverage - Empl</v>
          </cell>
          <cell r="D723">
            <v>-191.38</v>
          </cell>
          <cell r="E723">
            <v>0</v>
          </cell>
          <cell r="F723">
            <v>-191.38</v>
          </cell>
          <cell r="G723">
            <v>0</v>
          </cell>
          <cell r="H723">
            <v>0</v>
          </cell>
          <cell r="I723">
            <v>0</v>
          </cell>
          <cell r="J723">
            <v>0</v>
          </cell>
          <cell r="K723">
            <v>-658.74</v>
          </cell>
          <cell r="L723">
            <v>-658.74</v>
          </cell>
          <cell r="M723">
            <v>0</v>
          </cell>
          <cell r="N723">
            <v>-605.64</v>
          </cell>
          <cell r="O723">
            <v>-605.64</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-1264.3900000000001</v>
          </cell>
          <cell r="AI723">
            <v>1264.3800000000001</v>
          </cell>
          <cell r="AJ723">
            <v>-9.9999999999909051E-3</v>
          </cell>
          <cell r="AK723">
            <v>-134.01</v>
          </cell>
          <cell r="AL723">
            <v>0</v>
          </cell>
          <cell r="AM723">
            <v>-134.01</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-1589.78</v>
          </cell>
          <cell r="CB723">
            <v>0</v>
          </cell>
          <cell r="CC723">
            <v>-1589.78</v>
          </cell>
          <cell r="CD723">
            <v>0</v>
          </cell>
          <cell r="CE723">
            <v>0</v>
          </cell>
          <cell r="CF723">
            <v>0</v>
          </cell>
          <cell r="CG723">
            <v>-1589.78</v>
          </cell>
          <cell r="CH723">
            <v>1.1368683772161603E-13</v>
          </cell>
          <cell r="CI723">
            <v>-1589.7799999999997</v>
          </cell>
        </row>
        <row r="724">
          <cell r="B724" t="str">
            <v>364150</v>
          </cell>
          <cell r="C724" t="str">
            <v>EHB-PAYMENT TO AGENCIES</v>
          </cell>
          <cell r="D724">
            <v>9188.7900000000009</v>
          </cell>
          <cell r="E724">
            <v>0</v>
          </cell>
          <cell r="F724">
            <v>9188.7900000000009</v>
          </cell>
          <cell r="G724">
            <v>0</v>
          </cell>
          <cell r="H724">
            <v>0</v>
          </cell>
          <cell r="I724">
            <v>0</v>
          </cell>
          <cell r="J724">
            <v>0</v>
          </cell>
          <cell r="K724">
            <v>1079788.9439999999</v>
          </cell>
          <cell r="L724">
            <v>1079788.9439999999</v>
          </cell>
          <cell r="M724">
            <v>0</v>
          </cell>
          <cell r="N724">
            <v>992742.62</v>
          </cell>
          <cell r="O724">
            <v>992742.62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2072531.58</v>
          </cell>
          <cell r="AI724">
            <v>-2072531.564</v>
          </cell>
          <cell r="AJ724">
            <v>1.600000006146729E-2</v>
          </cell>
          <cell r="AK724">
            <v>26798.09</v>
          </cell>
          <cell r="AL724">
            <v>0</v>
          </cell>
          <cell r="AM724">
            <v>26798.09</v>
          </cell>
          <cell r="AN724">
            <v>0</v>
          </cell>
          <cell r="AO724">
            <v>0</v>
          </cell>
          <cell r="AP724">
            <v>0</v>
          </cell>
          <cell r="AQ724">
            <v>0</v>
          </cell>
          <cell r="AR724">
            <v>0</v>
          </cell>
          <cell r="AS724">
            <v>0</v>
          </cell>
          <cell r="AT724">
            <v>13511.89</v>
          </cell>
          <cell r="AU724">
            <v>0</v>
          </cell>
          <cell r="AV724">
            <v>13511.89</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2122030.35</v>
          </cell>
          <cell r="CB724">
            <v>-2.3283064365386963E-10</v>
          </cell>
          <cell r="CC724">
            <v>2122030.3499999996</v>
          </cell>
          <cell r="CD724">
            <v>0</v>
          </cell>
          <cell r="CE724">
            <v>0</v>
          </cell>
          <cell r="CF724">
            <v>0</v>
          </cell>
          <cell r="CG724">
            <v>2122030.35</v>
          </cell>
          <cell r="CH724">
            <v>-1.1641532182693481E-10</v>
          </cell>
          <cell r="CI724">
            <v>2122030.35</v>
          </cell>
        </row>
        <row r="725">
          <cell r="B725" t="str">
            <v>364190</v>
          </cell>
          <cell r="C725" t="str">
            <v>Pays - Unallocated</v>
          </cell>
          <cell r="D725">
            <v>54.59</v>
          </cell>
          <cell r="E725">
            <v>0</v>
          </cell>
          <cell r="F725">
            <v>54.59</v>
          </cell>
          <cell r="G725">
            <v>0</v>
          </cell>
          <cell r="H725">
            <v>0</v>
          </cell>
          <cell r="I725">
            <v>0</v>
          </cell>
          <cell r="J725">
            <v>0</v>
          </cell>
          <cell r="K725">
            <v>-50.316000000000003</v>
          </cell>
          <cell r="L725">
            <v>-50.316000000000003</v>
          </cell>
          <cell r="M725">
            <v>0</v>
          </cell>
          <cell r="N725">
            <v>-46.26</v>
          </cell>
          <cell r="O725">
            <v>-46.26</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-96.58</v>
          </cell>
          <cell r="AI725">
            <v>96.576000000000008</v>
          </cell>
          <cell r="AJ725">
            <v>-3.9999999999906777E-3</v>
          </cell>
          <cell r="AK725">
            <v>6.3</v>
          </cell>
          <cell r="AL725">
            <v>0</v>
          </cell>
          <cell r="AM725">
            <v>6.3</v>
          </cell>
          <cell r="AN725">
            <v>0</v>
          </cell>
          <cell r="AO725">
            <v>0</v>
          </cell>
          <cell r="AP725">
            <v>0</v>
          </cell>
          <cell r="AQ725">
            <v>0</v>
          </cell>
          <cell r="AR725">
            <v>0</v>
          </cell>
          <cell r="AS725">
            <v>0</v>
          </cell>
          <cell r="AT725">
            <v>35.69</v>
          </cell>
          <cell r="AU725">
            <v>0</v>
          </cell>
          <cell r="AV725">
            <v>35.69</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1.4210854715202004E-14</v>
          </cell>
          <cell r="CC725">
            <v>1.4210854715202004E-14</v>
          </cell>
          <cell r="CD725">
            <v>0</v>
          </cell>
          <cell r="CE725">
            <v>0</v>
          </cell>
          <cell r="CF725">
            <v>0</v>
          </cell>
          <cell r="CG725">
            <v>0</v>
          </cell>
          <cell r="CH725">
            <v>7.1054273576010019E-15</v>
          </cell>
          <cell r="CI725">
            <v>7.1054273576010019E-15</v>
          </cell>
        </row>
        <row r="726">
          <cell r="B726" t="str">
            <v>364210</v>
          </cell>
          <cell r="C726" t="str">
            <v>MATERNITY - PAYMENTS</v>
          </cell>
          <cell r="D726">
            <v>0</v>
          </cell>
          <cell r="E726">
            <v>0</v>
          </cell>
          <cell r="F726">
            <v>0</v>
          </cell>
          <cell r="G726">
            <v>0</v>
          </cell>
          <cell r="H726">
            <v>0</v>
          </cell>
          <cell r="I726">
            <v>0</v>
          </cell>
          <cell r="J726">
            <v>0</v>
          </cell>
          <cell r="K726">
            <v>32411.105</v>
          </cell>
          <cell r="L726">
            <v>32411.105</v>
          </cell>
          <cell r="M726">
            <v>0</v>
          </cell>
          <cell r="N726">
            <v>29798.31</v>
          </cell>
          <cell r="O726">
            <v>29798.31</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62209.42</v>
          </cell>
          <cell r="AI726">
            <v>-62209.415000000001</v>
          </cell>
          <cell r="AJ726">
            <v>4.9999999973806553E-3</v>
          </cell>
          <cell r="AK726">
            <v>3610.02</v>
          </cell>
          <cell r="AL726">
            <v>0</v>
          </cell>
          <cell r="AM726">
            <v>3610.02</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65819.44</v>
          </cell>
          <cell r="CB726">
            <v>0</v>
          </cell>
          <cell r="CC726">
            <v>65819.44</v>
          </cell>
          <cell r="CD726">
            <v>0</v>
          </cell>
          <cell r="CE726">
            <v>0</v>
          </cell>
          <cell r="CF726">
            <v>0</v>
          </cell>
          <cell r="CG726">
            <v>65819.44</v>
          </cell>
          <cell r="CH726">
            <v>0</v>
          </cell>
          <cell r="CI726">
            <v>65819.44</v>
          </cell>
        </row>
        <row r="727">
          <cell r="B727" t="str">
            <v>364220</v>
          </cell>
          <cell r="C727" t="str">
            <v>EHT - CORP CONTRIBUTION</v>
          </cell>
          <cell r="D727">
            <v>-220799.99</v>
          </cell>
          <cell r="E727">
            <v>0</v>
          </cell>
          <cell r="F727">
            <v>-220799.99</v>
          </cell>
          <cell r="G727">
            <v>0</v>
          </cell>
          <cell r="H727">
            <v>0</v>
          </cell>
          <cell r="I727">
            <v>0</v>
          </cell>
          <cell r="J727">
            <v>0</v>
          </cell>
          <cell r="K727">
            <v>-10194190.810000001</v>
          </cell>
          <cell r="L727">
            <v>-10194190.810000001</v>
          </cell>
          <cell r="M727">
            <v>0</v>
          </cell>
          <cell r="N727">
            <v>-9372394.2400000002</v>
          </cell>
          <cell r="O727">
            <v>-9372394.2400000002</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-19566585.050000001</v>
          </cell>
          <cell r="AI727">
            <v>19566585.050000001</v>
          </cell>
          <cell r="AJ727">
            <v>0</v>
          </cell>
          <cell r="AK727">
            <v>-260992.76</v>
          </cell>
          <cell r="AL727">
            <v>0</v>
          </cell>
          <cell r="AM727">
            <v>-260992.76</v>
          </cell>
          <cell r="AN727">
            <v>0</v>
          </cell>
          <cell r="AO727">
            <v>0</v>
          </cell>
          <cell r="AP727">
            <v>0</v>
          </cell>
          <cell r="AQ727">
            <v>0</v>
          </cell>
          <cell r="AR727">
            <v>0</v>
          </cell>
          <cell r="AS727">
            <v>0</v>
          </cell>
          <cell r="AT727">
            <v>-162225.48000000001</v>
          </cell>
          <cell r="AU727">
            <v>0</v>
          </cell>
          <cell r="AV727">
            <v>-162225.48000000001</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-20210603.280000001</v>
          </cell>
          <cell r="CB727">
            <v>0</v>
          </cell>
          <cell r="CC727">
            <v>-20210603.280000001</v>
          </cell>
          <cell r="CD727">
            <v>0</v>
          </cell>
          <cell r="CE727">
            <v>0</v>
          </cell>
          <cell r="CF727">
            <v>0</v>
          </cell>
          <cell r="CG727">
            <v>-20210603.280000001</v>
          </cell>
          <cell r="CH727">
            <v>0</v>
          </cell>
          <cell r="CI727">
            <v>-20210603.280000001</v>
          </cell>
        </row>
        <row r="728">
          <cell r="B728" t="str">
            <v>364230</v>
          </cell>
          <cell r="C728" t="str">
            <v>EHT -PAYMENTS</v>
          </cell>
          <cell r="D728">
            <v>233666.78</v>
          </cell>
          <cell r="E728">
            <v>0</v>
          </cell>
          <cell r="F728">
            <v>233666.78</v>
          </cell>
          <cell r="G728">
            <v>0</v>
          </cell>
          <cell r="H728">
            <v>0</v>
          </cell>
          <cell r="I728">
            <v>0</v>
          </cell>
          <cell r="J728">
            <v>0</v>
          </cell>
          <cell r="K728">
            <v>9878945.4069999997</v>
          </cell>
          <cell r="L728">
            <v>9878945.4069999997</v>
          </cell>
          <cell r="M728">
            <v>0</v>
          </cell>
          <cell r="N728">
            <v>9082562.0899999999</v>
          </cell>
          <cell r="O728">
            <v>9082562.0899999999</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18961507.5</v>
          </cell>
          <cell r="AI728">
            <v>-18961507.497000001</v>
          </cell>
          <cell r="AJ728">
            <v>2.9999986290931702E-3</v>
          </cell>
          <cell r="AK728">
            <v>250231.56</v>
          </cell>
          <cell r="AL728">
            <v>0</v>
          </cell>
          <cell r="AM728">
            <v>250231.56</v>
          </cell>
          <cell r="AN728">
            <v>0</v>
          </cell>
          <cell r="AO728">
            <v>0</v>
          </cell>
          <cell r="AP728">
            <v>0</v>
          </cell>
          <cell r="AQ728">
            <v>0</v>
          </cell>
          <cell r="AR728">
            <v>0</v>
          </cell>
          <cell r="AS728">
            <v>0</v>
          </cell>
          <cell r="AT728">
            <v>156076.72</v>
          </cell>
          <cell r="AU728">
            <v>0</v>
          </cell>
          <cell r="AV728">
            <v>156076.72</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19601482.559999999</v>
          </cell>
          <cell r="CB728">
            <v>0</v>
          </cell>
          <cell r="CC728">
            <v>19601482.559999999</v>
          </cell>
          <cell r="CD728">
            <v>0</v>
          </cell>
          <cell r="CE728">
            <v>0</v>
          </cell>
          <cell r="CF728">
            <v>0</v>
          </cell>
          <cell r="CG728">
            <v>19601482.559999999</v>
          </cell>
          <cell r="CH728">
            <v>-1.862645149230957E-9</v>
          </cell>
          <cell r="CI728">
            <v>19601482.559999995</v>
          </cell>
        </row>
        <row r="729">
          <cell r="B729" t="str">
            <v>364270</v>
          </cell>
          <cell r="C729" t="str">
            <v>ENERGYM</v>
          </cell>
          <cell r="D729">
            <v>-5235.03</v>
          </cell>
          <cell r="E729">
            <v>0</v>
          </cell>
          <cell r="F729">
            <v>-5235.03</v>
          </cell>
          <cell r="G729">
            <v>0</v>
          </cell>
          <cell r="H729">
            <v>0</v>
          </cell>
          <cell r="I729">
            <v>0</v>
          </cell>
          <cell r="J729">
            <v>0</v>
          </cell>
          <cell r="K729">
            <v>84497.034</v>
          </cell>
          <cell r="L729">
            <v>84497.034</v>
          </cell>
          <cell r="M729">
            <v>0</v>
          </cell>
          <cell r="N729">
            <v>77685.37</v>
          </cell>
          <cell r="O729">
            <v>77685.37</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162182.41</v>
          </cell>
          <cell r="AI729">
            <v>-162182.40400000001</v>
          </cell>
          <cell r="AJ729">
            <v>5.9999999939464033E-3</v>
          </cell>
          <cell r="AK729">
            <v>-7714</v>
          </cell>
          <cell r="AL729">
            <v>0</v>
          </cell>
          <cell r="AM729">
            <v>-7714</v>
          </cell>
          <cell r="AN729">
            <v>0</v>
          </cell>
          <cell r="AO729">
            <v>0</v>
          </cell>
          <cell r="AP729">
            <v>0</v>
          </cell>
          <cell r="AQ729">
            <v>0</v>
          </cell>
          <cell r="AR729">
            <v>0</v>
          </cell>
          <cell r="AS729">
            <v>0</v>
          </cell>
          <cell r="AT729">
            <v>-899.02</v>
          </cell>
          <cell r="AU729">
            <v>0</v>
          </cell>
          <cell r="AV729">
            <v>-899.02</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148334.35999999999</v>
          </cell>
          <cell r="CB729">
            <v>-2.9103830456733704E-11</v>
          </cell>
          <cell r="CC729">
            <v>148334.35999999996</v>
          </cell>
          <cell r="CD729">
            <v>0</v>
          </cell>
          <cell r="CE729">
            <v>0</v>
          </cell>
          <cell r="CF729">
            <v>0</v>
          </cell>
          <cell r="CG729">
            <v>148334.35999999999</v>
          </cell>
          <cell r="CH729">
            <v>-1.4551915228366852E-11</v>
          </cell>
          <cell r="CI729">
            <v>148334.35999999999</v>
          </cell>
        </row>
        <row r="730">
          <cell r="B730" t="str">
            <v>364300</v>
          </cell>
          <cell r="C730" t="str">
            <v>PARKING</v>
          </cell>
          <cell r="D730">
            <v>1.66</v>
          </cell>
          <cell r="E730">
            <v>0</v>
          </cell>
          <cell r="F730">
            <v>1.66</v>
          </cell>
          <cell r="G730">
            <v>0</v>
          </cell>
          <cell r="H730">
            <v>0</v>
          </cell>
          <cell r="I730">
            <v>0</v>
          </cell>
          <cell r="J730">
            <v>0</v>
          </cell>
          <cell r="K730">
            <v>-1.524</v>
          </cell>
          <cell r="L730">
            <v>-1.524</v>
          </cell>
          <cell r="M730">
            <v>0</v>
          </cell>
          <cell r="N730">
            <v>-1.4</v>
          </cell>
          <cell r="O730">
            <v>-1.4</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-2.93</v>
          </cell>
          <cell r="AI730">
            <v>2.9239999999999999</v>
          </cell>
          <cell r="AJ730">
            <v>-6.0000000000002274E-3</v>
          </cell>
          <cell r="AK730">
            <v>0.19</v>
          </cell>
          <cell r="AL730">
            <v>0</v>
          </cell>
          <cell r="AM730">
            <v>0.19</v>
          </cell>
          <cell r="AN730">
            <v>0</v>
          </cell>
          <cell r="AO730">
            <v>0</v>
          </cell>
          <cell r="AP730">
            <v>0</v>
          </cell>
          <cell r="AQ730">
            <v>0</v>
          </cell>
          <cell r="AR730">
            <v>0</v>
          </cell>
          <cell r="AS730">
            <v>0</v>
          </cell>
          <cell r="AT730">
            <v>1.08</v>
          </cell>
          <cell r="AU730">
            <v>0</v>
          </cell>
          <cell r="AV730">
            <v>1.08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-4.4408920985006262E-16</v>
          </cell>
          <cell r="CC730">
            <v>-4.4408920985006262E-16</v>
          </cell>
          <cell r="CD730">
            <v>0</v>
          </cell>
          <cell r="CE730">
            <v>0</v>
          </cell>
          <cell r="CF730">
            <v>0</v>
          </cell>
          <cell r="CG730">
            <v>0</v>
          </cell>
          <cell r="CH730">
            <v>-2.2204460492503131E-16</v>
          </cell>
          <cell r="CI730">
            <v>-2.2204460492503131E-16</v>
          </cell>
        </row>
        <row r="731">
          <cell r="B731" t="str">
            <v>365981</v>
          </cell>
          <cell r="C731" t="str">
            <v>CPP - Employee Contribution</v>
          </cell>
          <cell r="D731">
            <v>-15906.76</v>
          </cell>
          <cell r="E731">
            <v>0</v>
          </cell>
          <cell r="F731">
            <v>-15906.76</v>
          </cell>
          <cell r="G731">
            <v>0</v>
          </cell>
          <cell r="H731">
            <v>0</v>
          </cell>
          <cell r="I731">
            <v>0</v>
          </cell>
          <cell r="J731">
            <v>0</v>
          </cell>
          <cell r="K731">
            <v>14879.498</v>
          </cell>
          <cell r="L731">
            <v>14879.498</v>
          </cell>
          <cell r="M731">
            <v>0</v>
          </cell>
          <cell r="N731">
            <v>13680</v>
          </cell>
          <cell r="O731">
            <v>13680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28559.49</v>
          </cell>
          <cell r="AI731">
            <v>-28559.498</v>
          </cell>
          <cell r="AJ731">
            <v>-7.9999999979918357E-3</v>
          </cell>
          <cell r="AK731">
            <v>-2260.61</v>
          </cell>
          <cell r="AL731">
            <v>0</v>
          </cell>
          <cell r="AM731">
            <v>-2260.61</v>
          </cell>
          <cell r="AN731">
            <v>0</v>
          </cell>
          <cell r="AO731">
            <v>0</v>
          </cell>
          <cell r="AP731">
            <v>0</v>
          </cell>
          <cell r="AQ731">
            <v>0</v>
          </cell>
          <cell r="AR731">
            <v>0</v>
          </cell>
          <cell r="AS731">
            <v>0</v>
          </cell>
          <cell r="AT731">
            <v>-10392.120000000001</v>
          </cell>
          <cell r="AU731">
            <v>0</v>
          </cell>
          <cell r="AV731">
            <v>-10392.120000000001</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row>
        <row r="732">
          <cell r="B732" t="str">
            <v>365982</v>
          </cell>
          <cell r="C732" t="str">
            <v>CPP - Corporate Contribution</v>
          </cell>
          <cell r="D732">
            <v>-12139.39</v>
          </cell>
          <cell r="E732">
            <v>0</v>
          </cell>
          <cell r="F732">
            <v>-12139.39</v>
          </cell>
          <cell r="G732">
            <v>0</v>
          </cell>
          <cell r="H732">
            <v>0</v>
          </cell>
          <cell r="I732">
            <v>0</v>
          </cell>
          <cell r="J732">
            <v>0</v>
          </cell>
          <cell r="K732">
            <v>11406.853999999999</v>
          </cell>
          <cell r="L732">
            <v>11406.853999999999</v>
          </cell>
          <cell r="M732">
            <v>0</v>
          </cell>
          <cell r="N732">
            <v>10487.3</v>
          </cell>
          <cell r="O732">
            <v>10487.3</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21894.15</v>
          </cell>
          <cell r="AI732">
            <v>-21894.153999999999</v>
          </cell>
          <cell r="AJ732">
            <v>-3.9999999971769284E-3</v>
          </cell>
          <cell r="AK732">
            <v>-1825.92</v>
          </cell>
          <cell r="AL732">
            <v>0</v>
          </cell>
          <cell r="AM732">
            <v>-1825.92</v>
          </cell>
          <cell r="AN732">
            <v>0</v>
          </cell>
          <cell r="AO732">
            <v>0</v>
          </cell>
          <cell r="AP732">
            <v>0</v>
          </cell>
          <cell r="AQ732">
            <v>0</v>
          </cell>
          <cell r="AR732">
            <v>0</v>
          </cell>
          <cell r="AS732">
            <v>0</v>
          </cell>
          <cell r="AT732">
            <v>-7928.84</v>
          </cell>
          <cell r="AU732">
            <v>0</v>
          </cell>
          <cell r="AV732">
            <v>-7928.84</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1.8189894035458565E-12</v>
          </cell>
          <cell r="CB732">
            <v>3.637978807091713E-12</v>
          </cell>
          <cell r="CC732">
            <v>5.4569682106375694E-12</v>
          </cell>
          <cell r="CD732">
            <v>0</v>
          </cell>
          <cell r="CE732">
            <v>0</v>
          </cell>
          <cell r="CF732">
            <v>0</v>
          </cell>
          <cell r="CG732">
            <v>0</v>
          </cell>
          <cell r="CH732">
            <v>1.8189894035458565E-12</v>
          </cell>
          <cell r="CI732">
            <v>1.8189894035458565E-12</v>
          </cell>
        </row>
        <row r="733">
          <cell r="B733" t="str">
            <v>365983</v>
          </cell>
          <cell r="C733" t="str">
            <v>CPP - Payments</v>
          </cell>
          <cell r="D733">
            <v>-5057.53</v>
          </cell>
          <cell r="E733">
            <v>0</v>
          </cell>
          <cell r="F733">
            <v>-5057.53</v>
          </cell>
          <cell r="G733">
            <v>0</v>
          </cell>
          <cell r="H733">
            <v>0</v>
          </cell>
          <cell r="I733">
            <v>0</v>
          </cell>
          <cell r="J733">
            <v>0</v>
          </cell>
          <cell r="K733">
            <v>-381638.67599999998</v>
          </cell>
          <cell r="L733">
            <v>-381638.67599999998</v>
          </cell>
          <cell r="M733">
            <v>0</v>
          </cell>
          <cell r="N733">
            <v>-350873.17</v>
          </cell>
          <cell r="O733">
            <v>-350873.17</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-732511.84</v>
          </cell>
          <cell r="AI733">
            <v>732511.84600000002</v>
          </cell>
          <cell r="AJ733">
            <v>6.0000000521540642E-3</v>
          </cell>
          <cell r="AK733">
            <v>-7983.24</v>
          </cell>
          <cell r="AL733">
            <v>0</v>
          </cell>
          <cell r="AM733">
            <v>-7983.24</v>
          </cell>
          <cell r="AN733">
            <v>0</v>
          </cell>
          <cell r="AO733">
            <v>0</v>
          </cell>
          <cell r="AP733">
            <v>0</v>
          </cell>
          <cell r="AQ733">
            <v>0</v>
          </cell>
          <cell r="AR733">
            <v>0</v>
          </cell>
          <cell r="AS733">
            <v>0</v>
          </cell>
          <cell r="AT733">
            <v>-5844.84</v>
          </cell>
          <cell r="AU733">
            <v>0</v>
          </cell>
          <cell r="AV733">
            <v>-5844.84</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-751397.45</v>
          </cell>
          <cell r="CB733">
            <v>1.1641532182693481E-10</v>
          </cell>
          <cell r="CC733">
            <v>-751397.44999999984</v>
          </cell>
          <cell r="CD733">
            <v>0</v>
          </cell>
          <cell r="CE733">
            <v>0</v>
          </cell>
          <cell r="CF733">
            <v>0</v>
          </cell>
          <cell r="CG733">
            <v>-751397.45</v>
          </cell>
          <cell r="CH733">
            <v>5.8207660913467407E-11</v>
          </cell>
          <cell r="CI733">
            <v>-751397.45</v>
          </cell>
        </row>
        <row r="734">
          <cell r="B734" t="str">
            <v>366030</v>
          </cell>
          <cell r="C734" t="str">
            <v>Trust-Charitable Contribution</v>
          </cell>
          <cell r="D734">
            <v>0</v>
          </cell>
          <cell r="E734">
            <v>0</v>
          </cell>
          <cell r="F734">
            <v>0</v>
          </cell>
          <cell r="G734">
            <v>0</v>
          </cell>
          <cell r="H734">
            <v>0</v>
          </cell>
          <cell r="I734">
            <v>0</v>
          </cell>
          <cell r="J734">
            <v>0</v>
          </cell>
          <cell r="K734">
            <v>-3753.1660000000002</v>
          </cell>
          <cell r="L734">
            <v>-3753.1660000000002</v>
          </cell>
          <cell r="M734">
            <v>0</v>
          </cell>
          <cell r="N734">
            <v>-3450.61</v>
          </cell>
          <cell r="O734">
            <v>-3450.61</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-7203.78</v>
          </cell>
          <cell r="AI734">
            <v>7203.7760000000007</v>
          </cell>
          <cell r="AJ734">
            <v>-3.9999999989959178E-3</v>
          </cell>
          <cell r="AK734">
            <v>-48</v>
          </cell>
          <cell r="AL734">
            <v>0</v>
          </cell>
          <cell r="AM734">
            <v>-48</v>
          </cell>
          <cell r="AN734">
            <v>0</v>
          </cell>
          <cell r="AO734">
            <v>0</v>
          </cell>
          <cell r="AP734">
            <v>0</v>
          </cell>
          <cell r="AQ734">
            <v>0</v>
          </cell>
          <cell r="AR734">
            <v>0</v>
          </cell>
          <cell r="AS734">
            <v>0</v>
          </cell>
          <cell r="AT734">
            <v>-106</v>
          </cell>
          <cell r="AU734">
            <v>0</v>
          </cell>
          <cell r="AV734">
            <v>-106</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-7357.78</v>
          </cell>
          <cell r="CB734">
            <v>9.0949470177292824E-13</v>
          </cell>
          <cell r="CC734">
            <v>-7357.7799999999988</v>
          </cell>
          <cell r="CD734">
            <v>0</v>
          </cell>
          <cell r="CE734">
            <v>0</v>
          </cell>
          <cell r="CF734">
            <v>0</v>
          </cell>
          <cell r="CG734">
            <v>-7357.78</v>
          </cell>
          <cell r="CH734">
            <v>4.5474735088646412E-13</v>
          </cell>
          <cell r="CI734">
            <v>-7357.7799999999988</v>
          </cell>
        </row>
        <row r="735">
          <cell r="B735" t="str">
            <v>366110</v>
          </cell>
          <cell r="C735" t="str">
            <v>Trust-Contribution in Yr-Emply</v>
          </cell>
          <cell r="D735">
            <v>-4470.6099999999997</v>
          </cell>
          <cell r="E735">
            <v>0</v>
          </cell>
          <cell r="F735">
            <v>-4470.6099999999997</v>
          </cell>
          <cell r="G735">
            <v>0</v>
          </cell>
          <cell r="H735">
            <v>0</v>
          </cell>
          <cell r="I735">
            <v>0</v>
          </cell>
          <cell r="J735">
            <v>0</v>
          </cell>
          <cell r="K735">
            <v>-120120.376</v>
          </cell>
          <cell r="L735">
            <v>-120120.376</v>
          </cell>
          <cell r="M735">
            <v>0</v>
          </cell>
          <cell r="N735">
            <v>-110436.98</v>
          </cell>
          <cell r="O735">
            <v>-110436.98</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-230557.36</v>
          </cell>
          <cell r="AI735">
            <v>230557.356</v>
          </cell>
          <cell r="AJ735">
            <v>-3.999999986262992E-3</v>
          </cell>
          <cell r="AK735">
            <v>-2082.36</v>
          </cell>
          <cell r="AL735">
            <v>0</v>
          </cell>
          <cell r="AM735">
            <v>-2082.36</v>
          </cell>
          <cell r="AN735">
            <v>0</v>
          </cell>
          <cell r="AO735">
            <v>0</v>
          </cell>
          <cell r="AP735">
            <v>0</v>
          </cell>
          <cell r="AQ735">
            <v>0</v>
          </cell>
          <cell r="AR735">
            <v>0</v>
          </cell>
          <cell r="AS735">
            <v>0</v>
          </cell>
          <cell r="AT735">
            <v>-5518.26</v>
          </cell>
          <cell r="AU735">
            <v>0</v>
          </cell>
          <cell r="AV735">
            <v>-5518.26</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-242628.59</v>
          </cell>
          <cell r="CB735">
            <v>0</v>
          </cell>
          <cell r="CC735">
            <v>-242628.59</v>
          </cell>
          <cell r="CD735">
            <v>0</v>
          </cell>
          <cell r="CE735">
            <v>0</v>
          </cell>
          <cell r="CF735">
            <v>0</v>
          </cell>
          <cell r="CG735">
            <v>-242628.59</v>
          </cell>
          <cell r="CH735">
            <v>0</v>
          </cell>
          <cell r="CI735">
            <v>-242628.59</v>
          </cell>
        </row>
        <row r="736">
          <cell r="B736" t="str">
            <v>366300</v>
          </cell>
          <cell r="C736" t="str">
            <v>GLI-EMPLOYEE CONTRIBUTIONS</v>
          </cell>
          <cell r="D736">
            <v>161.43</v>
          </cell>
          <cell r="E736">
            <v>0</v>
          </cell>
          <cell r="F736">
            <v>161.43</v>
          </cell>
          <cell r="G736">
            <v>0</v>
          </cell>
          <cell r="H736">
            <v>0</v>
          </cell>
          <cell r="I736">
            <v>0</v>
          </cell>
          <cell r="J736">
            <v>0</v>
          </cell>
          <cell r="K736">
            <v>-186463.07800000001</v>
          </cell>
          <cell r="L736">
            <v>-186463.07800000001</v>
          </cell>
          <cell r="M736">
            <v>0</v>
          </cell>
          <cell r="N736">
            <v>-171431.51</v>
          </cell>
          <cell r="O736">
            <v>-171431.51</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-357894.59</v>
          </cell>
          <cell r="AI736">
            <v>357894.58799999999</v>
          </cell>
          <cell r="AJ736">
            <v>-2.0000000367872417E-3</v>
          </cell>
          <cell r="AK736">
            <v>-2737.23</v>
          </cell>
          <cell r="AL736">
            <v>0</v>
          </cell>
          <cell r="AM736">
            <v>-2737.23</v>
          </cell>
          <cell r="AN736">
            <v>0</v>
          </cell>
          <cell r="AO736">
            <v>0</v>
          </cell>
          <cell r="AP736">
            <v>0</v>
          </cell>
          <cell r="AQ736">
            <v>0</v>
          </cell>
          <cell r="AR736">
            <v>0</v>
          </cell>
          <cell r="AS736">
            <v>0</v>
          </cell>
          <cell r="AT736">
            <v>-3035.4</v>
          </cell>
          <cell r="AU736">
            <v>0</v>
          </cell>
          <cell r="AV736">
            <v>-3035.4</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-363505.79</v>
          </cell>
          <cell r="CB736">
            <v>0</v>
          </cell>
          <cell r="CC736">
            <v>-363505.79</v>
          </cell>
          <cell r="CD736">
            <v>0</v>
          </cell>
          <cell r="CE736">
            <v>0</v>
          </cell>
          <cell r="CF736">
            <v>0</v>
          </cell>
          <cell r="CG736">
            <v>-363505.79</v>
          </cell>
          <cell r="CH736">
            <v>-2.9103830456733704E-11</v>
          </cell>
          <cell r="CI736">
            <v>-363505.79000000004</v>
          </cell>
        </row>
        <row r="737">
          <cell r="B737" t="str">
            <v>366910</v>
          </cell>
          <cell r="C737" t="str">
            <v>GLI-COST ALLOC VIA PAYROLL BUR</v>
          </cell>
          <cell r="D737">
            <v>551.27</v>
          </cell>
          <cell r="E737">
            <v>0</v>
          </cell>
          <cell r="F737">
            <v>551.27</v>
          </cell>
          <cell r="G737">
            <v>0</v>
          </cell>
          <cell r="H737">
            <v>0</v>
          </cell>
          <cell r="I737">
            <v>0</v>
          </cell>
          <cell r="J737">
            <v>0</v>
          </cell>
          <cell r="K737">
            <v>-92966.297000000006</v>
          </cell>
          <cell r="L737">
            <v>-92966.297000000006</v>
          </cell>
          <cell r="M737">
            <v>0</v>
          </cell>
          <cell r="N737">
            <v>-85471.89</v>
          </cell>
          <cell r="O737">
            <v>-85471.89</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-178438.19</v>
          </cell>
          <cell r="AI737">
            <v>178438.18700000001</v>
          </cell>
          <cell r="AJ737">
            <v>-2.9999999969732016E-3</v>
          </cell>
          <cell r="AK737">
            <v>1449.62</v>
          </cell>
          <cell r="AL737">
            <v>0</v>
          </cell>
          <cell r="AM737">
            <v>1449.62</v>
          </cell>
          <cell r="AN737">
            <v>0</v>
          </cell>
          <cell r="AO737">
            <v>0</v>
          </cell>
          <cell r="AP737">
            <v>0</v>
          </cell>
          <cell r="AQ737">
            <v>0</v>
          </cell>
          <cell r="AR737">
            <v>0</v>
          </cell>
          <cell r="AS737">
            <v>0</v>
          </cell>
          <cell r="AT737">
            <v>1653.8</v>
          </cell>
          <cell r="AU737">
            <v>0</v>
          </cell>
          <cell r="AV737">
            <v>1653.8</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-174783.5</v>
          </cell>
          <cell r="CB737">
            <v>0</v>
          </cell>
          <cell r="CC737">
            <v>-174783.5</v>
          </cell>
          <cell r="CD737">
            <v>0</v>
          </cell>
          <cell r="CE737">
            <v>0</v>
          </cell>
          <cell r="CF737">
            <v>0</v>
          </cell>
          <cell r="CG737">
            <v>-174783.5</v>
          </cell>
          <cell r="CH737">
            <v>0</v>
          </cell>
          <cell r="CI737">
            <v>-174783.5</v>
          </cell>
        </row>
        <row r="738">
          <cell r="B738" t="str">
            <v>367000</v>
          </cell>
          <cell r="C738" t="str">
            <v>ACC LIAB-EMPLOYEES ON SABBATIC</v>
          </cell>
          <cell r="D738">
            <v>-135.94999999999999</v>
          </cell>
          <cell r="E738">
            <v>0</v>
          </cell>
          <cell r="F738">
            <v>-135.94999999999999</v>
          </cell>
          <cell r="G738">
            <v>0</v>
          </cell>
          <cell r="H738">
            <v>0</v>
          </cell>
          <cell r="I738">
            <v>0</v>
          </cell>
          <cell r="J738">
            <v>0</v>
          </cell>
          <cell r="K738">
            <v>125.31200000000001</v>
          </cell>
          <cell r="L738">
            <v>125.31200000000001</v>
          </cell>
          <cell r="M738">
            <v>0</v>
          </cell>
          <cell r="N738">
            <v>115.21</v>
          </cell>
          <cell r="O738">
            <v>115.21</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240.53</v>
          </cell>
          <cell r="AI738">
            <v>-240.52200000000002</v>
          </cell>
          <cell r="AJ738">
            <v>7.9999999999813554E-3</v>
          </cell>
          <cell r="AK738">
            <v>-15.69</v>
          </cell>
          <cell r="AL738">
            <v>0</v>
          </cell>
          <cell r="AM738">
            <v>-15.69</v>
          </cell>
          <cell r="AN738">
            <v>0</v>
          </cell>
          <cell r="AO738">
            <v>0</v>
          </cell>
          <cell r="AP738">
            <v>0</v>
          </cell>
          <cell r="AQ738">
            <v>0</v>
          </cell>
          <cell r="AR738">
            <v>0</v>
          </cell>
          <cell r="AS738">
            <v>0</v>
          </cell>
          <cell r="AT738">
            <v>-88.89</v>
          </cell>
          <cell r="AU738">
            <v>0</v>
          </cell>
          <cell r="AV738">
            <v>-88.89</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1.4210854715202004E-14</v>
          </cell>
          <cell r="CB738">
            <v>0</v>
          </cell>
          <cell r="CC738">
            <v>1.4210854715202004E-14</v>
          </cell>
          <cell r="CD738">
            <v>0</v>
          </cell>
          <cell r="CE738">
            <v>0</v>
          </cell>
          <cell r="CF738">
            <v>0</v>
          </cell>
          <cell r="CG738">
            <v>0</v>
          </cell>
          <cell r="CH738">
            <v>0</v>
          </cell>
          <cell r="CI738">
            <v>0</v>
          </cell>
        </row>
        <row r="739">
          <cell r="B739" t="str">
            <v>369981</v>
          </cell>
          <cell r="C739" t="str">
            <v>Net Pay - Employees</v>
          </cell>
          <cell r="D739">
            <v>0</v>
          </cell>
          <cell r="E739">
            <v>0</v>
          </cell>
          <cell r="F739">
            <v>0</v>
          </cell>
          <cell r="G739">
            <v>0</v>
          </cell>
          <cell r="H739">
            <v>0</v>
          </cell>
          <cell r="I739">
            <v>0</v>
          </cell>
          <cell r="J739">
            <v>0</v>
          </cell>
          <cell r="K739">
            <v>-2406768.3629999999</v>
          </cell>
          <cell r="L739">
            <v>-2406768.3629999999</v>
          </cell>
          <cell r="M739">
            <v>0</v>
          </cell>
          <cell r="N739">
            <v>-2212748.65</v>
          </cell>
          <cell r="O739">
            <v>-2212748.65</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-4619517.01</v>
          </cell>
          <cell r="AI739">
            <v>4619517.0130000003</v>
          </cell>
          <cell r="AJ739">
            <v>3.0000004917383194E-3</v>
          </cell>
          <cell r="AK739">
            <v>-64307.3</v>
          </cell>
          <cell r="AL739">
            <v>0</v>
          </cell>
          <cell r="AM739">
            <v>-64307.3</v>
          </cell>
          <cell r="AN739">
            <v>0</v>
          </cell>
          <cell r="AO739">
            <v>0</v>
          </cell>
          <cell r="AP739">
            <v>0</v>
          </cell>
          <cell r="AQ739">
            <v>0</v>
          </cell>
          <cell r="AR739">
            <v>0</v>
          </cell>
          <cell r="AS739">
            <v>0</v>
          </cell>
          <cell r="AT739">
            <v>-18302.189999999999</v>
          </cell>
          <cell r="AU739">
            <v>0</v>
          </cell>
          <cell r="AV739">
            <v>-18302.189999999999</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-4702126.5</v>
          </cell>
          <cell r="CB739">
            <v>0</v>
          </cell>
          <cell r="CC739">
            <v>-4702126.5</v>
          </cell>
          <cell r="CD739">
            <v>0</v>
          </cell>
          <cell r="CE739">
            <v>0</v>
          </cell>
          <cell r="CF739">
            <v>0</v>
          </cell>
          <cell r="CG739">
            <v>-4702126.5</v>
          </cell>
          <cell r="CH739">
            <v>4.6566128730773926E-10</v>
          </cell>
          <cell r="CI739">
            <v>-4702126.5</v>
          </cell>
        </row>
        <row r="740">
          <cell r="B740" t="str">
            <v>371600</v>
          </cell>
          <cell r="C740" t="str">
            <v>Witholding Tax - Rentals</v>
          </cell>
          <cell r="D740">
            <v>0</v>
          </cell>
          <cell r="E740">
            <v>0</v>
          </cell>
          <cell r="F740">
            <v>0</v>
          </cell>
          <cell r="G740">
            <v>0</v>
          </cell>
          <cell r="H740">
            <v>0</v>
          </cell>
          <cell r="I740">
            <v>0</v>
          </cell>
          <cell r="J740">
            <v>-27.88</v>
          </cell>
          <cell r="K740">
            <v>14.52</v>
          </cell>
          <cell r="L740">
            <v>-13.36</v>
          </cell>
          <cell r="M740">
            <v>0</v>
          </cell>
          <cell r="N740">
            <v>13.35</v>
          </cell>
          <cell r="O740">
            <v>13.35</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27.88</v>
          </cell>
          <cell r="AI740">
            <v>-27.87</v>
          </cell>
          <cell r="AJ740">
            <v>9.9999999999980105E-3</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-3.5527136788005009E-15</v>
          </cell>
          <cell r="CC740">
            <v>-3.5527136788005009E-15</v>
          </cell>
          <cell r="CD740">
            <v>0</v>
          </cell>
          <cell r="CE740">
            <v>0</v>
          </cell>
          <cell r="CF740">
            <v>0</v>
          </cell>
          <cell r="CG740">
            <v>0</v>
          </cell>
          <cell r="CH740">
            <v>-1.7763568394002505E-15</v>
          </cell>
          <cell r="CI740">
            <v>-1.7763568394002505E-15</v>
          </cell>
        </row>
        <row r="741">
          <cell r="B741" t="str">
            <v>371800</v>
          </cell>
          <cell r="C741" t="str">
            <v>Witholding Tax - Services</v>
          </cell>
          <cell r="D741">
            <v>-125541.27</v>
          </cell>
          <cell r="E741">
            <v>0</v>
          </cell>
          <cell r="F741">
            <v>-125541.27</v>
          </cell>
          <cell r="G741">
            <v>0</v>
          </cell>
          <cell r="H741">
            <v>0</v>
          </cell>
          <cell r="I741">
            <v>0</v>
          </cell>
          <cell r="J741">
            <v>3573.91</v>
          </cell>
          <cell r="K741">
            <v>60528.836000000003</v>
          </cell>
          <cell r="L741">
            <v>64102.745999999999</v>
          </cell>
          <cell r="M741">
            <v>-2292.7399999999998</v>
          </cell>
          <cell r="N741">
            <v>55649.35</v>
          </cell>
          <cell r="O741">
            <v>53356.61</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116178.18</v>
          </cell>
          <cell r="AI741">
            <v>-116178.186</v>
          </cell>
          <cell r="AJ741">
            <v>-6.0000000084983185E-3</v>
          </cell>
          <cell r="AK741">
            <v>-28824.720000000001</v>
          </cell>
          <cell r="AL741">
            <v>0</v>
          </cell>
          <cell r="AM741">
            <v>-28824.720000000001</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-36906.639999999999</v>
          </cell>
          <cell r="CB741">
            <v>0</v>
          </cell>
          <cell r="CC741">
            <v>-36906.639999999999</v>
          </cell>
          <cell r="CD741">
            <v>0</v>
          </cell>
          <cell r="CE741">
            <v>0</v>
          </cell>
          <cell r="CF741">
            <v>0</v>
          </cell>
          <cell r="CG741">
            <v>-36906.639999999999</v>
          </cell>
          <cell r="CH741">
            <v>0</v>
          </cell>
          <cell r="CI741">
            <v>-36906.639999999999</v>
          </cell>
        </row>
        <row r="742">
          <cell r="B742" t="str">
            <v>371980</v>
          </cell>
          <cell r="C742" t="str">
            <v>Income Tax Payable-Pyrl Deduct</v>
          </cell>
          <cell r="D742">
            <v>21874.84</v>
          </cell>
          <cell r="E742">
            <v>0</v>
          </cell>
          <cell r="F742">
            <v>21874.84</v>
          </cell>
          <cell r="G742">
            <v>0</v>
          </cell>
          <cell r="H742">
            <v>0</v>
          </cell>
          <cell r="I742">
            <v>0</v>
          </cell>
          <cell r="J742">
            <v>0</v>
          </cell>
          <cell r="K742">
            <v>-997021.23199999996</v>
          </cell>
          <cell r="L742">
            <v>-997021.23199999996</v>
          </cell>
          <cell r="M742">
            <v>0</v>
          </cell>
          <cell r="N742">
            <v>-916647.15</v>
          </cell>
          <cell r="O742">
            <v>-916647.15</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-1913668.39</v>
          </cell>
          <cell r="AI742">
            <v>1913668.382</v>
          </cell>
          <cell r="AJ742">
            <v>-7.9999999143183231E-3</v>
          </cell>
          <cell r="AK742">
            <v>-22247.52</v>
          </cell>
          <cell r="AL742">
            <v>0</v>
          </cell>
          <cell r="AM742">
            <v>-22247.52</v>
          </cell>
          <cell r="AN742">
            <v>0</v>
          </cell>
          <cell r="AO742">
            <v>0</v>
          </cell>
          <cell r="AP742">
            <v>0</v>
          </cell>
          <cell r="AQ742">
            <v>0</v>
          </cell>
          <cell r="AR742">
            <v>0</v>
          </cell>
          <cell r="AS742">
            <v>0</v>
          </cell>
          <cell r="AT742">
            <v>-16702.59</v>
          </cell>
          <cell r="AU742">
            <v>0</v>
          </cell>
          <cell r="AV742">
            <v>-16702.59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-1930743.66</v>
          </cell>
          <cell r="CB742">
            <v>0</v>
          </cell>
          <cell r="CC742">
            <v>-1930743.66</v>
          </cell>
          <cell r="CD742">
            <v>0</v>
          </cell>
          <cell r="CE742">
            <v>0</v>
          </cell>
          <cell r="CF742">
            <v>0</v>
          </cell>
          <cell r="CG742">
            <v>-1930743.66</v>
          </cell>
          <cell r="CH742">
            <v>0</v>
          </cell>
          <cell r="CI742">
            <v>-1930743.66</v>
          </cell>
        </row>
        <row r="743">
          <cell r="B743" t="str">
            <v>372981</v>
          </cell>
          <cell r="C743" t="str">
            <v>EI - Employee Contribution</v>
          </cell>
          <cell r="D743">
            <v>-12539.74</v>
          </cell>
          <cell r="E743">
            <v>0</v>
          </cell>
          <cell r="F743">
            <v>-12539.74</v>
          </cell>
          <cell r="G743">
            <v>0</v>
          </cell>
          <cell r="H743">
            <v>0</v>
          </cell>
          <cell r="I743">
            <v>0</v>
          </cell>
          <cell r="J743">
            <v>11155</v>
          </cell>
          <cell r="K743">
            <v>7.5999999999999998E-2</v>
          </cell>
          <cell r="L743">
            <v>11155.075999999999</v>
          </cell>
          <cell r="M743">
            <v>10256</v>
          </cell>
          <cell r="N743">
            <v>7.0000000000000007E-2</v>
          </cell>
          <cell r="O743">
            <v>10256.07</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0.14000000000000001</v>
          </cell>
          <cell r="AI743">
            <v>-0.14600000000000002</v>
          </cell>
          <cell r="AJ743">
            <v>-6.0000000000000053E-3</v>
          </cell>
          <cell r="AK743">
            <v>-1538.13</v>
          </cell>
          <cell r="AL743">
            <v>0</v>
          </cell>
          <cell r="AM743">
            <v>-1538.13</v>
          </cell>
          <cell r="AN743">
            <v>0</v>
          </cell>
          <cell r="AO743">
            <v>0</v>
          </cell>
          <cell r="AP743">
            <v>0</v>
          </cell>
          <cell r="AQ743">
            <v>0</v>
          </cell>
          <cell r="AR743">
            <v>0</v>
          </cell>
          <cell r="AS743">
            <v>0</v>
          </cell>
          <cell r="AT743">
            <v>-7397.64</v>
          </cell>
          <cell r="AU743">
            <v>0</v>
          </cell>
          <cell r="AV743">
            <v>-7397.64</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-64.3700000000008</v>
          </cell>
          <cell r="CB743">
            <v>0</v>
          </cell>
          <cell r="CC743">
            <v>-64.3700000000008</v>
          </cell>
          <cell r="CD743">
            <v>0</v>
          </cell>
          <cell r="CE743">
            <v>0</v>
          </cell>
          <cell r="CF743">
            <v>0</v>
          </cell>
          <cell r="CG743">
            <v>-64.370000000002619</v>
          </cell>
          <cell r="CH743">
            <v>-1.3877787807814457E-17</v>
          </cell>
          <cell r="CI743">
            <v>-64.370000000002619</v>
          </cell>
        </row>
        <row r="744">
          <cell r="B744" t="str">
            <v>372982</v>
          </cell>
          <cell r="C744" t="str">
            <v>EI - Corporate Contribution</v>
          </cell>
          <cell r="D744">
            <v>-15428.63</v>
          </cell>
          <cell r="E744">
            <v>0</v>
          </cell>
          <cell r="F744">
            <v>-15428.63</v>
          </cell>
          <cell r="G744">
            <v>0</v>
          </cell>
          <cell r="H744">
            <v>0</v>
          </cell>
          <cell r="I744">
            <v>0</v>
          </cell>
          <cell r="J744">
            <v>0</v>
          </cell>
          <cell r="K744">
            <v>13749.94</v>
          </cell>
          <cell r="L744">
            <v>13749.94</v>
          </cell>
          <cell r="M744">
            <v>0</v>
          </cell>
          <cell r="N744">
            <v>12641.5</v>
          </cell>
          <cell r="O744">
            <v>12641.5</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26391.439999999999</v>
          </cell>
          <cell r="AI744">
            <v>-26391.439999999999</v>
          </cell>
          <cell r="AJ744">
            <v>0</v>
          </cell>
          <cell r="AK744">
            <v>-1897.83</v>
          </cell>
          <cell r="AL744">
            <v>0</v>
          </cell>
          <cell r="AM744">
            <v>-1897.83</v>
          </cell>
          <cell r="AN744">
            <v>0</v>
          </cell>
          <cell r="AO744">
            <v>0</v>
          </cell>
          <cell r="AP744">
            <v>0</v>
          </cell>
          <cell r="AQ744">
            <v>0</v>
          </cell>
          <cell r="AR744">
            <v>0</v>
          </cell>
          <cell r="AS744">
            <v>0</v>
          </cell>
          <cell r="AT744">
            <v>-9064.98</v>
          </cell>
          <cell r="AU744">
            <v>0</v>
          </cell>
          <cell r="AV744">
            <v>-9064.98</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-1.8189894035458565E-12</v>
          </cell>
          <cell r="CI744">
            <v>-1.8189894035458565E-12</v>
          </cell>
        </row>
        <row r="745">
          <cell r="B745" t="str">
            <v>372983</v>
          </cell>
          <cell r="C745" t="str">
            <v>EI - Payments</v>
          </cell>
          <cell r="D745">
            <v>98.48</v>
          </cell>
          <cell r="E745">
            <v>0</v>
          </cell>
          <cell r="F745">
            <v>98.48</v>
          </cell>
          <cell r="G745">
            <v>0</v>
          </cell>
          <cell r="H745">
            <v>0</v>
          </cell>
          <cell r="I745">
            <v>0</v>
          </cell>
          <cell r="J745">
            <v>0</v>
          </cell>
          <cell r="K745">
            <v>-168066.04800000001</v>
          </cell>
          <cell r="L745">
            <v>-168066.04800000001</v>
          </cell>
          <cell r="M745">
            <v>0</v>
          </cell>
          <cell r="N745">
            <v>-154517.54</v>
          </cell>
          <cell r="O745">
            <v>-154517.54</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-322583.59000000003</v>
          </cell>
          <cell r="AI745">
            <v>322583.58799999999</v>
          </cell>
          <cell r="AJ745">
            <v>-2.0000000367872417E-3</v>
          </cell>
          <cell r="AK745">
            <v>-3483.51</v>
          </cell>
          <cell r="AL745">
            <v>0</v>
          </cell>
          <cell r="AM745">
            <v>-3483.51</v>
          </cell>
          <cell r="AN745">
            <v>0</v>
          </cell>
          <cell r="AO745">
            <v>0</v>
          </cell>
          <cell r="AP745">
            <v>0</v>
          </cell>
          <cell r="AQ745">
            <v>0</v>
          </cell>
          <cell r="AR745">
            <v>0</v>
          </cell>
          <cell r="AS745">
            <v>0</v>
          </cell>
          <cell r="AT745">
            <v>-2537.56</v>
          </cell>
          <cell r="AU745">
            <v>0</v>
          </cell>
          <cell r="AV745">
            <v>-2537.56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-328506.18</v>
          </cell>
          <cell r="CB745">
            <v>0</v>
          </cell>
          <cell r="CC745">
            <v>-328506.18</v>
          </cell>
          <cell r="CD745">
            <v>0</v>
          </cell>
          <cell r="CE745">
            <v>0</v>
          </cell>
          <cell r="CF745">
            <v>0</v>
          </cell>
          <cell r="CG745">
            <v>-328506.18</v>
          </cell>
          <cell r="CH745">
            <v>-2.9103830456733704E-11</v>
          </cell>
          <cell r="CI745">
            <v>-328506.18000000005</v>
          </cell>
        </row>
        <row r="746">
          <cell r="B746" t="str">
            <v>374050</v>
          </cell>
          <cell r="C746" t="str">
            <v>Garnishments Deduction</v>
          </cell>
          <cell r="D746">
            <v>0</v>
          </cell>
          <cell r="E746">
            <v>0</v>
          </cell>
          <cell r="F746">
            <v>0</v>
          </cell>
          <cell r="G746">
            <v>0</v>
          </cell>
          <cell r="H746">
            <v>0</v>
          </cell>
          <cell r="I746">
            <v>0</v>
          </cell>
          <cell r="J746">
            <v>0</v>
          </cell>
          <cell r="K746">
            <v>-18085.063000000002</v>
          </cell>
          <cell r="L746">
            <v>-18085.063000000002</v>
          </cell>
          <cell r="M746">
            <v>0</v>
          </cell>
          <cell r="N746">
            <v>-16627.16</v>
          </cell>
          <cell r="O746">
            <v>-16627.16</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-34712.22</v>
          </cell>
          <cell r="AI746">
            <v>34712.222999999998</v>
          </cell>
          <cell r="AJ746">
            <v>2.9999999969732016E-3</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-34712.22</v>
          </cell>
          <cell r="CB746">
            <v>0</v>
          </cell>
          <cell r="CC746">
            <v>-34712.22</v>
          </cell>
          <cell r="CD746">
            <v>0</v>
          </cell>
          <cell r="CE746">
            <v>0</v>
          </cell>
          <cell r="CF746">
            <v>0</v>
          </cell>
          <cell r="CG746">
            <v>-34712.22</v>
          </cell>
          <cell r="CH746">
            <v>-3.637978807091713E-12</v>
          </cell>
          <cell r="CI746">
            <v>-34712.22</v>
          </cell>
        </row>
        <row r="747">
          <cell r="B747" t="str">
            <v>374091</v>
          </cell>
          <cell r="C747" t="str">
            <v>PWU Union</v>
          </cell>
          <cell r="D747">
            <v>0</v>
          </cell>
          <cell r="E747">
            <v>0</v>
          </cell>
          <cell r="F747">
            <v>0</v>
          </cell>
          <cell r="G747">
            <v>0</v>
          </cell>
          <cell r="H747">
            <v>0</v>
          </cell>
          <cell r="I747">
            <v>0</v>
          </cell>
          <cell r="J747">
            <v>0</v>
          </cell>
          <cell r="K747">
            <v>-24113.963</v>
          </cell>
          <cell r="L747">
            <v>-24113.963</v>
          </cell>
          <cell r="M747">
            <v>0</v>
          </cell>
          <cell r="N747">
            <v>-22170.03</v>
          </cell>
          <cell r="O747">
            <v>-22170.03</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-46284</v>
          </cell>
          <cell r="AI747">
            <v>46283.993000000002</v>
          </cell>
          <cell r="AJ747">
            <v>-6.9999999977881089E-3</v>
          </cell>
          <cell r="AK747">
            <v>-162.4</v>
          </cell>
          <cell r="AL747">
            <v>0</v>
          </cell>
          <cell r="AM747">
            <v>-162.4</v>
          </cell>
          <cell r="AN747">
            <v>0</v>
          </cell>
          <cell r="AO747">
            <v>0</v>
          </cell>
          <cell r="AP747">
            <v>0</v>
          </cell>
          <cell r="AQ747">
            <v>0</v>
          </cell>
          <cell r="AR747">
            <v>0</v>
          </cell>
          <cell r="AS747">
            <v>0</v>
          </cell>
          <cell r="AT747">
            <v>-389.76</v>
          </cell>
          <cell r="AU747">
            <v>0</v>
          </cell>
          <cell r="AV747">
            <v>-389.76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-46836.160000000003</v>
          </cell>
          <cell r="CB747">
            <v>0</v>
          </cell>
          <cell r="CC747">
            <v>-46836.160000000003</v>
          </cell>
          <cell r="CD747">
            <v>0</v>
          </cell>
          <cell r="CE747">
            <v>0</v>
          </cell>
          <cell r="CF747">
            <v>0</v>
          </cell>
          <cell r="CG747">
            <v>-46836.160000000003</v>
          </cell>
          <cell r="CH747">
            <v>3.637978807091713E-12</v>
          </cell>
          <cell r="CI747">
            <v>-46836.160000000003</v>
          </cell>
        </row>
        <row r="748">
          <cell r="B748" t="str">
            <v>374092</v>
          </cell>
          <cell r="C748" t="str">
            <v>Society Union</v>
          </cell>
          <cell r="D748">
            <v>0</v>
          </cell>
          <cell r="E748">
            <v>0</v>
          </cell>
          <cell r="F748">
            <v>0</v>
          </cell>
          <cell r="G748">
            <v>0</v>
          </cell>
          <cell r="H748">
            <v>0</v>
          </cell>
          <cell r="I748">
            <v>0</v>
          </cell>
          <cell r="J748">
            <v>0</v>
          </cell>
          <cell r="K748">
            <v>-7602.4290000000001</v>
          </cell>
          <cell r="L748">
            <v>-7602.4290000000001</v>
          </cell>
          <cell r="M748">
            <v>0</v>
          </cell>
          <cell r="N748">
            <v>-6989.57</v>
          </cell>
          <cell r="O748">
            <v>-6989.57</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-14592</v>
          </cell>
          <cell r="AI748">
            <v>14591.999</v>
          </cell>
          <cell r="AJ748">
            <v>-1.0000000002037268E-3</v>
          </cell>
          <cell r="AK748">
            <v>-703</v>
          </cell>
          <cell r="AL748">
            <v>0</v>
          </cell>
          <cell r="AM748">
            <v>-703</v>
          </cell>
          <cell r="AN748">
            <v>0</v>
          </cell>
          <cell r="AO748">
            <v>0</v>
          </cell>
          <cell r="AP748">
            <v>0</v>
          </cell>
          <cell r="AQ748">
            <v>0</v>
          </cell>
          <cell r="AR748">
            <v>0</v>
          </cell>
          <cell r="AS748">
            <v>0</v>
          </cell>
          <cell r="AT748">
            <v>-171</v>
          </cell>
          <cell r="AU748">
            <v>0</v>
          </cell>
          <cell r="AV748">
            <v>-171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-15466</v>
          </cell>
          <cell r="CB748">
            <v>0</v>
          </cell>
          <cell r="CC748">
            <v>-15466</v>
          </cell>
          <cell r="CD748">
            <v>0</v>
          </cell>
          <cell r="CE748">
            <v>0</v>
          </cell>
          <cell r="CF748">
            <v>0</v>
          </cell>
          <cell r="CG748">
            <v>-15466</v>
          </cell>
          <cell r="CH748">
            <v>0</v>
          </cell>
          <cell r="CI748">
            <v>-15466</v>
          </cell>
        </row>
        <row r="749">
          <cell r="B749" t="str">
            <v>374093</v>
          </cell>
          <cell r="C749" t="str">
            <v>Previous Year Union Due Refund</v>
          </cell>
          <cell r="D749">
            <v>0</v>
          </cell>
          <cell r="E749">
            <v>0</v>
          </cell>
          <cell r="F749">
            <v>0</v>
          </cell>
          <cell r="G749">
            <v>0</v>
          </cell>
          <cell r="H749">
            <v>0</v>
          </cell>
          <cell r="I749">
            <v>0</v>
          </cell>
          <cell r="J749">
            <v>0</v>
          </cell>
          <cell r="K749">
            <v>173.70100000000002</v>
          </cell>
          <cell r="L749">
            <v>173.70100000000002</v>
          </cell>
          <cell r="M749">
            <v>0</v>
          </cell>
          <cell r="N749">
            <v>159.69999999999999</v>
          </cell>
          <cell r="O749">
            <v>159.69999999999999</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333.4</v>
          </cell>
          <cell r="AI749">
            <v>-333.40100000000001</v>
          </cell>
          <cell r="AJ749">
            <v>-1.0000000000331966E-3</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333.4</v>
          </cell>
          <cell r="CB749">
            <v>5.6843418860808015E-14</v>
          </cell>
          <cell r="CC749">
            <v>333.40000000000003</v>
          </cell>
          <cell r="CD749">
            <v>0</v>
          </cell>
          <cell r="CE749">
            <v>0</v>
          </cell>
          <cell r="CF749">
            <v>0</v>
          </cell>
          <cell r="CG749">
            <v>333.4</v>
          </cell>
          <cell r="CH749">
            <v>2.8421709430404007E-14</v>
          </cell>
          <cell r="CI749">
            <v>333.4</v>
          </cell>
        </row>
        <row r="750">
          <cell r="B750" t="str">
            <v>374094</v>
          </cell>
          <cell r="C750" t="str">
            <v>Current Year PWU Dues Refund</v>
          </cell>
          <cell r="D750">
            <v>0</v>
          </cell>
          <cell r="E750">
            <v>0</v>
          </cell>
          <cell r="F750">
            <v>0</v>
          </cell>
          <cell r="G750">
            <v>0</v>
          </cell>
          <cell r="H750">
            <v>0</v>
          </cell>
          <cell r="I750">
            <v>0</v>
          </cell>
          <cell r="J750">
            <v>0</v>
          </cell>
          <cell r="K750">
            <v>186.14600000000002</v>
          </cell>
          <cell r="L750">
            <v>186.14600000000002</v>
          </cell>
          <cell r="M750">
            <v>0</v>
          </cell>
          <cell r="N750">
            <v>171.14</v>
          </cell>
          <cell r="O750">
            <v>171.14</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357.28</v>
          </cell>
          <cell r="AI750">
            <v>-357.286</v>
          </cell>
          <cell r="AJ750">
            <v>-6.0000000000286491E-3</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357.28</v>
          </cell>
          <cell r="CB750">
            <v>5.6843418860808015E-14</v>
          </cell>
          <cell r="CC750">
            <v>357.28000000000003</v>
          </cell>
          <cell r="CD750">
            <v>0</v>
          </cell>
          <cell r="CE750">
            <v>0</v>
          </cell>
          <cell r="CF750">
            <v>0</v>
          </cell>
          <cell r="CG750">
            <v>357.28</v>
          </cell>
          <cell r="CH750">
            <v>2.8421709430404007E-14</v>
          </cell>
          <cell r="CI750">
            <v>357.28</v>
          </cell>
        </row>
        <row r="751">
          <cell r="B751" t="str">
            <v>374095</v>
          </cell>
          <cell r="C751" t="str">
            <v>MUNION-Misc.UnionDue Deduction</v>
          </cell>
          <cell r="D751">
            <v>79.3</v>
          </cell>
          <cell r="E751">
            <v>0</v>
          </cell>
          <cell r="F751">
            <v>79.3</v>
          </cell>
          <cell r="G751">
            <v>0</v>
          </cell>
          <cell r="H751">
            <v>0</v>
          </cell>
          <cell r="I751">
            <v>0</v>
          </cell>
          <cell r="J751">
            <v>0</v>
          </cell>
          <cell r="K751">
            <v>-73.091999999999999</v>
          </cell>
          <cell r="L751">
            <v>-73.091999999999999</v>
          </cell>
          <cell r="M751">
            <v>0</v>
          </cell>
          <cell r="N751">
            <v>-67.2</v>
          </cell>
          <cell r="O751">
            <v>-67.2</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-140.30000000000001</v>
          </cell>
          <cell r="AI751">
            <v>140.292</v>
          </cell>
          <cell r="AJ751">
            <v>-8.0000000000097771E-3</v>
          </cell>
          <cell r="AK751">
            <v>9.15</v>
          </cell>
          <cell r="AL751">
            <v>0</v>
          </cell>
          <cell r="AM751">
            <v>9.15</v>
          </cell>
          <cell r="AN751">
            <v>0</v>
          </cell>
          <cell r="AO751">
            <v>0</v>
          </cell>
          <cell r="AP751">
            <v>0</v>
          </cell>
          <cell r="AQ751">
            <v>0</v>
          </cell>
          <cell r="AR751">
            <v>0</v>
          </cell>
          <cell r="AS751">
            <v>0</v>
          </cell>
          <cell r="AT751">
            <v>51.85</v>
          </cell>
          <cell r="AU751">
            <v>0</v>
          </cell>
          <cell r="AV751">
            <v>51.85</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-1.4210854715202004E-14</v>
          </cell>
          <cell r="CB751">
            <v>0</v>
          </cell>
          <cell r="CC751">
            <v>-1.4210854715202004E-14</v>
          </cell>
          <cell r="CD751">
            <v>0</v>
          </cell>
          <cell r="CE751">
            <v>0</v>
          </cell>
          <cell r="CF751">
            <v>0</v>
          </cell>
          <cell r="CG751">
            <v>0</v>
          </cell>
          <cell r="CH751">
            <v>0</v>
          </cell>
          <cell r="CI751">
            <v>0</v>
          </cell>
        </row>
        <row r="752">
          <cell r="B752" t="str">
            <v>374096</v>
          </cell>
          <cell r="C752" t="str">
            <v>M&amp;A Deductions</v>
          </cell>
          <cell r="D752">
            <v>0</v>
          </cell>
          <cell r="E752">
            <v>0</v>
          </cell>
          <cell r="F752">
            <v>0</v>
          </cell>
          <cell r="G752">
            <v>0</v>
          </cell>
          <cell r="H752">
            <v>0</v>
          </cell>
          <cell r="I752">
            <v>0</v>
          </cell>
          <cell r="J752">
            <v>0</v>
          </cell>
          <cell r="K752">
            <v>-38.384</v>
          </cell>
          <cell r="L752">
            <v>-38.384</v>
          </cell>
          <cell r="M752">
            <v>0</v>
          </cell>
          <cell r="N752">
            <v>-35.29</v>
          </cell>
          <cell r="O752">
            <v>-35.29</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-73.680000000000007</v>
          </cell>
          <cell r="AI752">
            <v>73.674000000000007</v>
          </cell>
          <cell r="AJ752">
            <v>-6.0000000000002274E-3</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-73.680000000000007</v>
          </cell>
          <cell r="CB752">
            <v>0</v>
          </cell>
          <cell r="CC752">
            <v>-73.680000000000007</v>
          </cell>
          <cell r="CD752">
            <v>0</v>
          </cell>
          <cell r="CE752">
            <v>0</v>
          </cell>
          <cell r="CF752">
            <v>0</v>
          </cell>
          <cell r="CG752">
            <v>-73.680000000000007</v>
          </cell>
          <cell r="CH752">
            <v>7.1054273576010019E-15</v>
          </cell>
          <cell r="CI752">
            <v>-73.680000000000007</v>
          </cell>
        </row>
        <row r="753">
          <cell r="B753" t="str">
            <v>374110</v>
          </cell>
          <cell r="C753" t="str">
            <v>HEPCOE Credit Union</v>
          </cell>
          <cell r="D753">
            <v>0</v>
          </cell>
          <cell r="E753">
            <v>0</v>
          </cell>
          <cell r="F753">
            <v>0</v>
          </cell>
          <cell r="G753">
            <v>0</v>
          </cell>
          <cell r="H753">
            <v>0</v>
          </cell>
          <cell r="I753">
            <v>0</v>
          </cell>
          <cell r="J753">
            <v>0</v>
          </cell>
          <cell r="K753">
            <v>-244644.91399999999</v>
          </cell>
          <cell r="L753">
            <v>-244644.91399999999</v>
          </cell>
          <cell r="M753">
            <v>0</v>
          </cell>
          <cell r="N753">
            <v>-224923.06</v>
          </cell>
          <cell r="O753">
            <v>-224923.06</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-469567.98</v>
          </cell>
          <cell r="AI753">
            <v>469567.97399999999</v>
          </cell>
          <cell r="AJ753">
            <v>-5.9999999939464033E-3</v>
          </cell>
          <cell r="AK753">
            <v>-1821</v>
          </cell>
          <cell r="AL753">
            <v>0</v>
          </cell>
          <cell r="AM753">
            <v>-1821</v>
          </cell>
          <cell r="AN753">
            <v>0</v>
          </cell>
          <cell r="AO753">
            <v>0</v>
          </cell>
          <cell r="AP753">
            <v>0</v>
          </cell>
          <cell r="AQ753">
            <v>0</v>
          </cell>
          <cell r="AR753">
            <v>0</v>
          </cell>
          <cell r="AS753">
            <v>0</v>
          </cell>
          <cell r="AT753">
            <v>-3791</v>
          </cell>
          <cell r="AU753">
            <v>0</v>
          </cell>
          <cell r="AV753">
            <v>-3791</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-475179.98</v>
          </cell>
          <cell r="CB753">
            <v>0</v>
          </cell>
          <cell r="CC753">
            <v>-475179.98</v>
          </cell>
          <cell r="CD753">
            <v>0</v>
          </cell>
          <cell r="CE753">
            <v>0</v>
          </cell>
          <cell r="CF753">
            <v>0</v>
          </cell>
          <cell r="CG753">
            <v>-475179.98</v>
          </cell>
          <cell r="CH753">
            <v>0</v>
          </cell>
          <cell r="CI753">
            <v>-475179.98</v>
          </cell>
        </row>
        <row r="754">
          <cell r="B754" t="str">
            <v>374160</v>
          </cell>
          <cell r="C754" t="str">
            <v>Quarter Century Club</v>
          </cell>
          <cell r="D754">
            <v>0</v>
          </cell>
          <cell r="E754">
            <v>0</v>
          </cell>
          <cell r="F754">
            <v>0</v>
          </cell>
          <cell r="G754">
            <v>0</v>
          </cell>
          <cell r="H754">
            <v>0</v>
          </cell>
          <cell r="I754">
            <v>0</v>
          </cell>
          <cell r="J754">
            <v>0</v>
          </cell>
          <cell r="K754">
            <v>5.21</v>
          </cell>
          <cell r="L754">
            <v>5.21</v>
          </cell>
          <cell r="M754">
            <v>0</v>
          </cell>
          <cell r="N754">
            <v>4.79</v>
          </cell>
          <cell r="O754">
            <v>4.79</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10</v>
          </cell>
          <cell r="AI754">
            <v>-10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10</v>
          </cell>
          <cell r="CB754">
            <v>0</v>
          </cell>
          <cell r="CC754">
            <v>10</v>
          </cell>
          <cell r="CD754">
            <v>0</v>
          </cell>
          <cell r="CE754">
            <v>0</v>
          </cell>
          <cell r="CF754">
            <v>0</v>
          </cell>
          <cell r="CG754">
            <v>10</v>
          </cell>
          <cell r="CH754">
            <v>0</v>
          </cell>
          <cell r="CI754">
            <v>10</v>
          </cell>
        </row>
        <row r="755">
          <cell r="B755" t="str">
            <v>374980</v>
          </cell>
          <cell r="C755" t="str">
            <v>Misc Payroll Deduction</v>
          </cell>
          <cell r="D755">
            <v>-20.43</v>
          </cell>
          <cell r="E755">
            <v>0</v>
          </cell>
          <cell r="F755">
            <v>-20.43</v>
          </cell>
          <cell r="G755">
            <v>0</v>
          </cell>
          <cell r="H755">
            <v>0</v>
          </cell>
          <cell r="I755">
            <v>0</v>
          </cell>
          <cell r="J755">
            <v>0</v>
          </cell>
          <cell r="K755">
            <v>18.84</v>
          </cell>
          <cell r="L755">
            <v>18.84</v>
          </cell>
          <cell r="M755">
            <v>0</v>
          </cell>
          <cell r="N755">
            <v>17.32</v>
          </cell>
          <cell r="O755">
            <v>17.32</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36.17</v>
          </cell>
          <cell r="AI755">
            <v>-36.159999999999997</v>
          </cell>
          <cell r="AJ755">
            <v>1.0000000000005116E-2</v>
          </cell>
          <cell r="AK755">
            <v>-2.36</v>
          </cell>
          <cell r="AL755">
            <v>0</v>
          </cell>
          <cell r="AM755">
            <v>-2.36</v>
          </cell>
          <cell r="AN755">
            <v>0</v>
          </cell>
          <cell r="AO755">
            <v>0</v>
          </cell>
          <cell r="AP755">
            <v>0</v>
          </cell>
          <cell r="AQ755">
            <v>0</v>
          </cell>
          <cell r="AR755">
            <v>0</v>
          </cell>
          <cell r="AS755">
            <v>0</v>
          </cell>
          <cell r="AT755">
            <v>-13.37</v>
          </cell>
          <cell r="AU755">
            <v>0</v>
          </cell>
          <cell r="AV755">
            <v>-13.37</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1.0000000000001563E-2</v>
          </cell>
          <cell r="CB755">
            <v>-7.1054273576010019E-15</v>
          </cell>
          <cell r="CC755">
            <v>9.9999999999944578E-3</v>
          </cell>
          <cell r="CD755">
            <v>0</v>
          </cell>
          <cell r="CE755">
            <v>0</v>
          </cell>
          <cell r="CF755">
            <v>0</v>
          </cell>
          <cell r="CG755">
            <v>9.9999999999980105E-3</v>
          </cell>
          <cell r="CH755">
            <v>-3.5527136788005009E-15</v>
          </cell>
          <cell r="CI755">
            <v>9.9999999999944578E-3</v>
          </cell>
        </row>
        <row r="756">
          <cell r="B756" t="str">
            <v>375000</v>
          </cell>
          <cell r="C756" t="str">
            <v>Death Grant(ESR,PWU &amp; Society)</v>
          </cell>
          <cell r="D756">
            <v>0</v>
          </cell>
          <cell r="E756">
            <v>0</v>
          </cell>
          <cell r="F756">
            <v>0</v>
          </cell>
          <cell r="G756">
            <v>0</v>
          </cell>
          <cell r="H756">
            <v>0</v>
          </cell>
          <cell r="I756">
            <v>0</v>
          </cell>
          <cell r="J756">
            <v>0</v>
          </cell>
          <cell r="K756">
            <v>-2571.902</v>
          </cell>
          <cell r="L756">
            <v>-2571.902</v>
          </cell>
          <cell r="M756">
            <v>0</v>
          </cell>
          <cell r="N756">
            <v>-2364.5700000000002</v>
          </cell>
          <cell r="O756">
            <v>-2364.5700000000002</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-4936.4799999999996</v>
          </cell>
          <cell r="AI756">
            <v>4936.4720000000007</v>
          </cell>
          <cell r="AJ756">
            <v>-7.9999999989013304E-3</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-4936.4799999999996</v>
          </cell>
          <cell r="CB756">
            <v>9.0949470177292824E-13</v>
          </cell>
          <cell r="CC756">
            <v>-4936.4799999999987</v>
          </cell>
          <cell r="CD756">
            <v>0</v>
          </cell>
          <cell r="CE756">
            <v>0</v>
          </cell>
          <cell r="CF756">
            <v>0</v>
          </cell>
          <cell r="CG756">
            <v>-4936.4799999999996</v>
          </cell>
          <cell r="CH756">
            <v>4.5474735088646412E-13</v>
          </cell>
          <cell r="CI756">
            <v>-4936.4799999999996</v>
          </cell>
        </row>
        <row r="757">
          <cell r="B757" t="str">
            <v>376060</v>
          </cell>
          <cell r="C757" t="str">
            <v>Trade Union Related Deductions</v>
          </cell>
          <cell r="D757">
            <v>-2666.28</v>
          </cell>
          <cell r="E757">
            <v>0</v>
          </cell>
          <cell r="F757">
            <v>-2666.28</v>
          </cell>
          <cell r="G757">
            <v>0</v>
          </cell>
          <cell r="H757">
            <v>0</v>
          </cell>
          <cell r="I757">
            <v>0</v>
          </cell>
          <cell r="J757">
            <v>0</v>
          </cell>
          <cell r="K757">
            <v>-160008.06099999999</v>
          </cell>
          <cell r="L757">
            <v>-160008.06099999999</v>
          </cell>
          <cell r="M757">
            <v>0</v>
          </cell>
          <cell r="N757">
            <v>-147109.14000000001</v>
          </cell>
          <cell r="O757">
            <v>-147109.14000000001</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-307117.19</v>
          </cell>
          <cell r="AI757">
            <v>307117.201</v>
          </cell>
          <cell r="AJ757">
            <v>1.0999999998603016E-2</v>
          </cell>
          <cell r="AK757">
            <v>7987.11</v>
          </cell>
          <cell r="AL757">
            <v>0</v>
          </cell>
          <cell r="AM757">
            <v>7987.11</v>
          </cell>
          <cell r="AN757">
            <v>0</v>
          </cell>
          <cell r="AO757">
            <v>0</v>
          </cell>
          <cell r="AP757">
            <v>0</v>
          </cell>
          <cell r="AQ757">
            <v>0</v>
          </cell>
          <cell r="AR757">
            <v>0</v>
          </cell>
          <cell r="AS757">
            <v>0</v>
          </cell>
          <cell r="AT757">
            <v>-22644.61</v>
          </cell>
          <cell r="AU757">
            <v>0</v>
          </cell>
          <cell r="AV757">
            <v>-22644.61</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-324440.96999999997</v>
          </cell>
          <cell r="CB757">
            <v>0</v>
          </cell>
          <cell r="CC757">
            <v>-324440.96999999997</v>
          </cell>
          <cell r="CD757">
            <v>0</v>
          </cell>
          <cell r="CE757">
            <v>0</v>
          </cell>
          <cell r="CF757">
            <v>0</v>
          </cell>
          <cell r="CG757">
            <v>-324440.96999999997</v>
          </cell>
          <cell r="CH757">
            <v>0</v>
          </cell>
          <cell r="CI757">
            <v>-324440.96999999997</v>
          </cell>
        </row>
        <row r="758">
          <cell r="B758" t="str">
            <v>378980</v>
          </cell>
          <cell r="C758" t="str">
            <v>Payroll Burden Suspense</v>
          </cell>
          <cell r="D758">
            <v>0.01</v>
          </cell>
          <cell r="E758">
            <v>0</v>
          </cell>
          <cell r="F758">
            <v>0.01</v>
          </cell>
          <cell r="G758">
            <v>0</v>
          </cell>
          <cell r="H758">
            <v>0</v>
          </cell>
          <cell r="I758">
            <v>0</v>
          </cell>
          <cell r="J758">
            <v>0</v>
          </cell>
          <cell r="K758">
            <v>0.28200000000000003</v>
          </cell>
          <cell r="L758">
            <v>0.28200000000000003</v>
          </cell>
          <cell r="M758">
            <v>0</v>
          </cell>
          <cell r="N758">
            <v>0.26</v>
          </cell>
          <cell r="O758">
            <v>0.26</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0.54</v>
          </cell>
          <cell r="AI758">
            <v>-0.54200000000000004</v>
          </cell>
          <cell r="AJ758">
            <v>-2.0000000000000018E-3</v>
          </cell>
          <cell r="AK758">
            <v>-0.01</v>
          </cell>
          <cell r="AL758">
            <v>0</v>
          </cell>
          <cell r="AM758">
            <v>-0.01</v>
          </cell>
          <cell r="AN758">
            <v>0</v>
          </cell>
          <cell r="AO758">
            <v>0</v>
          </cell>
          <cell r="AP758">
            <v>0</v>
          </cell>
          <cell r="AQ758">
            <v>0</v>
          </cell>
          <cell r="AR758">
            <v>0</v>
          </cell>
          <cell r="AS758">
            <v>0</v>
          </cell>
          <cell r="AT758">
            <v>-0.01</v>
          </cell>
          <cell r="AU758">
            <v>0</v>
          </cell>
          <cell r="AV758">
            <v>-0.01</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0.53</v>
          </cell>
          <cell r="CB758">
            <v>0</v>
          </cell>
          <cell r="CC758">
            <v>0.53</v>
          </cell>
          <cell r="CD758">
            <v>0</v>
          </cell>
          <cell r="CE758">
            <v>0</v>
          </cell>
          <cell r="CF758">
            <v>0</v>
          </cell>
          <cell r="CG758">
            <v>0.53</v>
          </cell>
          <cell r="CH758">
            <v>0</v>
          </cell>
          <cell r="CI758">
            <v>0.53</v>
          </cell>
        </row>
        <row r="759">
          <cell r="B759" t="str">
            <v>380010</v>
          </cell>
          <cell r="C759" t="str">
            <v>Pension Accr-Corp Contribution</v>
          </cell>
          <cell r="D759">
            <v>-84945.65</v>
          </cell>
          <cell r="E759">
            <v>0</v>
          </cell>
          <cell r="F759">
            <v>-84945.65</v>
          </cell>
          <cell r="G759">
            <v>0</v>
          </cell>
          <cell r="H759">
            <v>0</v>
          </cell>
          <cell r="I759">
            <v>0</v>
          </cell>
          <cell r="J759">
            <v>0</v>
          </cell>
          <cell r="K759">
            <v>-11189225.503</v>
          </cell>
          <cell r="L759">
            <v>-11189225.503</v>
          </cell>
          <cell r="M759">
            <v>0</v>
          </cell>
          <cell r="N759">
            <v>-10287215</v>
          </cell>
          <cell r="O759">
            <v>-10287215</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-21476440.510000002</v>
          </cell>
          <cell r="AI759">
            <v>21476440.502999999</v>
          </cell>
          <cell r="AJ759">
            <v>-7.0000030100345612E-3</v>
          </cell>
          <cell r="AK759">
            <v>-310808.56</v>
          </cell>
          <cell r="AL759">
            <v>0</v>
          </cell>
          <cell r="AM759">
            <v>-310808.56</v>
          </cell>
          <cell r="AN759">
            <v>0</v>
          </cell>
          <cell r="AO759">
            <v>0</v>
          </cell>
          <cell r="AP759">
            <v>0</v>
          </cell>
          <cell r="AQ759">
            <v>0</v>
          </cell>
          <cell r="AR759">
            <v>0</v>
          </cell>
          <cell r="AS759">
            <v>0</v>
          </cell>
          <cell r="AT759">
            <v>-200022.95</v>
          </cell>
          <cell r="AU759">
            <v>0</v>
          </cell>
          <cell r="AV759">
            <v>-200022.95</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-22072217.669999998</v>
          </cell>
          <cell r="CB759">
            <v>0</v>
          </cell>
          <cell r="CC759">
            <v>-22072217.669999998</v>
          </cell>
          <cell r="CD759">
            <v>0</v>
          </cell>
          <cell r="CE759">
            <v>0</v>
          </cell>
          <cell r="CF759">
            <v>0</v>
          </cell>
          <cell r="CG759">
            <v>-22072217.670000002</v>
          </cell>
          <cell r="CH759">
            <v>-1.862645149230957E-9</v>
          </cell>
          <cell r="CI759">
            <v>-22072217.670000002</v>
          </cell>
        </row>
        <row r="760">
          <cell r="B760" t="str">
            <v>380020</v>
          </cell>
          <cell r="C760" t="str">
            <v>Pension Pymt-Corp Contribution</v>
          </cell>
          <cell r="D760">
            <v>60024.97</v>
          </cell>
          <cell r="E760">
            <v>0</v>
          </cell>
          <cell r="F760">
            <v>60024.97</v>
          </cell>
          <cell r="G760">
            <v>0</v>
          </cell>
          <cell r="H760">
            <v>0</v>
          </cell>
          <cell r="I760">
            <v>0</v>
          </cell>
          <cell r="J760">
            <v>0</v>
          </cell>
          <cell r="K760">
            <v>11295615.733999999</v>
          </cell>
          <cell r="L760">
            <v>11295615.733999999</v>
          </cell>
          <cell r="M760">
            <v>0</v>
          </cell>
          <cell r="N760">
            <v>10385028.67</v>
          </cell>
          <cell r="O760">
            <v>10385028.67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21680644.399999999</v>
          </cell>
          <cell r="AI760">
            <v>-21680644.403999999</v>
          </cell>
          <cell r="AJ760">
            <v>-4.0000006556510925E-3</v>
          </cell>
          <cell r="AK760">
            <v>274739.56</v>
          </cell>
          <cell r="AL760">
            <v>0</v>
          </cell>
          <cell r="AM760">
            <v>274739.56</v>
          </cell>
          <cell r="AN760">
            <v>0</v>
          </cell>
          <cell r="AO760">
            <v>0</v>
          </cell>
          <cell r="AP760">
            <v>0</v>
          </cell>
          <cell r="AQ760">
            <v>0</v>
          </cell>
          <cell r="AR760">
            <v>0</v>
          </cell>
          <cell r="AS760">
            <v>0</v>
          </cell>
          <cell r="AT760">
            <v>248560.15</v>
          </cell>
          <cell r="AU760">
            <v>0</v>
          </cell>
          <cell r="AV760">
            <v>248560.15</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22263969.079999994</v>
          </cell>
          <cell r="CB760">
            <v>0</v>
          </cell>
          <cell r="CC760">
            <v>22263969.079999994</v>
          </cell>
          <cell r="CD760">
            <v>0</v>
          </cell>
          <cell r="CE760">
            <v>0</v>
          </cell>
          <cell r="CF760">
            <v>0</v>
          </cell>
          <cell r="CG760">
            <v>22263969.079999998</v>
          </cell>
          <cell r="CH760">
            <v>0</v>
          </cell>
          <cell r="CI760">
            <v>22263969.079999998</v>
          </cell>
        </row>
        <row r="761">
          <cell r="B761" t="str">
            <v>380030</v>
          </cell>
          <cell r="C761" t="str">
            <v>Pension Corp Contrib - Opening</v>
          </cell>
          <cell r="D761">
            <v>-30143.599999999999</v>
          </cell>
          <cell r="E761">
            <v>0</v>
          </cell>
          <cell r="F761">
            <v>-30143.599999999999</v>
          </cell>
          <cell r="G761">
            <v>0</v>
          </cell>
          <cell r="H761">
            <v>0</v>
          </cell>
          <cell r="I761">
            <v>0</v>
          </cell>
          <cell r="J761">
            <v>0</v>
          </cell>
          <cell r="K761">
            <v>-3149225.4950000001</v>
          </cell>
          <cell r="L761">
            <v>-3149225.4950000001</v>
          </cell>
          <cell r="M761">
            <v>0</v>
          </cell>
          <cell r="N761">
            <v>-2895353.19</v>
          </cell>
          <cell r="O761">
            <v>-2895353.19</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-6044578.6799999997</v>
          </cell>
          <cell r="AI761">
            <v>6044578.6849999996</v>
          </cell>
          <cell r="AJ761">
            <v>4.999999888241291E-3</v>
          </cell>
          <cell r="AK761">
            <v>-313243.46999999997</v>
          </cell>
          <cell r="AL761">
            <v>0</v>
          </cell>
          <cell r="AM761">
            <v>-313243.46999999997</v>
          </cell>
          <cell r="AN761">
            <v>0</v>
          </cell>
          <cell r="AO761">
            <v>0</v>
          </cell>
          <cell r="AP761">
            <v>0</v>
          </cell>
          <cell r="AQ761">
            <v>0</v>
          </cell>
          <cell r="AR761">
            <v>0</v>
          </cell>
          <cell r="AS761">
            <v>0</v>
          </cell>
          <cell r="AT761">
            <v>-147656.44</v>
          </cell>
          <cell r="AU761">
            <v>0</v>
          </cell>
          <cell r="AV761">
            <v>-147656.44</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-6535622.1899999995</v>
          </cell>
          <cell r="CB761">
            <v>-9.3132257461547852E-10</v>
          </cell>
          <cell r="CC761">
            <v>-6535622.1900000004</v>
          </cell>
          <cell r="CD761">
            <v>0</v>
          </cell>
          <cell r="CE761">
            <v>0</v>
          </cell>
          <cell r="CF761">
            <v>0</v>
          </cell>
          <cell r="CG761">
            <v>-6535622.1899999995</v>
          </cell>
          <cell r="CH761">
            <v>-4.6566128730773926E-10</v>
          </cell>
          <cell r="CI761">
            <v>-6535622.1899999995</v>
          </cell>
        </row>
        <row r="762">
          <cell r="B762" t="str">
            <v>390000</v>
          </cell>
          <cell r="C762" t="str">
            <v>Customers' Deposit viaCSS-Cash</v>
          </cell>
          <cell r="D762">
            <v>0</v>
          </cell>
          <cell r="E762">
            <v>0</v>
          </cell>
          <cell r="F762">
            <v>0</v>
          </cell>
          <cell r="G762">
            <v>0</v>
          </cell>
          <cell r="H762">
            <v>0</v>
          </cell>
          <cell r="I762">
            <v>0</v>
          </cell>
          <cell r="J762">
            <v>-357475.92</v>
          </cell>
          <cell r="K762">
            <v>-14655.142</v>
          </cell>
          <cell r="L762">
            <v>-372131.06199999998</v>
          </cell>
          <cell r="M762">
            <v>0</v>
          </cell>
          <cell r="N762">
            <v>-13473.73</v>
          </cell>
          <cell r="O762">
            <v>-13473.73</v>
          </cell>
          <cell r="P762">
            <v>-23445849.219999999</v>
          </cell>
          <cell r="Q762">
            <v>0</v>
          </cell>
          <cell r="R762">
            <v>-23445849.219999999</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-28128.87</v>
          </cell>
          <cell r="AI762">
            <v>28128.871999999999</v>
          </cell>
          <cell r="AJ762">
            <v>2.0000000004074536E-3</v>
          </cell>
          <cell r="AK762">
            <v>-15750</v>
          </cell>
          <cell r="AL762">
            <v>0</v>
          </cell>
          <cell r="AM762">
            <v>-15750</v>
          </cell>
          <cell r="AN762">
            <v>0</v>
          </cell>
          <cell r="AO762">
            <v>0</v>
          </cell>
          <cell r="AP762">
            <v>0</v>
          </cell>
          <cell r="AQ762">
            <v>0</v>
          </cell>
          <cell r="AR762">
            <v>0</v>
          </cell>
          <cell r="AS762">
            <v>0</v>
          </cell>
          <cell r="AT762">
            <v>-331878.39</v>
          </cell>
          <cell r="AU762">
            <v>0</v>
          </cell>
          <cell r="AV762">
            <v>-331878.39</v>
          </cell>
          <cell r="AW762">
            <v>0</v>
          </cell>
          <cell r="AX762">
            <v>0</v>
          </cell>
          <cell r="AY762">
            <v>0</v>
          </cell>
          <cell r="AZ762">
            <v>0</v>
          </cell>
          <cell r="BA762">
            <v>0</v>
          </cell>
          <cell r="BB762">
            <v>0</v>
          </cell>
          <cell r="BC762">
            <v>0</v>
          </cell>
          <cell r="BD762">
            <v>0</v>
          </cell>
          <cell r="BE762">
            <v>0</v>
          </cell>
          <cell r="BF762">
            <v>0</v>
          </cell>
          <cell r="BG762">
            <v>0</v>
          </cell>
          <cell r="BH762">
            <v>0</v>
          </cell>
          <cell r="BI762">
            <v>-6101017.9199999999</v>
          </cell>
          <cell r="BJ762">
            <v>0</v>
          </cell>
          <cell r="BK762">
            <v>-6101017.9199999999</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-30280100.32</v>
          </cell>
          <cell r="CB762">
            <v>0</v>
          </cell>
          <cell r="CC762">
            <v>-30280100.32</v>
          </cell>
          <cell r="CD762">
            <v>0</v>
          </cell>
          <cell r="CE762">
            <v>0</v>
          </cell>
          <cell r="CF762">
            <v>0</v>
          </cell>
          <cell r="CG762">
            <v>-30280100.32</v>
          </cell>
          <cell r="CH762">
            <v>0</v>
          </cell>
          <cell r="CI762">
            <v>-30280100.32</v>
          </cell>
        </row>
        <row r="763">
          <cell r="B763" t="str">
            <v>392000</v>
          </cell>
          <cell r="C763" t="str">
            <v>Customers' Deposit For Constn</v>
          </cell>
          <cell r="D763">
            <v>0</v>
          </cell>
          <cell r="E763">
            <v>0</v>
          </cell>
          <cell r="F763">
            <v>0</v>
          </cell>
          <cell r="G763">
            <v>0</v>
          </cell>
          <cell r="H763">
            <v>0</v>
          </cell>
          <cell r="I763">
            <v>0</v>
          </cell>
          <cell r="J763">
            <v>0</v>
          </cell>
          <cell r="K763">
            <v>783.45800000000008</v>
          </cell>
          <cell r="L763">
            <v>783.45800000000008</v>
          </cell>
          <cell r="M763">
            <v>0</v>
          </cell>
          <cell r="N763">
            <v>720.3</v>
          </cell>
          <cell r="O763">
            <v>720.3</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1503.75</v>
          </cell>
          <cell r="AI763">
            <v>-1503.758</v>
          </cell>
          <cell r="AJ763">
            <v>-8.0000000000381988E-3</v>
          </cell>
          <cell r="AK763">
            <v>-1157939.33</v>
          </cell>
          <cell r="AL763">
            <v>0</v>
          </cell>
          <cell r="AM763">
            <v>-1157939.33</v>
          </cell>
          <cell r="AN763">
            <v>0</v>
          </cell>
          <cell r="AO763">
            <v>0</v>
          </cell>
          <cell r="AP763">
            <v>0</v>
          </cell>
          <cell r="AQ763">
            <v>0</v>
          </cell>
          <cell r="AR763">
            <v>0</v>
          </cell>
          <cell r="AS763">
            <v>0</v>
          </cell>
          <cell r="AT763">
            <v>-299627.71000000002</v>
          </cell>
          <cell r="AU763">
            <v>0</v>
          </cell>
          <cell r="AV763">
            <v>-299627.71000000002</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-1456063.29</v>
          </cell>
          <cell r="CB763">
            <v>2.2737367544323206E-13</v>
          </cell>
          <cell r="CC763">
            <v>-1456063.29</v>
          </cell>
          <cell r="CD763">
            <v>0</v>
          </cell>
          <cell r="CE763">
            <v>0</v>
          </cell>
          <cell r="CF763">
            <v>0</v>
          </cell>
          <cell r="CG763">
            <v>-1456063.29</v>
          </cell>
          <cell r="CH763">
            <v>1.1368683772161603E-13</v>
          </cell>
          <cell r="CI763">
            <v>-1456063.29</v>
          </cell>
        </row>
        <row r="764">
          <cell r="B764" t="str">
            <v>400010</v>
          </cell>
          <cell r="C764" t="str">
            <v>GST - TNAM</v>
          </cell>
          <cell r="D764">
            <v>0</v>
          </cell>
          <cell r="E764">
            <v>0</v>
          </cell>
          <cell r="F764">
            <v>0</v>
          </cell>
          <cell r="G764">
            <v>0</v>
          </cell>
          <cell r="H764">
            <v>0</v>
          </cell>
          <cell r="I764">
            <v>0</v>
          </cell>
          <cell r="J764">
            <v>-35415.379999999997</v>
          </cell>
          <cell r="K764">
            <v>-60495.98</v>
          </cell>
          <cell r="L764">
            <v>-95911.360000000001</v>
          </cell>
          <cell r="M764">
            <v>0</v>
          </cell>
          <cell r="N764">
            <v>-55619.15</v>
          </cell>
          <cell r="O764">
            <v>-55619.15</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-116115.12</v>
          </cell>
          <cell r="AI764">
            <v>116115.13</v>
          </cell>
          <cell r="AJ764">
            <v>1.0000000009313226E-2</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-151530.5</v>
          </cell>
          <cell r="CB764">
            <v>0</v>
          </cell>
          <cell r="CC764">
            <v>-151530.5</v>
          </cell>
          <cell r="CD764">
            <v>0</v>
          </cell>
          <cell r="CE764">
            <v>0</v>
          </cell>
          <cell r="CF764">
            <v>0</v>
          </cell>
          <cell r="CG764">
            <v>-151530.5</v>
          </cell>
          <cell r="CH764">
            <v>0</v>
          </cell>
          <cell r="CI764">
            <v>-151530.5</v>
          </cell>
        </row>
        <row r="765">
          <cell r="B765" t="str">
            <v>400020</v>
          </cell>
          <cell r="C765" t="str">
            <v>GST - DNAM</v>
          </cell>
          <cell r="D765">
            <v>0</v>
          </cell>
          <cell r="E765">
            <v>0</v>
          </cell>
          <cell r="F765">
            <v>0</v>
          </cell>
          <cell r="G765">
            <v>0</v>
          </cell>
          <cell r="H765">
            <v>0</v>
          </cell>
          <cell r="I765">
            <v>0</v>
          </cell>
          <cell r="J765">
            <v>0</v>
          </cell>
          <cell r="K765">
            <v>-704073.01100000006</v>
          </cell>
          <cell r="L765">
            <v>-704073.01100000006</v>
          </cell>
          <cell r="M765">
            <v>2101.33</v>
          </cell>
          <cell r="N765">
            <v>-647314.73</v>
          </cell>
          <cell r="O765">
            <v>-645213.4</v>
          </cell>
          <cell r="P765">
            <v>-7282878.6600000001</v>
          </cell>
          <cell r="Q765">
            <v>0</v>
          </cell>
          <cell r="R765">
            <v>-7282878.6600000001</v>
          </cell>
          <cell r="S765">
            <v>0</v>
          </cell>
          <cell r="T765">
            <v>0</v>
          </cell>
          <cell r="U765">
            <v>0</v>
          </cell>
          <cell r="V765">
            <v>0</v>
          </cell>
          <cell r="W765">
            <v>0</v>
          </cell>
          <cell r="X765">
            <v>0</v>
          </cell>
          <cell r="Y765">
            <v>0</v>
          </cell>
          <cell r="Z765">
            <v>0</v>
          </cell>
          <cell r="AA765">
            <v>0</v>
          </cell>
          <cell r="AB765">
            <v>21329.43</v>
          </cell>
          <cell r="AC765">
            <v>0</v>
          </cell>
          <cell r="AD765">
            <v>21329.43</v>
          </cell>
          <cell r="AE765">
            <v>0</v>
          </cell>
          <cell r="AF765">
            <v>0</v>
          </cell>
          <cell r="AG765">
            <v>0</v>
          </cell>
          <cell r="AH765">
            <v>-1351387.74</v>
          </cell>
          <cell r="AI765">
            <v>1351387.7409999999</v>
          </cell>
          <cell r="AJ765">
            <v>9.9999993108212948E-4</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-8610835.6400000006</v>
          </cell>
          <cell r="CB765">
            <v>0</v>
          </cell>
          <cell r="CC765">
            <v>-8610835.6400000006</v>
          </cell>
          <cell r="CD765">
            <v>0</v>
          </cell>
          <cell r="CE765">
            <v>0</v>
          </cell>
          <cell r="CF765">
            <v>0</v>
          </cell>
          <cell r="CG765">
            <v>-8610835.6400000006</v>
          </cell>
          <cell r="CH765">
            <v>-1.1641532182693481E-10</v>
          </cell>
          <cell r="CI765">
            <v>-8610835.6400000006</v>
          </cell>
        </row>
        <row r="766">
          <cell r="B766" t="str">
            <v>400030</v>
          </cell>
          <cell r="C766" t="str">
            <v>GST - Remotes</v>
          </cell>
          <cell r="D766">
            <v>0</v>
          </cell>
          <cell r="E766">
            <v>0</v>
          </cell>
          <cell r="F766">
            <v>0</v>
          </cell>
          <cell r="G766">
            <v>0</v>
          </cell>
          <cell r="H766">
            <v>0</v>
          </cell>
          <cell r="I766">
            <v>0</v>
          </cell>
          <cell r="J766">
            <v>0</v>
          </cell>
          <cell r="K766">
            <v>0</v>
          </cell>
          <cell r="L766">
            <v>0</v>
          </cell>
          <cell r="M766">
            <v>0</v>
          </cell>
          <cell r="N766">
            <v>0</v>
          </cell>
          <cell r="O766">
            <v>0</v>
          </cell>
          <cell r="P766">
            <v>-10.08</v>
          </cell>
          <cell r="Q766">
            <v>0</v>
          </cell>
          <cell r="R766">
            <v>-10.08</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10.08</v>
          </cell>
          <cell r="AU766">
            <v>0</v>
          </cell>
          <cell r="AV766">
            <v>10.08</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row>
        <row r="767">
          <cell r="B767" t="str">
            <v>400040</v>
          </cell>
          <cell r="C767" t="str">
            <v>GST - Telecom</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-112412.34</v>
          </cell>
          <cell r="AL767">
            <v>0</v>
          </cell>
          <cell r="AM767">
            <v>-112412.34</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-112412.34</v>
          </cell>
          <cell r="CB767">
            <v>0</v>
          </cell>
          <cell r="CC767">
            <v>-112412.34</v>
          </cell>
          <cell r="CD767">
            <v>0</v>
          </cell>
          <cell r="CE767">
            <v>0</v>
          </cell>
          <cell r="CF767">
            <v>0</v>
          </cell>
          <cell r="CG767">
            <v>-112412.34</v>
          </cell>
          <cell r="CH767">
            <v>0</v>
          </cell>
          <cell r="CI767">
            <v>-112412.34</v>
          </cell>
        </row>
        <row r="768">
          <cell r="B768" t="str">
            <v>400060</v>
          </cell>
          <cell r="C768" t="str">
            <v>GST - Energy Company</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2E-3</v>
          </cell>
          <cell r="AR768">
            <v>0</v>
          </cell>
          <cell r="AS768">
            <v>2E-3</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2E-3</v>
          </cell>
          <cell r="CB768">
            <v>0</v>
          </cell>
          <cell r="CC768">
            <v>2E-3</v>
          </cell>
          <cell r="CD768">
            <v>0</v>
          </cell>
          <cell r="CE768">
            <v>0</v>
          </cell>
          <cell r="CF768">
            <v>0</v>
          </cell>
          <cell r="CG768">
            <v>2E-3</v>
          </cell>
          <cell r="CH768">
            <v>0</v>
          </cell>
          <cell r="CI768">
            <v>2E-3</v>
          </cell>
        </row>
        <row r="769">
          <cell r="B769" t="str">
            <v>400062</v>
          </cell>
          <cell r="C769" t="str">
            <v>GST - Default Supply (DX)</v>
          </cell>
          <cell r="D769">
            <v>0</v>
          </cell>
          <cell r="E769">
            <v>0</v>
          </cell>
          <cell r="F769">
            <v>0</v>
          </cell>
          <cell r="G769">
            <v>0</v>
          </cell>
          <cell r="H769">
            <v>0</v>
          </cell>
          <cell r="I769">
            <v>0</v>
          </cell>
          <cell r="J769">
            <v>0</v>
          </cell>
          <cell r="K769">
            <v>0</v>
          </cell>
          <cell r="L769">
            <v>0</v>
          </cell>
          <cell r="M769">
            <v>0</v>
          </cell>
          <cell r="N769">
            <v>0</v>
          </cell>
          <cell r="O769">
            <v>0</v>
          </cell>
          <cell r="P769">
            <v>-1335320.6299999999</v>
          </cell>
          <cell r="Q769">
            <v>0</v>
          </cell>
          <cell r="R769">
            <v>-1335320.6299999999</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-1335320.6299999999</v>
          </cell>
          <cell r="CB769">
            <v>0</v>
          </cell>
          <cell r="CC769">
            <v>-1335320.6299999999</v>
          </cell>
          <cell r="CD769">
            <v>0</v>
          </cell>
          <cell r="CE769">
            <v>0</v>
          </cell>
          <cell r="CF769">
            <v>0</v>
          </cell>
          <cell r="CG769">
            <v>-1335320.6299999999</v>
          </cell>
          <cell r="CH769">
            <v>0</v>
          </cell>
          <cell r="CI769">
            <v>-1335320.6299999999</v>
          </cell>
        </row>
        <row r="770">
          <cell r="B770" t="str">
            <v>400080</v>
          </cell>
          <cell r="C770" t="str">
            <v>GST self assessed-real propert</v>
          </cell>
          <cell r="D770">
            <v>0</v>
          </cell>
          <cell r="E770">
            <v>0</v>
          </cell>
          <cell r="F770">
            <v>0</v>
          </cell>
          <cell r="G770">
            <v>0</v>
          </cell>
          <cell r="H770">
            <v>0</v>
          </cell>
          <cell r="I770">
            <v>0</v>
          </cell>
          <cell r="J770">
            <v>0</v>
          </cell>
          <cell r="K770">
            <v>-1053.942</v>
          </cell>
          <cell r="L770">
            <v>-1053.942</v>
          </cell>
          <cell r="M770">
            <v>0</v>
          </cell>
          <cell r="N770">
            <v>-968.98</v>
          </cell>
          <cell r="O770">
            <v>-968.98</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-2022.93</v>
          </cell>
          <cell r="AI770">
            <v>2022.922</v>
          </cell>
          <cell r="AJ770">
            <v>-8.0000000000381988E-3</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-2022.93</v>
          </cell>
          <cell r="CB770">
            <v>0</v>
          </cell>
          <cell r="CC770">
            <v>-2022.93</v>
          </cell>
          <cell r="CD770">
            <v>0</v>
          </cell>
          <cell r="CE770">
            <v>0</v>
          </cell>
          <cell r="CF770">
            <v>0</v>
          </cell>
          <cell r="CG770">
            <v>-2022.93</v>
          </cell>
          <cell r="CH770">
            <v>0</v>
          </cell>
          <cell r="CI770">
            <v>-2022.93</v>
          </cell>
        </row>
        <row r="771">
          <cell r="B771" t="str">
            <v>400210</v>
          </cell>
          <cell r="C771" t="str">
            <v>Gst Cllcted on behalf Retailer</v>
          </cell>
          <cell r="D771">
            <v>0</v>
          </cell>
          <cell r="E771">
            <v>0</v>
          </cell>
          <cell r="F771">
            <v>0</v>
          </cell>
          <cell r="G771">
            <v>0</v>
          </cell>
          <cell r="H771">
            <v>0</v>
          </cell>
          <cell r="I771">
            <v>0</v>
          </cell>
          <cell r="J771">
            <v>0</v>
          </cell>
          <cell r="K771">
            <v>0</v>
          </cell>
          <cell r="L771">
            <v>0</v>
          </cell>
          <cell r="M771">
            <v>0</v>
          </cell>
          <cell r="N771">
            <v>0</v>
          </cell>
          <cell r="O771">
            <v>0</v>
          </cell>
          <cell r="P771">
            <v>-569621.92000000004</v>
          </cell>
          <cell r="Q771">
            <v>0</v>
          </cell>
          <cell r="R771">
            <v>-569621.92000000004</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-569621.92000000004</v>
          </cell>
          <cell r="CB771">
            <v>0</v>
          </cell>
          <cell r="CC771">
            <v>-569621.92000000004</v>
          </cell>
          <cell r="CD771">
            <v>0</v>
          </cell>
          <cell r="CE771">
            <v>0</v>
          </cell>
          <cell r="CF771">
            <v>0</v>
          </cell>
          <cell r="CG771">
            <v>-569621.92000000004</v>
          </cell>
          <cell r="CH771">
            <v>0</v>
          </cell>
          <cell r="CI771">
            <v>-569621.92000000004</v>
          </cell>
        </row>
        <row r="772">
          <cell r="B772" t="str">
            <v>400220</v>
          </cell>
          <cell r="C772" t="str">
            <v>Gst Collected Retail Sales Sys</v>
          </cell>
          <cell r="D772">
            <v>0</v>
          </cell>
          <cell r="E772">
            <v>0</v>
          </cell>
          <cell r="F772">
            <v>0</v>
          </cell>
          <cell r="G772">
            <v>0</v>
          </cell>
          <cell r="H772">
            <v>0</v>
          </cell>
          <cell r="I772">
            <v>0</v>
          </cell>
          <cell r="J772">
            <v>0</v>
          </cell>
          <cell r="K772">
            <v>0</v>
          </cell>
          <cell r="L772">
            <v>0</v>
          </cell>
          <cell r="M772">
            <v>0</v>
          </cell>
          <cell r="N772">
            <v>0</v>
          </cell>
          <cell r="O772">
            <v>0</v>
          </cell>
          <cell r="P772">
            <v>-19280547.690000001</v>
          </cell>
          <cell r="Q772">
            <v>0</v>
          </cell>
          <cell r="R772">
            <v>-19280547.690000001</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33316.879999999997</v>
          </cell>
          <cell r="AU772">
            <v>0</v>
          </cell>
          <cell r="AV772">
            <v>33316.879999999997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-19247230.810000002</v>
          </cell>
          <cell r="CB772">
            <v>0</v>
          </cell>
          <cell r="CC772">
            <v>-19247230.810000002</v>
          </cell>
          <cell r="CD772">
            <v>0</v>
          </cell>
          <cell r="CE772">
            <v>0</v>
          </cell>
          <cell r="CF772">
            <v>0</v>
          </cell>
          <cell r="CG772">
            <v>-19247230.810000002</v>
          </cell>
          <cell r="CH772">
            <v>0</v>
          </cell>
          <cell r="CI772">
            <v>-19247230.810000002</v>
          </cell>
        </row>
        <row r="773">
          <cell r="B773" t="str">
            <v>400230</v>
          </cell>
          <cell r="C773" t="str">
            <v>Gst Collected Accts Receiv Sys</v>
          </cell>
          <cell r="D773">
            <v>0</v>
          </cell>
          <cell r="E773">
            <v>0</v>
          </cell>
          <cell r="F773">
            <v>0</v>
          </cell>
          <cell r="G773">
            <v>0</v>
          </cell>
          <cell r="H773">
            <v>0</v>
          </cell>
          <cell r="I773">
            <v>0</v>
          </cell>
          <cell r="J773">
            <v>0</v>
          </cell>
          <cell r="K773">
            <v>0</v>
          </cell>
          <cell r="L773">
            <v>0</v>
          </cell>
          <cell r="M773">
            <v>0</v>
          </cell>
          <cell r="N773">
            <v>0</v>
          </cell>
          <cell r="O773">
            <v>0</v>
          </cell>
          <cell r="P773">
            <v>-9208.51</v>
          </cell>
          <cell r="Q773">
            <v>0</v>
          </cell>
          <cell r="R773">
            <v>-9208.51</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-9208.51</v>
          </cell>
          <cell r="CB773">
            <v>0</v>
          </cell>
          <cell r="CC773">
            <v>-9208.51</v>
          </cell>
          <cell r="CD773">
            <v>0</v>
          </cell>
          <cell r="CE773">
            <v>0</v>
          </cell>
          <cell r="CF773">
            <v>0</v>
          </cell>
          <cell r="CG773">
            <v>-9208.51</v>
          </cell>
          <cell r="CH773">
            <v>0</v>
          </cell>
          <cell r="CI773">
            <v>-9208.51</v>
          </cell>
        </row>
        <row r="774">
          <cell r="B774" t="str">
            <v>400260</v>
          </cell>
          <cell r="C774" t="str">
            <v>Gst - Bad Debts</v>
          </cell>
          <cell r="D774">
            <v>0</v>
          </cell>
          <cell r="E774">
            <v>0</v>
          </cell>
          <cell r="F774">
            <v>0</v>
          </cell>
          <cell r="G774">
            <v>0</v>
          </cell>
          <cell r="H774">
            <v>0</v>
          </cell>
          <cell r="I774">
            <v>0</v>
          </cell>
          <cell r="J774">
            <v>0</v>
          </cell>
          <cell r="K774">
            <v>0</v>
          </cell>
          <cell r="L774">
            <v>0</v>
          </cell>
          <cell r="M774">
            <v>0</v>
          </cell>
          <cell r="N774">
            <v>0</v>
          </cell>
          <cell r="O774">
            <v>0</v>
          </cell>
          <cell r="P774">
            <v>85256.18</v>
          </cell>
          <cell r="Q774">
            <v>0</v>
          </cell>
          <cell r="R774">
            <v>85256.18</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85256.18</v>
          </cell>
          <cell r="CB774">
            <v>0</v>
          </cell>
          <cell r="CC774">
            <v>85256.18</v>
          </cell>
          <cell r="CD774">
            <v>0</v>
          </cell>
          <cell r="CE774">
            <v>0</v>
          </cell>
          <cell r="CF774">
            <v>0</v>
          </cell>
          <cell r="CG774">
            <v>85256.18</v>
          </cell>
          <cell r="CH774">
            <v>0</v>
          </cell>
          <cell r="CI774">
            <v>85256.18</v>
          </cell>
        </row>
        <row r="775">
          <cell r="B775" t="str">
            <v>400265</v>
          </cell>
          <cell r="C775" t="str">
            <v>GST Reinstated</v>
          </cell>
          <cell r="D775">
            <v>0</v>
          </cell>
          <cell r="E775">
            <v>0</v>
          </cell>
          <cell r="F775">
            <v>0</v>
          </cell>
          <cell r="G775">
            <v>0</v>
          </cell>
          <cell r="H775">
            <v>0</v>
          </cell>
          <cell r="I775">
            <v>0</v>
          </cell>
          <cell r="J775">
            <v>0</v>
          </cell>
          <cell r="K775">
            <v>-9.7540000000000013</v>
          </cell>
          <cell r="L775">
            <v>-9.7540000000000013</v>
          </cell>
          <cell r="M775">
            <v>0</v>
          </cell>
          <cell r="N775">
            <v>-8.9700000000000006</v>
          </cell>
          <cell r="O775">
            <v>-8.9700000000000006</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-18.73</v>
          </cell>
          <cell r="AI775">
            <v>18.724</v>
          </cell>
          <cell r="AJ775">
            <v>-6.0000000000002274E-3</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-18.73</v>
          </cell>
          <cell r="CB775">
            <v>-3.5527136788005009E-15</v>
          </cell>
          <cell r="CC775">
            <v>-18.730000000000004</v>
          </cell>
          <cell r="CD775">
            <v>0</v>
          </cell>
          <cell r="CE775">
            <v>0</v>
          </cell>
          <cell r="CF775">
            <v>0</v>
          </cell>
          <cell r="CG775">
            <v>-18.73</v>
          </cell>
          <cell r="CH775">
            <v>-1.7763568394002505E-15</v>
          </cell>
          <cell r="CI775">
            <v>-18.730000000000004</v>
          </cell>
        </row>
        <row r="776">
          <cell r="B776" t="str">
            <v>400300</v>
          </cell>
          <cell r="C776" t="str">
            <v>Gst Paid</v>
          </cell>
          <cell r="D776">
            <v>127169.51</v>
          </cell>
          <cell r="E776">
            <v>0</v>
          </cell>
          <cell r="F776">
            <v>127169.51</v>
          </cell>
          <cell r="G776">
            <v>0</v>
          </cell>
          <cell r="H776">
            <v>0</v>
          </cell>
          <cell r="I776">
            <v>0</v>
          </cell>
          <cell r="J776">
            <v>6825</v>
          </cell>
          <cell r="K776">
            <v>-14805121.471000001</v>
          </cell>
          <cell r="L776">
            <v>-14798296.471000001</v>
          </cell>
          <cell r="M776">
            <v>156622.03</v>
          </cell>
          <cell r="N776">
            <v>-13611618.390000001</v>
          </cell>
          <cell r="O776">
            <v>-13454996.360000001</v>
          </cell>
          <cell r="P776">
            <v>44822637.789999999</v>
          </cell>
          <cell r="Q776">
            <v>0</v>
          </cell>
          <cell r="R776">
            <v>44822637.789999999</v>
          </cell>
          <cell r="S776">
            <v>0</v>
          </cell>
          <cell r="T776">
            <v>0</v>
          </cell>
          <cell r="U776">
            <v>0</v>
          </cell>
          <cell r="V776">
            <v>0</v>
          </cell>
          <cell r="W776">
            <v>0</v>
          </cell>
          <cell r="X776">
            <v>0</v>
          </cell>
          <cell r="Y776">
            <v>0</v>
          </cell>
          <cell r="Z776">
            <v>0</v>
          </cell>
          <cell r="AA776">
            <v>0</v>
          </cell>
          <cell r="AB776">
            <v>-21329.43</v>
          </cell>
          <cell r="AC776">
            <v>0</v>
          </cell>
          <cell r="AD776">
            <v>-21329.43</v>
          </cell>
          <cell r="AE776">
            <v>0</v>
          </cell>
          <cell r="AF776">
            <v>0</v>
          </cell>
          <cell r="AG776">
            <v>0</v>
          </cell>
          <cell r="AH776">
            <v>-28416739.859999999</v>
          </cell>
          <cell r="AI776">
            <v>28416739.861000001</v>
          </cell>
          <cell r="AJ776">
            <v>1.0000020265579224E-3</v>
          </cell>
          <cell r="AK776">
            <v>326620.34999999998</v>
          </cell>
          <cell r="AL776">
            <v>0</v>
          </cell>
          <cell r="AM776">
            <v>326620.34999999998</v>
          </cell>
          <cell r="AN776">
            <v>0</v>
          </cell>
          <cell r="AO776">
            <v>0</v>
          </cell>
          <cell r="AP776">
            <v>0</v>
          </cell>
          <cell r="AQ776">
            <v>0</v>
          </cell>
          <cell r="AR776">
            <v>0</v>
          </cell>
          <cell r="AS776">
            <v>0</v>
          </cell>
          <cell r="AT776">
            <v>504724.95</v>
          </cell>
          <cell r="AU776">
            <v>0</v>
          </cell>
          <cell r="AV776">
            <v>504724.95</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17506530.34</v>
          </cell>
          <cell r="CB776">
            <v>0</v>
          </cell>
          <cell r="CC776">
            <v>17506530.34</v>
          </cell>
          <cell r="CD776">
            <v>0</v>
          </cell>
          <cell r="CE776">
            <v>0</v>
          </cell>
          <cell r="CF776">
            <v>0</v>
          </cell>
          <cell r="CG776">
            <v>17506530.34</v>
          </cell>
          <cell r="CH776">
            <v>0</v>
          </cell>
          <cell r="CI776">
            <v>17506530.34</v>
          </cell>
        </row>
        <row r="777">
          <cell r="B777" t="str">
            <v>400340</v>
          </cell>
          <cell r="C777" t="str">
            <v>Gst:Corporate Credit Cards</v>
          </cell>
          <cell r="D777">
            <v>0</v>
          </cell>
          <cell r="E777">
            <v>0</v>
          </cell>
          <cell r="F777">
            <v>0</v>
          </cell>
          <cell r="G777">
            <v>0</v>
          </cell>
          <cell r="H777">
            <v>0</v>
          </cell>
          <cell r="I777">
            <v>0</v>
          </cell>
          <cell r="J777">
            <v>0</v>
          </cell>
          <cell r="K777">
            <v>-9502.92</v>
          </cell>
          <cell r="L777">
            <v>-9502.92</v>
          </cell>
          <cell r="M777">
            <v>0</v>
          </cell>
          <cell r="N777">
            <v>-8736.85</v>
          </cell>
          <cell r="O777">
            <v>-8736.85</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-18239.77</v>
          </cell>
          <cell r="AI777">
            <v>18239.77</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-18239.77</v>
          </cell>
          <cell r="CB777">
            <v>0</v>
          </cell>
          <cell r="CC777">
            <v>-18239.77</v>
          </cell>
          <cell r="CD777">
            <v>0</v>
          </cell>
          <cell r="CE777">
            <v>0</v>
          </cell>
          <cell r="CF777">
            <v>0</v>
          </cell>
          <cell r="CG777">
            <v>-18239.77</v>
          </cell>
          <cell r="CH777">
            <v>0</v>
          </cell>
          <cell r="CI777">
            <v>-18239.77</v>
          </cell>
        </row>
        <row r="778">
          <cell r="B778" t="str">
            <v>400980</v>
          </cell>
          <cell r="C778" t="str">
            <v>Goods And Service Tax</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-569262.15</v>
          </cell>
          <cell r="BJ778">
            <v>0</v>
          </cell>
          <cell r="BK778">
            <v>-569262.15</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-569262.15</v>
          </cell>
          <cell r="CB778">
            <v>0</v>
          </cell>
          <cell r="CC778">
            <v>-569262.15</v>
          </cell>
          <cell r="CD778">
            <v>0</v>
          </cell>
          <cell r="CE778">
            <v>0</v>
          </cell>
          <cell r="CF778">
            <v>0</v>
          </cell>
          <cell r="CG778">
            <v>-569262.15</v>
          </cell>
          <cell r="CH778">
            <v>0</v>
          </cell>
          <cell r="CI778">
            <v>-569262.15</v>
          </cell>
        </row>
        <row r="779">
          <cell r="B779" t="str">
            <v>401001</v>
          </cell>
          <cell r="C779" t="str">
            <v>PST - TNAM</v>
          </cell>
          <cell r="D779">
            <v>0</v>
          </cell>
          <cell r="E779">
            <v>0</v>
          </cell>
          <cell r="F779">
            <v>0</v>
          </cell>
          <cell r="G779">
            <v>0</v>
          </cell>
          <cell r="H779">
            <v>0</v>
          </cell>
          <cell r="I779">
            <v>0</v>
          </cell>
          <cell r="J779">
            <v>0</v>
          </cell>
          <cell r="K779">
            <v>-1716.6030000000001</v>
          </cell>
          <cell r="L779">
            <v>-1716.6030000000001</v>
          </cell>
          <cell r="M779">
            <v>0</v>
          </cell>
          <cell r="N779">
            <v>-1578.22</v>
          </cell>
          <cell r="O779">
            <v>-1578.22</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-3294.82</v>
          </cell>
          <cell r="AI779">
            <v>3294.8230000000003</v>
          </cell>
          <cell r="AJ779">
            <v>3.0000000001564331E-3</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-3294.82</v>
          </cell>
          <cell r="CB779">
            <v>0</v>
          </cell>
          <cell r="CC779">
            <v>-3294.82</v>
          </cell>
          <cell r="CD779">
            <v>0</v>
          </cell>
          <cell r="CE779">
            <v>0</v>
          </cell>
          <cell r="CF779">
            <v>0</v>
          </cell>
          <cell r="CG779">
            <v>-3294.82</v>
          </cell>
          <cell r="CH779">
            <v>2.2737367544323206E-13</v>
          </cell>
          <cell r="CI779">
            <v>-3294.8199999999997</v>
          </cell>
        </row>
        <row r="780">
          <cell r="B780" t="str">
            <v>401002</v>
          </cell>
          <cell r="C780" t="str">
            <v>PST - DNAM</v>
          </cell>
          <cell r="D780">
            <v>0</v>
          </cell>
          <cell r="E780">
            <v>0</v>
          </cell>
          <cell r="F780">
            <v>0</v>
          </cell>
          <cell r="G780">
            <v>0</v>
          </cell>
          <cell r="H780">
            <v>0</v>
          </cell>
          <cell r="I780">
            <v>0</v>
          </cell>
          <cell r="J780">
            <v>0</v>
          </cell>
          <cell r="K780">
            <v>-1025.6010000000001</v>
          </cell>
          <cell r="L780">
            <v>-1025.6010000000001</v>
          </cell>
          <cell r="M780">
            <v>0</v>
          </cell>
          <cell r="N780">
            <v>-942.92</v>
          </cell>
          <cell r="O780">
            <v>-942.92</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-1968.52</v>
          </cell>
          <cell r="AI780">
            <v>1968.5210000000002</v>
          </cell>
          <cell r="AJ780">
            <v>1.0000000002037268E-3</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-1968.52</v>
          </cell>
          <cell r="CB780">
            <v>0</v>
          </cell>
          <cell r="CC780">
            <v>-1968.52</v>
          </cell>
          <cell r="CD780">
            <v>0</v>
          </cell>
          <cell r="CE780">
            <v>0</v>
          </cell>
          <cell r="CF780">
            <v>0</v>
          </cell>
          <cell r="CG780">
            <v>-1968.52</v>
          </cell>
          <cell r="CH780">
            <v>0</v>
          </cell>
          <cell r="CI780">
            <v>-1968.52</v>
          </cell>
        </row>
        <row r="781">
          <cell r="B781" t="str">
            <v>401004</v>
          </cell>
          <cell r="C781" t="str">
            <v>PST - Telecom</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-82277.48</v>
          </cell>
          <cell r="AL781">
            <v>0</v>
          </cell>
          <cell r="AM781">
            <v>-82277.48</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-82277.48</v>
          </cell>
          <cell r="CB781">
            <v>0</v>
          </cell>
          <cell r="CC781">
            <v>-82277.48</v>
          </cell>
          <cell r="CD781">
            <v>0</v>
          </cell>
          <cell r="CE781">
            <v>0</v>
          </cell>
          <cell r="CF781">
            <v>0</v>
          </cell>
          <cell r="CG781">
            <v>-82277.48</v>
          </cell>
          <cell r="CH781">
            <v>0</v>
          </cell>
          <cell r="CI781">
            <v>-82277.48</v>
          </cell>
        </row>
        <row r="782">
          <cell r="B782" t="str">
            <v>401010</v>
          </cell>
          <cell r="C782" t="str">
            <v>Retail Sales Tax Payable</v>
          </cell>
          <cell r="D782">
            <v>0</v>
          </cell>
          <cell r="E782">
            <v>0</v>
          </cell>
          <cell r="F782">
            <v>0</v>
          </cell>
          <cell r="G782">
            <v>0</v>
          </cell>
          <cell r="H782">
            <v>0</v>
          </cell>
          <cell r="I782">
            <v>0</v>
          </cell>
          <cell r="J782">
            <v>0</v>
          </cell>
          <cell r="K782">
            <v>-118692.098</v>
          </cell>
          <cell r="L782">
            <v>-118692.098</v>
          </cell>
          <cell r="M782">
            <v>0</v>
          </cell>
          <cell r="N782">
            <v>-109123.82</v>
          </cell>
          <cell r="O782">
            <v>-109123.82</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-227815.92</v>
          </cell>
          <cell r="AI782">
            <v>227815.91800000001</v>
          </cell>
          <cell r="AJ782">
            <v>-2.0000000076834112E-3</v>
          </cell>
          <cell r="AK782">
            <v>-22541.279999999999</v>
          </cell>
          <cell r="AL782">
            <v>0</v>
          </cell>
          <cell r="AM782">
            <v>-22541.279999999999</v>
          </cell>
          <cell r="AN782">
            <v>0</v>
          </cell>
          <cell r="AO782">
            <v>0</v>
          </cell>
          <cell r="AP782">
            <v>0</v>
          </cell>
          <cell r="AQ782">
            <v>0</v>
          </cell>
          <cell r="AR782">
            <v>0</v>
          </cell>
          <cell r="AS782">
            <v>0</v>
          </cell>
          <cell r="AT782">
            <v>-38.79</v>
          </cell>
          <cell r="AU782">
            <v>0</v>
          </cell>
          <cell r="AV782">
            <v>-38.79</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-250395.99</v>
          </cell>
          <cell r="CB782">
            <v>0</v>
          </cell>
          <cell r="CC782">
            <v>-250395.99</v>
          </cell>
          <cell r="CD782">
            <v>0</v>
          </cell>
          <cell r="CE782">
            <v>0</v>
          </cell>
          <cell r="CF782">
            <v>0</v>
          </cell>
          <cell r="CG782">
            <v>-250395.99</v>
          </cell>
          <cell r="CH782">
            <v>0</v>
          </cell>
          <cell r="CI782">
            <v>-250395.99</v>
          </cell>
        </row>
        <row r="783">
          <cell r="B783" t="str">
            <v>401060</v>
          </cell>
          <cell r="C783" t="str">
            <v>Sales Tax Payable -Quebec Prov</v>
          </cell>
          <cell r="D783">
            <v>4.24</v>
          </cell>
          <cell r="E783">
            <v>0</v>
          </cell>
          <cell r="F783">
            <v>4.24</v>
          </cell>
          <cell r="G783">
            <v>0</v>
          </cell>
          <cell r="H783">
            <v>0</v>
          </cell>
          <cell r="I783">
            <v>0</v>
          </cell>
          <cell r="J783">
            <v>0</v>
          </cell>
          <cell r="K783">
            <v>-701.13900000000001</v>
          </cell>
          <cell r="L783">
            <v>-701.13900000000001</v>
          </cell>
          <cell r="M783">
            <v>0</v>
          </cell>
          <cell r="N783">
            <v>-644.62</v>
          </cell>
          <cell r="O783">
            <v>-644.62</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-1345.76</v>
          </cell>
          <cell r="AI783">
            <v>1345.759</v>
          </cell>
          <cell r="AJ783">
            <v>-9.9999999997635314E-4</v>
          </cell>
          <cell r="AK783">
            <v>3655.01</v>
          </cell>
          <cell r="AL783">
            <v>0</v>
          </cell>
          <cell r="AM783">
            <v>3655.01</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2313.4899999999998</v>
          </cell>
          <cell r="CB783">
            <v>0</v>
          </cell>
          <cell r="CC783">
            <v>2313.4899999999998</v>
          </cell>
          <cell r="CD783">
            <v>0</v>
          </cell>
          <cell r="CE783">
            <v>0</v>
          </cell>
          <cell r="CF783">
            <v>0</v>
          </cell>
          <cell r="CG783">
            <v>2313.4899999999998</v>
          </cell>
          <cell r="CH783">
            <v>0</v>
          </cell>
          <cell r="CI783">
            <v>2313.4899999999998</v>
          </cell>
        </row>
        <row r="784">
          <cell r="B784" t="str">
            <v>401110</v>
          </cell>
          <cell r="C784" t="str">
            <v>Ont Pst Pybl</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-11948.1</v>
          </cell>
          <cell r="BJ784">
            <v>0</v>
          </cell>
          <cell r="BK784">
            <v>-11948.1</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-11948.1</v>
          </cell>
          <cell r="CB784">
            <v>0</v>
          </cell>
          <cell r="CC784">
            <v>-11948.1</v>
          </cell>
          <cell r="CD784">
            <v>0</v>
          </cell>
          <cell r="CE784">
            <v>0</v>
          </cell>
          <cell r="CF784">
            <v>0</v>
          </cell>
          <cell r="CG784">
            <v>-11948.1</v>
          </cell>
          <cell r="CH784">
            <v>0</v>
          </cell>
          <cell r="CI784">
            <v>-11948.1</v>
          </cell>
        </row>
        <row r="785">
          <cell r="B785" t="str">
            <v>403000</v>
          </cell>
          <cell r="C785" t="str">
            <v>QST Collected - HO Telecom Inc</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-977.42</v>
          </cell>
          <cell r="AL785">
            <v>0</v>
          </cell>
          <cell r="AM785">
            <v>-977.42</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-977.42</v>
          </cell>
          <cell r="CB785">
            <v>0</v>
          </cell>
          <cell r="CC785">
            <v>-977.42</v>
          </cell>
          <cell r="CD785">
            <v>0</v>
          </cell>
          <cell r="CE785">
            <v>0</v>
          </cell>
          <cell r="CF785">
            <v>0</v>
          </cell>
          <cell r="CG785">
            <v>-977.42</v>
          </cell>
          <cell r="CH785">
            <v>0</v>
          </cell>
          <cell r="CI785">
            <v>-977.42</v>
          </cell>
        </row>
        <row r="786">
          <cell r="B786" t="str">
            <v>403020</v>
          </cell>
          <cell r="C786" t="str">
            <v>PST CLEARING</v>
          </cell>
          <cell r="D786">
            <v>0</v>
          </cell>
          <cell r="E786">
            <v>0</v>
          </cell>
          <cell r="F786">
            <v>0</v>
          </cell>
          <cell r="G786">
            <v>0</v>
          </cell>
          <cell r="H786">
            <v>0</v>
          </cell>
          <cell r="I786">
            <v>0</v>
          </cell>
          <cell r="J786">
            <v>0</v>
          </cell>
          <cell r="K786">
            <v>-512.59900000000005</v>
          </cell>
          <cell r="L786">
            <v>-512.59900000000005</v>
          </cell>
          <cell r="M786">
            <v>0</v>
          </cell>
          <cell r="N786">
            <v>-471.27</v>
          </cell>
          <cell r="O786">
            <v>-471.27</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-983.87</v>
          </cell>
          <cell r="AI786">
            <v>983.86900000000003</v>
          </cell>
          <cell r="AJ786">
            <v>-9.9999999997635314E-4</v>
          </cell>
          <cell r="AK786">
            <v>-1500</v>
          </cell>
          <cell r="AL786">
            <v>0</v>
          </cell>
          <cell r="AM786">
            <v>-1500</v>
          </cell>
          <cell r="AN786">
            <v>0</v>
          </cell>
          <cell r="AO786">
            <v>0</v>
          </cell>
          <cell r="AP786">
            <v>0</v>
          </cell>
          <cell r="AQ786">
            <v>0</v>
          </cell>
          <cell r="AR786">
            <v>0</v>
          </cell>
          <cell r="AS786">
            <v>0</v>
          </cell>
          <cell r="AT786">
            <v>-80</v>
          </cell>
          <cell r="AU786">
            <v>0</v>
          </cell>
          <cell r="AV786">
            <v>-80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-2563.87</v>
          </cell>
          <cell r="CB786">
            <v>0</v>
          </cell>
          <cell r="CC786">
            <v>-2563.87</v>
          </cell>
          <cell r="CD786">
            <v>0</v>
          </cell>
          <cell r="CE786">
            <v>0</v>
          </cell>
          <cell r="CF786">
            <v>0</v>
          </cell>
          <cell r="CG786">
            <v>-2563.87</v>
          </cell>
          <cell r="CH786">
            <v>0</v>
          </cell>
          <cell r="CI786">
            <v>-2563.87</v>
          </cell>
        </row>
        <row r="787">
          <cell r="B787" t="str">
            <v>404010</v>
          </cell>
          <cell r="C787" t="str">
            <v>Capital Tax Payable</v>
          </cell>
          <cell r="D787">
            <v>-303194</v>
          </cell>
          <cell r="E787">
            <v>0</v>
          </cell>
          <cell r="F787">
            <v>-303194</v>
          </cell>
          <cell r="G787">
            <v>0</v>
          </cell>
          <cell r="H787">
            <v>0</v>
          </cell>
          <cell r="I787">
            <v>0</v>
          </cell>
          <cell r="J787">
            <v>-1512000.84</v>
          </cell>
          <cell r="K787">
            <v>0</v>
          </cell>
          <cell r="L787">
            <v>-1512000.84</v>
          </cell>
          <cell r="M787">
            <v>-837999.16</v>
          </cell>
          <cell r="N787">
            <v>0</v>
          </cell>
          <cell r="O787">
            <v>-837999.16</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-12000.29</v>
          </cell>
          <cell r="AL787">
            <v>0</v>
          </cell>
          <cell r="AM787">
            <v>-12000.29</v>
          </cell>
          <cell r="AN787">
            <v>0</v>
          </cell>
          <cell r="AO787">
            <v>0</v>
          </cell>
          <cell r="AP787">
            <v>0</v>
          </cell>
          <cell r="AQ787">
            <v>0</v>
          </cell>
          <cell r="AR787">
            <v>0</v>
          </cell>
          <cell r="AS787">
            <v>0</v>
          </cell>
          <cell r="AT787">
            <v>-22500</v>
          </cell>
          <cell r="AU787">
            <v>0</v>
          </cell>
          <cell r="AV787">
            <v>-22500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-1500</v>
          </cell>
          <cell r="BP787">
            <v>0</v>
          </cell>
          <cell r="BQ787">
            <v>-1500</v>
          </cell>
          <cell r="BR787">
            <v>0</v>
          </cell>
          <cell r="BS787">
            <v>0</v>
          </cell>
          <cell r="BT787">
            <v>0</v>
          </cell>
          <cell r="BU787">
            <v>1000</v>
          </cell>
          <cell r="BV787">
            <v>0</v>
          </cell>
          <cell r="BW787">
            <v>1000</v>
          </cell>
          <cell r="BX787">
            <v>0</v>
          </cell>
          <cell r="BY787">
            <v>0</v>
          </cell>
          <cell r="BZ787">
            <v>0</v>
          </cell>
          <cell r="CA787">
            <v>-2688194.29</v>
          </cell>
          <cell r="CB787">
            <v>0</v>
          </cell>
          <cell r="CC787">
            <v>-2688194.29</v>
          </cell>
          <cell r="CD787">
            <v>0</v>
          </cell>
          <cell r="CE787">
            <v>0</v>
          </cell>
          <cell r="CF787">
            <v>0</v>
          </cell>
          <cell r="CG787">
            <v>-2688194.29</v>
          </cell>
          <cell r="CH787">
            <v>0</v>
          </cell>
          <cell r="CI787">
            <v>-2688194.29</v>
          </cell>
        </row>
        <row r="788">
          <cell r="B788" t="str">
            <v>409000</v>
          </cell>
          <cell r="C788" t="str">
            <v>ACCRUED POWER PURCHASES</v>
          </cell>
          <cell r="D788">
            <v>0</v>
          </cell>
          <cell r="E788">
            <v>0</v>
          </cell>
          <cell r="F788">
            <v>0</v>
          </cell>
          <cell r="G788">
            <v>0</v>
          </cell>
          <cell r="H788">
            <v>0</v>
          </cell>
          <cell r="I788">
            <v>0</v>
          </cell>
          <cell r="J788">
            <v>0</v>
          </cell>
          <cell r="K788">
            <v>0</v>
          </cell>
          <cell r="L788">
            <v>0</v>
          </cell>
          <cell r="M788">
            <v>0</v>
          </cell>
          <cell r="N788">
            <v>0</v>
          </cell>
          <cell r="O788">
            <v>0</v>
          </cell>
          <cell r="P788">
            <v>-162763229.83000001</v>
          </cell>
          <cell r="Q788">
            <v>0</v>
          </cell>
          <cell r="R788">
            <v>-162763229.83000001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-162763229.83000001</v>
          </cell>
          <cell r="CB788">
            <v>0</v>
          </cell>
          <cell r="CC788">
            <v>-162763229.83000001</v>
          </cell>
          <cell r="CD788">
            <v>0</v>
          </cell>
          <cell r="CE788">
            <v>0</v>
          </cell>
          <cell r="CF788">
            <v>0</v>
          </cell>
          <cell r="CG788">
            <v>-162763229.83000001</v>
          </cell>
          <cell r="CH788">
            <v>0</v>
          </cell>
          <cell r="CI788">
            <v>-162763229.83000001</v>
          </cell>
        </row>
        <row r="789">
          <cell r="B789" t="str">
            <v>411000</v>
          </cell>
          <cell r="C789" t="str">
            <v>Accr Payments In Lieu Of Taxes</v>
          </cell>
          <cell r="D789">
            <v>0</v>
          </cell>
          <cell r="E789">
            <v>0</v>
          </cell>
          <cell r="F789">
            <v>0</v>
          </cell>
          <cell r="G789">
            <v>0</v>
          </cell>
          <cell r="H789">
            <v>0</v>
          </cell>
          <cell r="I789">
            <v>0</v>
          </cell>
          <cell r="J789">
            <v>0</v>
          </cell>
          <cell r="K789">
            <v>-31084233.015000001</v>
          </cell>
          <cell r="L789">
            <v>-31084233.015000001</v>
          </cell>
          <cell r="M789">
            <v>0</v>
          </cell>
          <cell r="N789">
            <v>-28578402.329999998</v>
          </cell>
          <cell r="O789">
            <v>-28578402.329999998</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-59662635.329999998</v>
          </cell>
          <cell r="AI789">
            <v>59662635.344999999</v>
          </cell>
          <cell r="AJ789">
            <v>1.5000000596046448E-2</v>
          </cell>
          <cell r="AK789">
            <v>0</v>
          </cell>
          <cell r="AL789">
            <v>0</v>
          </cell>
          <cell r="AM789">
            <v>0</v>
          </cell>
          <cell r="AN789">
            <v>0</v>
          </cell>
          <cell r="AO789">
            <v>0</v>
          </cell>
          <cell r="AP789">
            <v>0</v>
          </cell>
          <cell r="AQ789">
            <v>0</v>
          </cell>
          <cell r="AR789">
            <v>0</v>
          </cell>
          <cell r="AS789">
            <v>0</v>
          </cell>
          <cell r="AT789">
            <v>-130507.85</v>
          </cell>
          <cell r="AU789">
            <v>0</v>
          </cell>
          <cell r="AV789">
            <v>-130507.85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-59793143.18</v>
          </cell>
          <cell r="CB789">
            <v>0</v>
          </cell>
          <cell r="CC789">
            <v>-59793143.18</v>
          </cell>
          <cell r="CD789">
            <v>0</v>
          </cell>
          <cell r="CE789">
            <v>0</v>
          </cell>
          <cell r="CF789">
            <v>0</v>
          </cell>
          <cell r="CG789">
            <v>-59793143.18</v>
          </cell>
          <cell r="CH789">
            <v>0</v>
          </cell>
          <cell r="CI789">
            <v>-59793143.18</v>
          </cell>
        </row>
        <row r="790">
          <cell r="B790" t="str">
            <v>412010</v>
          </cell>
          <cell r="C790" t="str">
            <v>IMO-720 Debt Retirement Cred</v>
          </cell>
          <cell r="D790">
            <v>0</v>
          </cell>
          <cell r="E790">
            <v>0</v>
          </cell>
          <cell r="F790">
            <v>0</v>
          </cell>
          <cell r="G790">
            <v>0</v>
          </cell>
          <cell r="H790">
            <v>0</v>
          </cell>
          <cell r="I790">
            <v>0</v>
          </cell>
          <cell r="J790">
            <v>0</v>
          </cell>
          <cell r="K790">
            <v>0</v>
          </cell>
          <cell r="L790">
            <v>0</v>
          </cell>
          <cell r="M790">
            <v>0</v>
          </cell>
          <cell r="N790">
            <v>0</v>
          </cell>
          <cell r="O790">
            <v>0</v>
          </cell>
          <cell r="P790">
            <v>-14297998.800000001</v>
          </cell>
          <cell r="Q790">
            <v>0</v>
          </cell>
          <cell r="R790">
            <v>-14297998.800000001</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-14297998.800000001</v>
          </cell>
          <cell r="CB790">
            <v>0</v>
          </cell>
          <cell r="CC790">
            <v>-14297998.800000001</v>
          </cell>
          <cell r="CD790">
            <v>0</v>
          </cell>
          <cell r="CE790">
            <v>0</v>
          </cell>
          <cell r="CF790">
            <v>0</v>
          </cell>
          <cell r="CG790">
            <v>-14297998.800000001</v>
          </cell>
          <cell r="CH790">
            <v>0</v>
          </cell>
          <cell r="CI790">
            <v>-14297998.800000001</v>
          </cell>
        </row>
        <row r="791">
          <cell r="B791" t="str">
            <v>412011</v>
          </cell>
          <cell r="C791" t="str">
            <v>IMO-720 Debt Rtl Cred-Retail</v>
          </cell>
          <cell r="D791">
            <v>0</v>
          </cell>
          <cell r="E791">
            <v>0</v>
          </cell>
          <cell r="F791">
            <v>0</v>
          </cell>
          <cell r="G791">
            <v>0</v>
          </cell>
          <cell r="H791">
            <v>0</v>
          </cell>
          <cell r="I791">
            <v>0</v>
          </cell>
          <cell r="J791">
            <v>0</v>
          </cell>
          <cell r="K791">
            <v>0</v>
          </cell>
          <cell r="L791">
            <v>0</v>
          </cell>
          <cell r="M791">
            <v>0</v>
          </cell>
          <cell r="N791">
            <v>0</v>
          </cell>
          <cell r="O791">
            <v>0</v>
          </cell>
          <cell r="P791">
            <v>-2373476.91</v>
          </cell>
          <cell r="Q791">
            <v>0</v>
          </cell>
          <cell r="R791">
            <v>-2373476.91</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-2373476.91</v>
          </cell>
          <cell r="CB791">
            <v>0</v>
          </cell>
          <cell r="CC791">
            <v>-2373476.91</v>
          </cell>
          <cell r="CD791">
            <v>0</v>
          </cell>
          <cell r="CE791">
            <v>0</v>
          </cell>
          <cell r="CF791">
            <v>0</v>
          </cell>
          <cell r="CG791">
            <v>-2373476.91</v>
          </cell>
          <cell r="CH791">
            <v>0</v>
          </cell>
          <cell r="CI791">
            <v>-2373476.91</v>
          </cell>
        </row>
        <row r="792">
          <cell r="B792" t="str">
            <v>412012</v>
          </cell>
          <cell r="C792" t="str">
            <v>Remote Debt Rtrmt  Cred</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-6514.94</v>
          </cell>
          <cell r="AU792">
            <v>0</v>
          </cell>
          <cell r="AV792">
            <v>-6514.94</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-6514.94</v>
          </cell>
          <cell r="CB792">
            <v>0</v>
          </cell>
          <cell r="CC792">
            <v>-6514.94</v>
          </cell>
          <cell r="CD792">
            <v>0</v>
          </cell>
          <cell r="CE792">
            <v>0</v>
          </cell>
          <cell r="CF792">
            <v>0</v>
          </cell>
          <cell r="CG792">
            <v>-6514.94</v>
          </cell>
          <cell r="CH792">
            <v>0</v>
          </cell>
          <cell r="CI792">
            <v>-6514.94</v>
          </cell>
        </row>
        <row r="793">
          <cell r="B793" t="str">
            <v>412018</v>
          </cell>
          <cell r="C793" t="str">
            <v>Written Off DRC</v>
          </cell>
          <cell r="D793">
            <v>0</v>
          </cell>
          <cell r="E793">
            <v>0</v>
          </cell>
          <cell r="F793">
            <v>0</v>
          </cell>
          <cell r="G793">
            <v>0</v>
          </cell>
          <cell r="H793">
            <v>0</v>
          </cell>
          <cell r="I793">
            <v>0</v>
          </cell>
          <cell r="J793">
            <v>0</v>
          </cell>
          <cell r="K793">
            <v>0</v>
          </cell>
          <cell r="L793">
            <v>0</v>
          </cell>
          <cell r="M793">
            <v>0</v>
          </cell>
          <cell r="N793">
            <v>0</v>
          </cell>
          <cell r="O793">
            <v>0</v>
          </cell>
          <cell r="P793">
            <v>73212.149999999994</v>
          </cell>
          <cell r="Q793">
            <v>0</v>
          </cell>
          <cell r="R793">
            <v>73212.149999999994</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-40.58</v>
          </cell>
          <cell r="AU793">
            <v>0</v>
          </cell>
          <cell r="AV793">
            <v>-40.58</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73171.570000000007</v>
          </cell>
          <cell r="CB793">
            <v>0</v>
          </cell>
          <cell r="CC793">
            <v>73171.570000000007</v>
          </cell>
          <cell r="CD793">
            <v>0</v>
          </cell>
          <cell r="CE793">
            <v>0</v>
          </cell>
          <cell r="CF793">
            <v>0</v>
          </cell>
          <cell r="CG793">
            <v>73171.570000000007</v>
          </cell>
          <cell r="CH793">
            <v>0</v>
          </cell>
          <cell r="CI793">
            <v>73171.570000000007</v>
          </cell>
        </row>
        <row r="794">
          <cell r="B794" t="str">
            <v>412019</v>
          </cell>
          <cell r="C794" t="str">
            <v>Reinstated  DRC</v>
          </cell>
          <cell r="D794">
            <v>0</v>
          </cell>
          <cell r="E794">
            <v>0</v>
          </cell>
          <cell r="F794">
            <v>0</v>
          </cell>
          <cell r="G794">
            <v>0</v>
          </cell>
          <cell r="H794">
            <v>0</v>
          </cell>
          <cell r="I794">
            <v>0</v>
          </cell>
          <cell r="J794">
            <v>0</v>
          </cell>
          <cell r="K794">
            <v>0</v>
          </cell>
          <cell r="L794">
            <v>0</v>
          </cell>
          <cell r="M794">
            <v>0</v>
          </cell>
          <cell r="N794">
            <v>0</v>
          </cell>
          <cell r="O794">
            <v>0</v>
          </cell>
          <cell r="P794">
            <v>-13249.55</v>
          </cell>
          <cell r="Q794">
            <v>0</v>
          </cell>
          <cell r="R794">
            <v>-13249.55</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-13249.55</v>
          </cell>
          <cell r="CB794">
            <v>0</v>
          </cell>
          <cell r="CC794">
            <v>-13249.55</v>
          </cell>
          <cell r="CD794">
            <v>0</v>
          </cell>
          <cell r="CE794">
            <v>0</v>
          </cell>
          <cell r="CF794">
            <v>0</v>
          </cell>
          <cell r="CG794">
            <v>-13249.55</v>
          </cell>
          <cell r="CH794">
            <v>0</v>
          </cell>
          <cell r="CI794">
            <v>-13249.55</v>
          </cell>
        </row>
        <row r="795">
          <cell r="B795" t="str">
            <v>413000</v>
          </cell>
          <cell r="C795" t="str">
            <v>Accrued Liabilities - Other</v>
          </cell>
          <cell r="D795">
            <v>-201277.1</v>
          </cell>
          <cell r="E795">
            <v>0</v>
          </cell>
          <cell r="F795">
            <v>-201277.1</v>
          </cell>
          <cell r="G795">
            <v>0</v>
          </cell>
          <cell r="H795">
            <v>0</v>
          </cell>
          <cell r="I795">
            <v>0</v>
          </cell>
          <cell r="J795">
            <v>0</v>
          </cell>
          <cell r="K795">
            <v>104761.16800000001</v>
          </cell>
          <cell r="L795">
            <v>104761.16800000001</v>
          </cell>
          <cell r="M795">
            <v>0</v>
          </cell>
          <cell r="N795">
            <v>96315.93</v>
          </cell>
          <cell r="O795">
            <v>96315.93</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201077.1</v>
          </cell>
          <cell r="AI795">
            <v>-201077.098</v>
          </cell>
          <cell r="AJ795">
            <v>2.0000000076834112E-3</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-200</v>
          </cell>
          <cell r="CB795">
            <v>0</v>
          </cell>
          <cell r="CC795">
            <v>-200</v>
          </cell>
          <cell r="CD795">
            <v>0</v>
          </cell>
          <cell r="CE795">
            <v>0</v>
          </cell>
          <cell r="CF795">
            <v>0</v>
          </cell>
          <cell r="CG795">
            <v>-200</v>
          </cell>
          <cell r="CH795">
            <v>1.4551915228366852E-11</v>
          </cell>
          <cell r="CI795">
            <v>-199.99999999998545</v>
          </cell>
        </row>
        <row r="796">
          <cell r="B796" t="str">
            <v>413020</v>
          </cell>
          <cell r="C796" t="str">
            <v>Accr Liab Twe Prod Order-Shops</v>
          </cell>
          <cell r="D796">
            <v>0</v>
          </cell>
          <cell r="E796">
            <v>0</v>
          </cell>
          <cell r="F796">
            <v>0</v>
          </cell>
          <cell r="G796">
            <v>0</v>
          </cell>
          <cell r="H796">
            <v>0</v>
          </cell>
          <cell r="I796">
            <v>0</v>
          </cell>
          <cell r="J796">
            <v>664</v>
          </cell>
          <cell r="K796">
            <v>-770.95</v>
          </cell>
          <cell r="L796">
            <v>-106.95000000000005</v>
          </cell>
          <cell r="M796">
            <v>815.75</v>
          </cell>
          <cell r="N796">
            <v>-708.8</v>
          </cell>
          <cell r="O796">
            <v>106.95000000000005</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-1479.75</v>
          </cell>
          <cell r="AI796">
            <v>1479.75</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-1.1368683772161603E-13</v>
          </cell>
          <cell r="CI796">
            <v>-1.1368683772161603E-13</v>
          </cell>
        </row>
        <row r="797">
          <cell r="B797" t="str">
            <v>413120</v>
          </cell>
          <cell r="C797" t="str">
            <v>Accr Liab Carry Cost Surp R E</v>
          </cell>
          <cell r="D797">
            <v>0</v>
          </cell>
          <cell r="E797">
            <v>0</v>
          </cell>
          <cell r="F797">
            <v>0</v>
          </cell>
          <cell r="G797">
            <v>0</v>
          </cell>
          <cell r="H797">
            <v>0</v>
          </cell>
          <cell r="I797">
            <v>0</v>
          </cell>
          <cell r="J797">
            <v>0</v>
          </cell>
          <cell r="K797">
            <v>-36325.730000000003</v>
          </cell>
          <cell r="L797">
            <v>-36325.730000000003</v>
          </cell>
          <cell r="M797">
            <v>-1593000</v>
          </cell>
          <cell r="N797">
            <v>-33397.360000000001</v>
          </cell>
          <cell r="O797">
            <v>-1626397.36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-69723.100000000006</v>
          </cell>
          <cell r="AI797">
            <v>69723.09</v>
          </cell>
          <cell r="AJ797">
            <v>-1.0000000009313226E-2</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-1662723.1</v>
          </cell>
          <cell r="CB797">
            <v>0</v>
          </cell>
          <cell r="CC797">
            <v>-1662723.1</v>
          </cell>
          <cell r="CD797">
            <v>0</v>
          </cell>
          <cell r="CE797">
            <v>0</v>
          </cell>
          <cell r="CF797">
            <v>0</v>
          </cell>
          <cell r="CG797">
            <v>-1662723.1</v>
          </cell>
          <cell r="CH797">
            <v>-7.2759576141834259E-12</v>
          </cell>
          <cell r="CI797">
            <v>-1662723.1</v>
          </cell>
        </row>
        <row r="798">
          <cell r="B798" t="str">
            <v>413130</v>
          </cell>
          <cell r="C798" t="str">
            <v>GEPP-Energy Efficiency Prog</v>
          </cell>
          <cell r="D798">
            <v>0</v>
          </cell>
          <cell r="E798">
            <v>0</v>
          </cell>
          <cell r="F798">
            <v>0</v>
          </cell>
          <cell r="G798">
            <v>0</v>
          </cell>
          <cell r="H798">
            <v>0</v>
          </cell>
          <cell r="I798">
            <v>0</v>
          </cell>
          <cell r="J798">
            <v>0</v>
          </cell>
          <cell r="K798">
            <v>0</v>
          </cell>
          <cell r="L798">
            <v>0</v>
          </cell>
          <cell r="M798">
            <v>-355076.35</v>
          </cell>
          <cell r="N798">
            <v>0</v>
          </cell>
          <cell r="O798">
            <v>-355076.35</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-355076.35</v>
          </cell>
          <cell r="CB798">
            <v>0</v>
          </cell>
          <cell r="CC798">
            <v>-355076.35</v>
          </cell>
          <cell r="CD798">
            <v>0</v>
          </cell>
          <cell r="CE798">
            <v>0</v>
          </cell>
          <cell r="CF798">
            <v>0</v>
          </cell>
          <cell r="CG798">
            <v>-355076.35</v>
          </cell>
          <cell r="CH798">
            <v>0</v>
          </cell>
          <cell r="CI798">
            <v>-355076.35</v>
          </cell>
        </row>
        <row r="799">
          <cell r="B799" t="str">
            <v>413200</v>
          </cell>
          <cell r="C799" t="str">
            <v>Environmntl Cost Prov- MEU Acq</v>
          </cell>
          <cell r="D799">
            <v>0</v>
          </cell>
          <cell r="E799">
            <v>0</v>
          </cell>
          <cell r="F799">
            <v>0</v>
          </cell>
          <cell r="G799">
            <v>0</v>
          </cell>
          <cell r="H799">
            <v>0</v>
          </cell>
          <cell r="I799">
            <v>0</v>
          </cell>
          <cell r="J799">
            <v>0</v>
          </cell>
          <cell r="K799">
            <v>0</v>
          </cell>
          <cell r="L799">
            <v>0</v>
          </cell>
          <cell r="M799">
            <v>-2247393</v>
          </cell>
          <cell r="N799">
            <v>0</v>
          </cell>
          <cell r="O799">
            <v>-2247393</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-2247393</v>
          </cell>
          <cell r="CB799">
            <v>0</v>
          </cell>
          <cell r="CC799">
            <v>-2247393</v>
          </cell>
          <cell r="CD799">
            <v>0</v>
          </cell>
          <cell r="CE799">
            <v>0</v>
          </cell>
          <cell r="CF799">
            <v>0</v>
          </cell>
          <cell r="CG799">
            <v>-2247393</v>
          </cell>
          <cell r="CH799">
            <v>0</v>
          </cell>
          <cell r="CI799">
            <v>-2247393</v>
          </cell>
        </row>
        <row r="800">
          <cell r="B800" t="str">
            <v>413300</v>
          </cell>
          <cell r="C800" t="str">
            <v>Mallett Refundable Contributn</v>
          </cell>
          <cell r="D800">
            <v>0</v>
          </cell>
          <cell r="E800">
            <v>0</v>
          </cell>
          <cell r="F800">
            <v>0</v>
          </cell>
          <cell r="G800">
            <v>0</v>
          </cell>
          <cell r="H800">
            <v>0</v>
          </cell>
          <cell r="I800">
            <v>0</v>
          </cell>
          <cell r="J800">
            <v>292500</v>
          </cell>
          <cell r="K800">
            <v>0</v>
          </cell>
          <cell r="L800">
            <v>292500</v>
          </cell>
          <cell r="M800">
            <v>-390000</v>
          </cell>
          <cell r="N800">
            <v>0</v>
          </cell>
          <cell r="O800">
            <v>-390000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-97500</v>
          </cell>
          <cell r="CB800">
            <v>0</v>
          </cell>
          <cell r="CC800">
            <v>-97500</v>
          </cell>
          <cell r="CD800">
            <v>0</v>
          </cell>
          <cell r="CE800">
            <v>0</v>
          </cell>
          <cell r="CF800">
            <v>0</v>
          </cell>
          <cell r="CG800">
            <v>-97500</v>
          </cell>
          <cell r="CH800">
            <v>0</v>
          </cell>
          <cell r="CI800">
            <v>-97500</v>
          </cell>
        </row>
        <row r="801">
          <cell r="B801" t="str">
            <v>413520</v>
          </cell>
          <cell r="C801" t="str">
            <v>Rebates to Rtl Custmrs- Phs II</v>
          </cell>
          <cell r="D801">
            <v>0</v>
          </cell>
          <cell r="E801">
            <v>0</v>
          </cell>
          <cell r="F801">
            <v>0</v>
          </cell>
          <cell r="G801">
            <v>0</v>
          </cell>
          <cell r="H801">
            <v>0</v>
          </cell>
          <cell r="I801">
            <v>0</v>
          </cell>
          <cell r="J801">
            <v>0</v>
          </cell>
          <cell r="K801">
            <v>0</v>
          </cell>
          <cell r="L801">
            <v>0</v>
          </cell>
          <cell r="M801">
            <v>0</v>
          </cell>
          <cell r="N801">
            <v>0</v>
          </cell>
          <cell r="O801">
            <v>0</v>
          </cell>
          <cell r="P801">
            <v>-5.08</v>
          </cell>
          <cell r="Q801">
            <v>0</v>
          </cell>
          <cell r="R801">
            <v>-5.08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-5.08</v>
          </cell>
          <cell r="CB801">
            <v>0</v>
          </cell>
          <cell r="CC801">
            <v>-5.08</v>
          </cell>
          <cell r="CD801">
            <v>0</v>
          </cell>
          <cell r="CE801">
            <v>0</v>
          </cell>
          <cell r="CF801">
            <v>0</v>
          </cell>
          <cell r="CG801">
            <v>-5.08</v>
          </cell>
          <cell r="CH801">
            <v>0</v>
          </cell>
          <cell r="CI801">
            <v>-5.08</v>
          </cell>
        </row>
        <row r="802">
          <cell r="B802" t="str">
            <v>413530</v>
          </cell>
          <cell r="C802" t="str">
            <v>MPMA Suspense</v>
          </cell>
          <cell r="D802">
            <v>0</v>
          </cell>
          <cell r="E802">
            <v>0</v>
          </cell>
          <cell r="F802">
            <v>0</v>
          </cell>
          <cell r="G802">
            <v>0</v>
          </cell>
          <cell r="H802">
            <v>0</v>
          </cell>
          <cell r="I802">
            <v>0</v>
          </cell>
          <cell r="J802">
            <v>0</v>
          </cell>
          <cell r="K802">
            <v>0</v>
          </cell>
          <cell r="L802">
            <v>0</v>
          </cell>
          <cell r="M802">
            <v>0</v>
          </cell>
          <cell r="N802">
            <v>0</v>
          </cell>
          <cell r="O802">
            <v>0</v>
          </cell>
          <cell r="P802">
            <v>-9840.4699999999993</v>
          </cell>
          <cell r="Q802">
            <v>0</v>
          </cell>
          <cell r="R802">
            <v>-9840.4699999999993</v>
          </cell>
          <cell r="S802">
            <v>0</v>
          </cell>
          <cell r="T802">
            <v>0</v>
          </cell>
          <cell r="U802">
            <v>0</v>
          </cell>
          <cell r="V802">
            <v>0</v>
          </cell>
          <cell r="W802">
            <v>0</v>
          </cell>
          <cell r="X802">
            <v>0</v>
          </cell>
          <cell r="Y802">
            <v>0</v>
          </cell>
          <cell r="Z802">
            <v>0</v>
          </cell>
          <cell r="AA802">
            <v>0</v>
          </cell>
          <cell r="AB802">
            <v>-592259.64</v>
          </cell>
          <cell r="AC802">
            <v>0</v>
          </cell>
          <cell r="AD802">
            <v>-592259.64</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-602100.11</v>
          </cell>
          <cell r="CB802">
            <v>0</v>
          </cell>
          <cell r="CC802">
            <v>-602100.11</v>
          </cell>
          <cell r="CD802">
            <v>0</v>
          </cell>
          <cell r="CE802">
            <v>0</v>
          </cell>
          <cell r="CF802">
            <v>0</v>
          </cell>
          <cell r="CG802">
            <v>-602100.11</v>
          </cell>
          <cell r="CH802">
            <v>0</v>
          </cell>
          <cell r="CI802">
            <v>-602100.11</v>
          </cell>
        </row>
        <row r="803">
          <cell r="B803" t="str">
            <v>413720</v>
          </cell>
          <cell r="C803" t="str">
            <v>Cap Cont Repayment - New Conn</v>
          </cell>
          <cell r="D803">
            <v>0</v>
          </cell>
          <cell r="E803">
            <v>0</v>
          </cell>
          <cell r="F803">
            <v>0</v>
          </cell>
          <cell r="G803">
            <v>0</v>
          </cell>
          <cell r="H803">
            <v>0</v>
          </cell>
          <cell r="I803">
            <v>0</v>
          </cell>
          <cell r="J803">
            <v>0</v>
          </cell>
          <cell r="K803">
            <v>1124575.3740000001</v>
          </cell>
          <cell r="L803">
            <v>1124575.3740000001</v>
          </cell>
          <cell r="M803">
            <v>-2648363.9</v>
          </cell>
          <cell r="N803">
            <v>1033918.63</v>
          </cell>
          <cell r="O803">
            <v>-1614445.27</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2158494</v>
          </cell>
          <cell r="AI803">
            <v>-2158494.0040000002</v>
          </cell>
          <cell r="AJ803">
            <v>-4.0000001899898052E-3</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-489869.9</v>
          </cell>
          <cell r="CB803">
            <v>0</v>
          </cell>
          <cell r="CC803">
            <v>-489869.9</v>
          </cell>
          <cell r="CD803">
            <v>0</v>
          </cell>
          <cell r="CE803">
            <v>0</v>
          </cell>
          <cell r="CF803">
            <v>0</v>
          </cell>
          <cell r="CG803">
            <v>-489869.9</v>
          </cell>
          <cell r="CH803">
            <v>-1.1641532182693481E-10</v>
          </cell>
          <cell r="CI803">
            <v>-489869.90000000014</v>
          </cell>
        </row>
        <row r="804">
          <cell r="B804" t="str">
            <v>413740</v>
          </cell>
          <cell r="C804" t="str">
            <v>Bu Period End Accruals</v>
          </cell>
          <cell r="D804">
            <v>-160811.57999999999</v>
          </cell>
          <cell r="E804">
            <v>0</v>
          </cell>
          <cell r="F804">
            <v>-160811.57999999999</v>
          </cell>
          <cell r="G804">
            <v>0</v>
          </cell>
          <cell r="H804">
            <v>0</v>
          </cell>
          <cell r="I804">
            <v>0</v>
          </cell>
          <cell r="J804">
            <v>-966652.91399999999</v>
          </cell>
          <cell r="K804">
            <v>-32135818.579</v>
          </cell>
          <cell r="L804">
            <v>-33102471.493000001</v>
          </cell>
          <cell r="M804">
            <v>-194484.00200000001</v>
          </cell>
          <cell r="N804">
            <v>-29545215.16</v>
          </cell>
          <cell r="O804">
            <v>-29739699.162</v>
          </cell>
          <cell r="P804">
            <v>-90614.03</v>
          </cell>
          <cell r="Q804">
            <v>0</v>
          </cell>
          <cell r="R804">
            <v>-90614.03</v>
          </cell>
          <cell r="S804">
            <v>0</v>
          </cell>
          <cell r="T804">
            <v>0</v>
          </cell>
          <cell r="U804">
            <v>0</v>
          </cell>
          <cell r="V804">
            <v>-0.1</v>
          </cell>
          <cell r="W804">
            <v>0.10400000000000001</v>
          </cell>
          <cell r="X804">
            <v>4.0000000000000036E-3</v>
          </cell>
          <cell r="Y804">
            <v>0</v>
          </cell>
          <cell r="Z804">
            <v>0</v>
          </cell>
          <cell r="AA804">
            <v>0</v>
          </cell>
          <cell r="AB804">
            <v>592259.56999999995</v>
          </cell>
          <cell r="AC804">
            <v>0</v>
          </cell>
          <cell r="AD804">
            <v>592259.56999999995</v>
          </cell>
          <cell r="AE804">
            <v>0</v>
          </cell>
          <cell r="AF804">
            <v>0</v>
          </cell>
          <cell r="AG804">
            <v>0</v>
          </cell>
          <cell r="AH804">
            <v>-61681033.623999998</v>
          </cell>
          <cell r="AI804">
            <v>61681033.634999998</v>
          </cell>
          <cell r="AJ804">
            <v>1.0999999940395355E-2</v>
          </cell>
          <cell r="AK804">
            <v>-1139240.966</v>
          </cell>
          <cell r="AL804">
            <v>0</v>
          </cell>
          <cell r="AM804">
            <v>-1139240.966</v>
          </cell>
          <cell r="AN804">
            <v>-7750</v>
          </cell>
          <cell r="AO804">
            <v>0</v>
          </cell>
          <cell r="AP804">
            <v>-7750</v>
          </cell>
          <cell r="AQ804">
            <v>1E-3</v>
          </cell>
          <cell r="AR804">
            <v>0</v>
          </cell>
          <cell r="AS804">
            <v>1E-3</v>
          </cell>
          <cell r="AT804">
            <v>-1126144.152</v>
          </cell>
          <cell r="AU804">
            <v>0</v>
          </cell>
          <cell r="AV804">
            <v>-1126144.152</v>
          </cell>
          <cell r="AW804">
            <v>1E-3</v>
          </cell>
          <cell r="AX804">
            <v>0</v>
          </cell>
          <cell r="AY804">
            <v>1E-3</v>
          </cell>
          <cell r="AZ804">
            <v>0</v>
          </cell>
          <cell r="BA804">
            <v>0</v>
          </cell>
          <cell r="BB804">
            <v>0</v>
          </cell>
          <cell r="BC804">
            <v>0</v>
          </cell>
          <cell r="BD804">
            <v>0</v>
          </cell>
          <cell r="BE804">
            <v>0</v>
          </cell>
          <cell r="BF804">
            <v>0</v>
          </cell>
          <cell r="BG804">
            <v>0</v>
          </cell>
          <cell r="BH804">
            <v>0</v>
          </cell>
          <cell r="BI804">
            <v>-36821446.450000003</v>
          </cell>
          <cell r="BJ804">
            <v>0</v>
          </cell>
          <cell r="BK804">
            <v>-36821446.450000003</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-101595918.24600001</v>
          </cell>
          <cell r="CB804">
            <v>-2.1457672028102337E-9</v>
          </cell>
          <cell r="CC804">
            <v>-101595918.24600001</v>
          </cell>
          <cell r="CD804">
            <v>0</v>
          </cell>
          <cell r="CE804">
            <v>0</v>
          </cell>
          <cell r="CF804">
            <v>0</v>
          </cell>
          <cell r="CG804">
            <v>-101595918.24599999</v>
          </cell>
          <cell r="CH804">
            <v>-2.1457672028102337E-9</v>
          </cell>
          <cell r="CI804">
            <v>-101595918.24599999</v>
          </cell>
        </row>
        <row r="805">
          <cell r="B805" t="str">
            <v>413741</v>
          </cell>
          <cell r="C805" t="str">
            <v>Bonus and Incentive Accruals</v>
          </cell>
          <cell r="D805">
            <v>-335202.46999999997</v>
          </cell>
          <cell r="E805">
            <v>0</v>
          </cell>
          <cell r="F805">
            <v>-335202.46999999997</v>
          </cell>
          <cell r="G805">
            <v>0</v>
          </cell>
          <cell r="H805">
            <v>0</v>
          </cell>
          <cell r="I805">
            <v>0</v>
          </cell>
          <cell r="J805">
            <v>0</v>
          </cell>
          <cell r="K805">
            <v>-1188263.926</v>
          </cell>
          <cell r="L805">
            <v>-1188263.926</v>
          </cell>
          <cell r="M805">
            <v>0</v>
          </cell>
          <cell r="N805">
            <v>-1092472.98</v>
          </cell>
          <cell r="O805">
            <v>-1092472.98</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-2280736.91</v>
          </cell>
          <cell r="AI805">
            <v>2280736.906</v>
          </cell>
          <cell r="AJ805">
            <v>-4.0000001899898052E-3</v>
          </cell>
          <cell r="AK805">
            <v>-64773.79</v>
          </cell>
          <cell r="AL805">
            <v>0</v>
          </cell>
          <cell r="AM805">
            <v>-64773.79</v>
          </cell>
          <cell r="AN805">
            <v>0</v>
          </cell>
          <cell r="AO805">
            <v>0</v>
          </cell>
          <cell r="AP805">
            <v>0</v>
          </cell>
          <cell r="AQ805">
            <v>0</v>
          </cell>
          <cell r="AR805">
            <v>0</v>
          </cell>
          <cell r="AS805">
            <v>0</v>
          </cell>
          <cell r="AT805">
            <v>-14582.4</v>
          </cell>
          <cell r="AU805">
            <v>0</v>
          </cell>
          <cell r="AV805">
            <v>-14582.4</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-2695295.57</v>
          </cell>
          <cell r="CB805">
            <v>0</v>
          </cell>
          <cell r="CC805">
            <v>-2695295.57</v>
          </cell>
          <cell r="CD805">
            <v>0</v>
          </cell>
          <cell r="CE805">
            <v>0</v>
          </cell>
          <cell r="CF805">
            <v>0</v>
          </cell>
          <cell r="CG805">
            <v>-2695295.57</v>
          </cell>
          <cell r="CH805">
            <v>0</v>
          </cell>
          <cell r="CI805">
            <v>-2695295.57</v>
          </cell>
        </row>
        <row r="806">
          <cell r="B806" t="str">
            <v>413800</v>
          </cell>
          <cell r="C806" t="str">
            <v>Accr Liab Indemnity Costs</v>
          </cell>
          <cell r="D806">
            <v>0</v>
          </cell>
          <cell r="E806">
            <v>0</v>
          </cell>
          <cell r="F806">
            <v>0</v>
          </cell>
          <cell r="G806">
            <v>0</v>
          </cell>
          <cell r="H806">
            <v>0</v>
          </cell>
          <cell r="I806">
            <v>0</v>
          </cell>
          <cell r="J806">
            <v>29</v>
          </cell>
          <cell r="K806">
            <v>0.01</v>
          </cell>
          <cell r="L806">
            <v>29.01</v>
          </cell>
          <cell r="M806">
            <v>3</v>
          </cell>
          <cell r="N806">
            <v>0</v>
          </cell>
          <cell r="O806">
            <v>3</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-0.01</v>
          </cell>
          <cell r="AJ806">
            <v>-0.01</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32</v>
          </cell>
          <cell r="CB806">
            <v>0</v>
          </cell>
          <cell r="CC806">
            <v>32</v>
          </cell>
          <cell r="CD806">
            <v>0</v>
          </cell>
          <cell r="CE806">
            <v>0</v>
          </cell>
          <cell r="CF806">
            <v>0</v>
          </cell>
          <cell r="CG806">
            <v>32</v>
          </cell>
          <cell r="CH806">
            <v>0</v>
          </cell>
          <cell r="CI806">
            <v>32</v>
          </cell>
        </row>
        <row r="807">
          <cell r="B807" t="str">
            <v>413870</v>
          </cell>
          <cell r="C807" t="str">
            <v>Prov for Awards to Pensioners</v>
          </cell>
          <cell r="D807">
            <v>0</v>
          </cell>
          <cell r="E807">
            <v>0</v>
          </cell>
          <cell r="F807">
            <v>0</v>
          </cell>
          <cell r="G807">
            <v>0</v>
          </cell>
          <cell r="H807">
            <v>0</v>
          </cell>
          <cell r="I807">
            <v>0</v>
          </cell>
          <cell r="J807">
            <v>0</v>
          </cell>
          <cell r="K807">
            <v>7.5999999999999998E-2</v>
          </cell>
          <cell r="L807">
            <v>7.5999999999999998E-2</v>
          </cell>
          <cell r="M807">
            <v>0</v>
          </cell>
          <cell r="N807">
            <v>7.0000000000000007E-2</v>
          </cell>
          <cell r="O807">
            <v>7.0000000000000007E-2</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0.15</v>
          </cell>
          <cell r="AI807">
            <v>-0.14600000000000002</v>
          </cell>
          <cell r="AJ807">
            <v>3.9999999999999758E-3</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0.15</v>
          </cell>
          <cell r="CB807">
            <v>0</v>
          </cell>
          <cell r="CC807">
            <v>0.15</v>
          </cell>
          <cell r="CD807">
            <v>0</v>
          </cell>
          <cell r="CE807">
            <v>0</v>
          </cell>
          <cell r="CF807">
            <v>0</v>
          </cell>
          <cell r="CG807">
            <v>0.15</v>
          </cell>
          <cell r="CH807">
            <v>-1.3877787807814457E-17</v>
          </cell>
          <cell r="CI807">
            <v>0.14999999999999997</v>
          </cell>
        </row>
        <row r="808">
          <cell r="B808" t="str">
            <v>413880</v>
          </cell>
          <cell r="C808" t="str">
            <v>2004 VSP</v>
          </cell>
          <cell r="D808">
            <v>0</v>
          </cell>
          <cell r="E808">
            <v>0</v>
          </cell>
          <cell r="F808">
            <v>0</v>
          </cell>
          <cell r="G808">
            <v>0</v>
          </cell>
          <cell r="H808">
            <v>0</v>
          </cell>
          <cell r="I808">
            <v>0</v>
          </cell>
          <cell r="J808">
            <v>0</v>
          </cell>
          <cell r="K808">
            <v>-547470.54500000004</v>
          </cell>
          <cell r="L808">
            <v>-547470.54500000004</v>
          </cell>
          <cell r="M808">
            <v>0</v>
          </cell>
          <cell r="N808">
            <v>-503336.65</v>
          </cell>
          <cell r="O808">
            <v>-503336.65</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-1050807.19</v>
          </cell>
          <cell r="AI808">
            <v>1050807.1950000001</v>
          </cell>
          <cell r="AJ808">
            <v>5.0000001210719347E-3</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-1050807.19</v>
          </cell>
          <cell r="CB808">
            <v>0</v>
          </cell>
          <cell r="CC808">
            <v>-1050807.19</v>
          </cell>
          <cell r="CD808">
            <v>0</v>
          </cell>
          <cell r="CE808">
            <v>0</v>
          </cell>
          <cell r="CF808">
            <v>0</v>
          </cell>
          <cell r="CG808">
            <v>-1050807.19</v>
          </cell>
          <cell r="CH808">
            <v>0</v>
          </cell>
          <cell r="CI808">
            <v>-1050807.19</v>
          </cell>
        </row>
        <row r="809">
          <cell r="B809" t="str">
            <v>413894</v>
          </cell>
          <cell r="C809" t="str">
            <v>2002 Staff Reduction Provision</v>
          </cell>
          <cell r="D809">
            <v>0.09</v>
          </cell>
          <cell r="E809">
            <v>0</v>
          </cell>
          <cell r="F809">
            <v>0.09</v>
          </cell>
          <cell r="G809">
            <v>0</v>
          </cell>
          <cell r="H809">
            <v>0</v>
          </cell>
          <cell r="I809">
            <v>0</v>
          </cell>
          <cell r="J809">
            <v>0</v>
          </cell>
          <cell r="K809">
            <v>-410313.07699999999</v>
          </cell>
          <cell r="L809">
            <v>-410313.07699999999</v>
          </cell>
          <cell r="M809">
            <v>0</v>
          </cell>
          <cell r="N809">
            <v>-377236.01</v>
          </cell>
          <cell r="O809">
            <v>-377236.01</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-787549.09</v>
          </cell>
          <cell r="AI809">
            <v>787549.08700000006</v>
          </cell>
          <cell r="AJ809">
            <v>-2.9999999096617103E-3</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-787549</v>
          </cell>
          <cell r="CB809">
            <v>0</v>
          </cell>
          <cell r="CC809">
            <v>-787549</v>
          </cell>
          <cell r="CD809">
            <v>0</v>
          </cell>
          <cell r="CE809">
            <v>0</v>
          </cell>
          <cell r="CF809">
            <v>0</v>
          </cell>
          <cell r="CG809">
            <v>-787549</v>
          </cell>
          <cell r="CH809">
            <v>5.8207660913467407E-11</v>
          </cell>
          <cell r="CI809">
            <v>-787549</v>
          </cell>
        </row>
        <row r="810">
          <cell r="B810" t="str">
            <v>413900</v>
          </cell>
          <cell r="C810" t="str">
            <v>Inergi Exit Provision</v>
          </cell>
          <cell r="D810">
            <v>0</v>
          </cell>
          <cell r="E810">
            <v>0</v>
          </cell>
          <cell r="F810">
            <v>0</v>
          </cell>
          <cell r="G810">
            <v>0</v>
          </cell>
          <cell r="H810">
            <v>0</v>
          </cell>
          <cell r="I810">
            <v>0</v>
          </cell>
          <cell r="J810">
            <v>0</v>
          </cell>
          <cell r="K810">
            <v>-1577570.52</v>
          </cell>
          <cell r="L810">
            <v>-1577570.52</v>
          </cell>
          <cell r="M810">
            <v>-1100700</v>
          </cell>
          <cell r="N810">
            <v>-1450395.93</v>
          </cell>
          <cell r="O810">
            <v>-2551095.9299999997</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-3027966.45</v>
          </cell>
          <cell r="AI810">
            <v>3027966.45</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-4128666.45</v>
          </cell>
          <cell r="CB810">
            <v>0</v>
          </cell>
          <cell r="CC810">
            <v>-4128666.45</v>
          </cell>
          <cell r="CD810">
            <v>0</v>
          </cell>
          <cell r="CE810">
            <v>0</v>
          </cell>
          <cell r="CF810">
            <v>0</v>
          </cell>
          <cell r="CG810">
            <v>-4128666.45</v>
          </cell>
          <cell r="CH810">
            <v>2.3283064365386963E-10</v>
          </cell>
          <cell r="CI810">
            <v>-4128666.45</v>
          </cell>
        </row>
        <row r="811">
          <cell r="B811" t="str">
            <v>422010</v>
          </cell>
          <cell r="C811" t="str">
            <v>Unpres Cheques General</v>
          </cell>
          <cell r="D811">
            <v>0</v>
          </cell>
          <cell r="E811">
            <v>0</v>
          </cell>
          <cell r="F811">
            <v>0</v>
          </cell>
          <cell r="G811">
            <v>0</v>
          </cell>
          <cell r="H811">
            <v>0</v>
          </cell>
          <cell r="I811">
            <v>0</v>
          </cell>
          <cell r="J811">
            <v>0</v>
          </cell>
          <cell r="K811">
            <v>0</v>
          </cell>
          <cell r="L811">
            <v>0</v>
          </cell>
          <cell r="M811">
            <v>0</v>
          </cell>
          <cell r="N811">
            <v>0</v>
          </cell>
          <cell r="O811">
            <v>0</v>
          </cell>
          <cell r="P811">
            <v>-958945.59</v>
          </cell>
          <cell r="Q811">
            <v>0</v>
          </cell>
          <cell r="R811">
            <v>-958945.59</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-958945.59</v>
          </cell>
          <cell r="CB811">
            <v>0</v>
          </cell>
          <cell r="CC811">
            <v>-958945.59</v>
          </cell>
          <cell r="CD811">
            <v>0</v>
          </cell>
          <cell r="CE811">
            <v>0</v>
          </cell>
          <cell r="CF811">
            <v>0</v>
          </cell>
          <cell r="CG811">
            <v>-958945.59</v>
          </cell>
          <cell r="CH811">
            <v>0</v>
          </cell>
          <cell r="CI811">
            <v>-958945.59</v>
          </cell>
        </row>
        <row r="812">
          <cell r="B812" t="str">
            <v>425001</v>
          </cell>
          <cell r="C812" t="str">
            <v>P/Port Amts W/Held Fr Contract</v>
          </cell>
          <cell r="D812">
            <v>0</v>
          </cell>
          <cell r="E812">
            <v>0</v>
          </cell>
          <cell r="F812">
            <v>0</v>
          </cell>
          <cell r="G812">
            <v>0</v>
          </cell>
          <cell r="H812">
            <v>0</v>
          </cell>
          <cell r="I812">
            <v>0</v>
          </cell>
          <cell r="J812">
            <v>-209515.16</v>
          </cell>
          <cell r="K812">
            <v>-729400.96799999999</v>
          </cell>
          <cell r="L812">
            <v>-938916.12800000003</v>
          </cell>
          <cell r="M812">
            <v>0</v>
          </cell>
          <cell r="N812">
            <v>-670600.89</v>
          </cell>
          <cell r="O812">
            <v>-670600.89</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-1400001.86</v>
          </cell>
          <cell r="AI812">
            <v>1400001.858</v>
          </cell>
          <cell r="AJ812">
            <v>-2.0000000949949026E-3</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-1609517.02</v>
          </cell>
          <cell r="CB812">
            <v>0</v>
          </cell>
          <cell r="CC812">
            <v>-1609517.02</v>
          </cell>
          <cell r="CD812">
            <v>0</v>
          </cell>
          <cell r="CE812">
            <v>0</v>
          </cell>
          <cell r="CF812">
            <v>0</v>
          </cell>
          <cell r="CG812">
            <v>-1609517.02</v>
          </cell>
          <cell r="CH812">
            <v>0</v>
          </cell>
          <cell r="CI812">
            <v>-1609517.02</v>
          </cell>
        </row>
        <row r="813">
          <cell r="B813" t="str">
            <v>426000</v>
          </cell>
          <cell r="C813" t="str">
            <v>Unearned Interest on Bond Disc</v>
          </cell>
          <cell r="D813">
            <v>18454163.370000001</v>
          </cell>
          <cell r="E813">
            <v>0</v>
          </cell>
          <cell r="F813">
            <v>18454163.370000001</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18454163.370000001</v>
          </cell>
          <cell r="CB813">
            <v>0</v>
          </cell>
          <cell r="CC813">
            <v>18454163.370000001</v>
          </cell>
          <cell r="CD813">
            <v>-18454163.370000001</v>
          </cell>
          <cell r="CE813">
            <v>0</v>
          </cell>
          <cell r="CF813">
            <v>-18454163.370000001</v>
          </cell>
          <cell r="CG813">
            <v>0</v>
          </cell>
          <cell r="CH813">
            <v>0</v>
          </cell>
          <cell r="CI813">
            <v>0</v>
          </cell>
        </row>
        <row r="814">
          <cell r="B814" t="str">
            <v>427000</v>
          </cell>
          <cell r="C814" t="str">
            <v>Unearned Revenues</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-839135.32</v>
          </cell>
          <cell r="AL814">
            <v>0</v>
          </cell>
          <cell r="AM814">
            <v>-839135.32</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-839135.32</v>
          </cell>
          <cell r="CB814">
            <v>0</v>
          </cell>
          <cell r="CC814">
            <v>-839135.32</v>
          </cell>
          <cell r="CD814">
            <v>0</v>
          </cell>
          <cell r="CE814">
            <v>0</v>
          </cell>
          <cell r="CF814">
            <v>0</v>
          </cell>
          <cell r="CG814">
            <v>-839135.32</v>
          </cell>
          <cell r="CH814">
            <v>0</v>
          </cell>
          <cell r="CI814">
            <v>-839135.32</v>
          </cell>
        </row>
        <row r="815">
          <cell r="B815" t="str">
            <v>428000</v>
          </cell>
          <cell r="C815" t="str">
            <v>Conn Charges -Inac Funds In Tr</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-200602.6</v>
          </cell>
          <cell r="AU815">
            <v>0</v>
          </cell>
          <cell r="AV815">
            <v>-200602.6</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-200602.6</v>
          </cell>
          <cell r="CB815">
            <v>0</v>
          </cell>
          <cell r="CC815">
            <v>-200602.6</v>
          </cell>
          <cell r="CD815">
            <v>0</v>
          </cell>
          <cell r="CE815">
            <v>0</v>
          </cell>
          <cell r="CF815">
            <v>0</v>
          </cell>
          <cell r="CG815">
            <v>-200602.6</v>
          </cell>
          <cell r="CH815">
            <v>0</v>
          </cell>
          <cell r="CI815">
            <v>-200602.6</v>
          </cell>
        </row>
        <row r="816">
          <cell r="B816" t="str">
            <v>452000</v>
          </cell>
          <cell r="C816" t="str">
            <v>OEB Review Process Provision</v>
          </cell>
          <cell r="D816">
            <v>0</v>
          </cell>
          <cell r="E816">
            <v>0</v>
          </cell>
          <cell r="F816">
            <v>0</v>
          </cell>
          <cell r="G816">
            <v>0</v>
          </cell>
          <cell r="H816">
            <v>0</v>
          </cell>
          <cell r="I816">
            <v>0</v>
          </cell>
          <cell r="J816">
            <v>0</v>
          </cell>
          <cell r="K816">
            <v>0</v>
          </cell>
          <cell r="L816">
            <v>0</v>
          </cell>
          <cell r="M816">
            <v>-20000427.25</v>
          </cell>
          <cell r="N816">
            <v>0</v>
          </cell>
          <cell r="O816">
            <v>-20000427.25</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-20000427.25</v>
          </cell>
          <cell r="CB816">
            <v>0</v>
          </cell>
          <cell r="CC816">
            <v>-20000427.25</v>
          </cell>
          <cell r="CD816">
            <v>0</v>
          </cell>
          <cell r="CE816">
            <v>0</v>
          </cell>
          <cell r="CF816">
            <v>0</v>
          </cell>
          <cell r="CG816">
            <v>-20000427.25</v>
          </cell>
          <cell r="CH816">
            <v>0</v>
          </cell>
          <cell r="CI816">
            <v>-20000427.25</v>
          </cell>
        </row>
        <row r="817">
          <cell r="B817" t="str">
            <v>452013</v>
          </cell>
          <cell r="C817" t="str">
            <v>Current Liabilty -  Dx PCB</v>
          </cell>
          <cell r="D817">
            <v>0</v>
          </cell>
          <cell r="E817">
            <v>0</v>
          </cell>
          <cell r="F817">
            <v>0</v>
          </cell>
          <cell r="G817">
            <v>0</v>
          </cell>
          <cell r="H817">
            <v>0</v>
          </cell>
          <cell r="I817">
            <v>0</v>
          </cell>
          <cell r="J817">
            <v>0</v>
          </cell>
          <cell r="K817">
            <v>0</v>
          </cell>
          <cell r="L817">
            <v>0</v>
          </cell>
          <cell r="M817">
            <v>-2786656.26</v>
          </cell>
          <cell r="N817">
            <v>0</v>
          </cell>
          <cell r="O817">
            <v>-2786656.26</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-2786656.26</v>
          </cell>
          <cell r="CB817">
            <v>0</v>
          </cell>
          <cell r="CC817">
            <v>-2786656.26</v>
          </cell>
          <cell r="CD817">
            <v>0</v>
          </cell>
          <cell r="CE817">
            <v>0</v>
          </cell>
          <cell r="CF817">
            <v>0</v>
          </cell>
          <cell r="CG817">
            <v>-2786656.26</v>
          </cell>
          <cell r="CH817">
            <v>0</v>
          </cell>
          <cell r="CI817">
            <v>-2786656.26</v>
          </cell>
        </row>
        <row r="818">
          <cell r="B818" t="str">
            <v>452014</v>
          </cell>
          <cell r="C818" t="str">
            <v>Current Liability -  Dx LAR</v>
          </cell>
          <cell r="D818">
            <v>0</v>
          </cell>
          <cell r="E818">
            <v>0</v>
          </cell>
          <cell r="F818">
            <v>0</v>
          </cell>
          <cell r="G818">
            <v>0</v>
          </cell>
          <cell r="H818">
            <v>0</v>
          </cell>
          <cell r="I818">
            <v>0</v>
          </cell>
          <cell r="J818">
            <v>0</v>
          </cell>
          <cell r="K818">
            <v>0</v>
          </cell>
          <cell r="L818">
            <v>0</v>
          </cell>
          <cell r="M818">
            <v>-7251253.7800000003</v>
          </cell>
          <cell r="N818">
            <v>0</v>
          </cell>
          <cell r="O818">
            <v>-7251253.7800000003</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-7251253.7800000003</v>
          </cell>
          <cell r="CB818">
            <v>0</v>
          </cell>
          <cell r="CC818">
            <v>-7251253.7800000003</v>
          </cell>
          <cell r="CD818">
            <v>0</v>
          </cell>
          <cell r="CE818">
            <v>0</v>
          </cell>
          <cell r="CF818">
            <v>0</v>
          </cell>
          <cell r="CG818">
            <v>-7251253.7800000003</v>
          </cell>
          <cell r="CH818">
            <v>0</v>
          </cell>
          <cell r="CI818">
            <v>-7251253.7800000003</v>
          </cell>
        </row>
        <row r="819">
          <cell r="B819" t="str">
            <v>452015</v>
          </cell>
          <cell r="C819" t="str">
            <v>Current Liability -  Tx PCB</v>
          </cell>
          <cell r="D819">
            <v>0</v>
          </cell>
          <cell r="E819">
            <v>0</v>
          </cell>
          <cell r="F819">
            <v>0</v>
          </cell>
          <cell r="G819">
            <v>0</v>
          </cell>
          <cell r="H819">
            <v>0</v>
          </cell>
          <cell r="I819">
            <v>0</v>
          </cell>
          <cell r="J819">
            <v>-519882.61</v>
          </cell>
          <cell r="K819">
            <v>0</v>
          </cell>
          <cell r="L819">
            <v>-519882.61</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-519882.61</v>
          </cell>
          <cell r="CB819">
            <v>0</v>
          </cell>
          <cell r="CC819">
            <v>-519882.61</v>
          </cell>
          <cell r="CD819">
            <v>0</v>
          </cell>
          <cell r="CE819">
            <v>0</v>
          </cell>
          <cell r="CF819">
            <v>0</v>
          </cell>
          <cell r="CG819">
            <v>-519882.61</v>
          </cell>
          <cell r="CH819">
            <v>0</v>
          </cell>
          <cell r="CI819">
            <v>-519882.61</v>
          </cell>
        </row>
        <row r="820">
          <cell r="B820" t="str">
            <v>452016</v>
          </cell>
          <cell r="C820" t="str">
            <v>Current Liability -  Tx LAR</v>
          </cell>
          <cell r="D820">
            <v>0</v>
          </cell>
          <cell r="E820">
            <v>0</v>
          </cell>
          <cell r="F820">
            <v>0</v>
          </cell>
          <cell r="G820">
            <v>0</v>
          </cell>
          <cell r="H820">
            <v>0</v>
          </cell>
          <cell r="I820">
            <v>0</v>
          </cell>
          <cell r="J820">
            <v>-3563339.05</v>
          </cell>
          <cell r="K820">
            <v>0</v>
          </cell>
          <cell r="L820">
            <v>-3563339.05</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-3563339.05</v>
          </cell>
          <cell r="CB820">
            <v>0</v>
          </cell>
          <cell r="CC820">
            <v>-3563339.05</v>
          </cell>
          <cell r="CD820">
            <v>0</v>
          </cell>
          <cell r="CE820">
            <v>0</v>
          </cell>
          <cell r="CF820">
            <v>0</v>
          </cell>
          <cell r="CG820">
            <v>-3563339.05</v>
          </cell>
          <cell r="CH820">
            <v>0</v>
          </cell>
          <cell r="CI820">
            <v>-3563339.05</v>
          </cell>
        </row>
        <row r="821">
          <cell r="B821" t="str">
            <v>452017</v>
          </cell>
          <cell r="C821" t="str">
            <v>Current Liability-Remotes LAR</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-2828992.97</v>
          </cell>
          <cell r="AU821">
            <v>0</v>
          </cell>
          <cell r="AV821">
            <v>-2828992.97</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-2828992.97</v>
          </cell>
          <cell r="CB821">
            <v>0</v>
          </cell>
          <cell r="CC821">
            <v>-2828992.97</v>
          </cell>
          <cell r="CD821">
            <v>0</v>
          </cell>
          <cell r="CE821">
            <v>0</v>
          </cell>
          <cell r="CF821">
            <v>0</v>
          </cell>
          <cell r="CG821">
            <v>-2828992.97</v>
          </cell>
          <cell r="CH821">
            <v>0</v>
          </cell>
          <cell r="CI821">
            <v>-2828992.97</v>
          </cell>
        </row>
        <row r="822">
          <cell r="C822" t="str">
            <v>Accounts payable and accrued charges</v>
          </cell>
          <cell r="D822">
            <v>17609188.07</v>
          </cell>
          <cell r="E822">
            <v>0</v>
          </cell>
          <cell r="F822">
            <v>17609188.07</v>
          </cell>
          <cell r="G822">
            <v>0</v>
          </cell>
          <cell r="H822">
            <v>0</v>
          </cell>
          <cell r="I822">
            <v>0</v>
          </cell>
          <cell r="J822">
            <v>-31270957.664000001</v>
          </cell>
          <cell r="K822">
            <v>-128994474.21299998</v>
          </cell>
          <cell r="L822">
            <v>-160265431.87699997</v>
          </cell>
          <cell r="M822">
            <v>-66088765.151999995</v>
          </cell>
          <cell r="N822">
            <v>-118595687.45</v>
          </cell>
          <cell r="O822">
            <v>-184684452.602</v>
          </cell>
          <cell r="P822">
            <v>-189608821.53000003</v>
          </cell>
          <cell r="Q822">
            <v>0</v>
          </cell>
          <cell r="R822">
            <v>-189608821.53000003</v>
          </cell>
          <cell r="S822">
            <v>0</v>
          </cell>
          <cell r="T822">
            <v>0</v>
          </cell>
          <cell r="U822">
            <v>0</v>
          </cell>
          <cell r="V822">
            <v>-0.1</v>
          </cell>
          <cell r="W822">
            <v>0.10400000000000001</v>
          </cell>
          <cell r="X822">
            <v>4.0000000000000036E-3</v>
          </cell>
          <cell r="Y822">
            <v>0</v>
          </cell>
          <cell r="Z822">
            <v>0</v>
          </cell>
          <cell r="AA822">
            <v>0</v>
          </cell>
          <cell r="AB822">
            <v>-6.9999999948777258E-2</v>
          </cell>
          <cell r="AC822">
            <v>0</v>
          </cell>
          <cell r="AD822">
            <v>-6.9999999948777258E-2</v>
          </cell>
          <cell r="AE822">
            <v>0</v>
          </cell>
          <cell r="AF822">
            <v>0</v>
          </cell>
          <cell r="AG822">
            <v>0</v>
          </cell>
          <cell r="AH822">
            <v>-247590161.59400001</v>
          </cell>
          <cell r="AI822">
            <v>247590161.55900002</v>
          </cell>
          <cell r="AJ822">
            <v>-3.4999996423721313E-2</v>
          </cell>
          <cell r="AK822">
            <v>-4480402.4459999995</v>
          </cell>
          <cell r="AL822">
            <v>0</v>
          </cell>
          <cell r="AM822">
            <v>-4480402.4459999995</v>
          </cell>
          <cell r="AN822">
            <v>-7750</v>
          </cell>
          <cell r="AO822">
            <v>0</v>
          </cell>
          <cell r="AP822">
            <v>-7750</v>
          </cell>
          <cell r="AQ822">
            <v>3.0000000000000001E-3</v>
          </cell>
          <cell r="AR822">
            <v>0</v>
          </cell>
          <cell r="AS822">
            <v>3.0000000000000001E-3</v>
          </cell>
          <cell r="AT822">
            <v>-6498958.3420000002</v>
          </cell>
          <cell r="AU822">
            <v>0</v>
          </cell>
          <cell r="AV822">
            <v>-6498958.3420000002</v>
          </cell>
          <cell r="AW822">
            <v>1E-3</v>
          </cell>
          <cell r="AX822">
            <v>0</v>
          </cell>
          <cell r="AY822">
            <v>1E-3</v>
          </cell>
          <cell r="AZ822">
            <v>0</v>
          </cell>
          <cell r="BA822">
            <v>0</v>
          </cell>
          <cell r="BB822">
            <v>0</v>
          </cell>
          <cell r="BC822">
            <v>0</v>
          </cell>
          <cell r="BD822">
            <v>0</v>
          </cell>
          <cell r="BE822">
            <v>0</v>
          </cell>
          <cell r="BF822">
            <v>0</v>
          </cell>
          <cell r="BG822">
            <v>0</v>
          </cell>
          <cell r="BH822">
            <v>0</v>
          </cell>
          <cell r="BI822">
            <v>-47015559.980000004</v>
          </cell>
          <cell r="BJ822">
            <v>0</v>
          </cell>
          <cell r="BK822">
            <v>-47015559.980000004</v>
          </cell>
          <cell r="BL822">
            <v>0</v>
          </cell>
          <cell r="BM822">
            <v>0</v>
          </cell>
          <cell r="BN822">
            <v>0</v>
          </cell>
          <cell r="BO822">
            <v>-3490.19</v>
          </cell>
          <cell r="BP822">
            <v>0</v>
          </cell>
          <cell r="BQ822">
            <v>-3490.19</v>
          </cell>
          <cell r="BR822">
            <v>0</v>
          </cell>
          <cell r="BS822">
            <v>0</v>
          </cell>
          <cell r="BT822">
            <v>0</v>
          </cell>
          <cell r="BU822">
            <v>1000</v>
          </cell>
          <cell r="BV822">
            <v>0</v>
          </cell>
          <cell r="BW822">
            <v>1000</v>
          </cell>
          <cell r="BX822">
            <v>0</v>
          </cell>
          <cell r="BY822">
            <v>0</v>
          </cell>
          <cell r="BZ822">
            <v>0</v>
          </cell>
          <cell r="CA822">
            <v>-574954678.99400043</v>
          </cell>
          <cell r="CB822">
            <v>6.2115490445657784E-8</v>
          </cell>
          <cell r="CC822">
            <v>-574954678.99400032</v>
          </cell>
          <cell r="CD822">
            <v>-18454163.370000001</v>
          </cell>
          <cell r="CE822">
            <v>0</v>
          </cell>
          <cell r="CF822">
            <v>-18454163.370000001</v>
          </cell>
          <cell r="CG822">
            <v>-593408842.36399996</v>
          </cell>
          <cell r="CH822">
            <v>4.6632252642675454E-8</v>
          </cell>
          <cell r="CI822">
            <v>-593408842.36399996</v>
          </cell>
        </row>
        <row r="823">
          <cell r="B823" t="str">
            <v>404020</v>
          </cell>
          <cell r="C823" t="str">
            <v>Income Tax Payable</v>
          </cell>
          <cell r="D823">
            <v>-8426598.9700000007</v>
          </cell>
          <cell r="E823">
            <v>0</v>
          </cell>
          <cell r="F823">
            <v>-8426598.9700000007</v>
          </cell>
          <cell r="G823">
            <v>0</v>
          </cell>
          <cell r="H823">
            <v>0</v>
          </cell>
          <cell r="I823">
            <v>0</v>
          </cell>
          <cell r="J823">
            <v>-28626263.329999998</v>
          </cell>
          <cell r="K823">
            <v>4132720.162</v>
          </cell>
          <cell r="L823">
            <v>-24493543.167999998</v>
          </cell>
          <cell r="M823">
            <v>54992758.75</v>
          </cell>
          <cell r="N823">
            <v>2576241.14</v>
          </cell>
          <cell r="O823">
            <v>57568999.890000001</v>
          </cell>
          <cell r="P823">
            <v>-58313930.700000003</v>
          </cell>
          <cell r="Q823">
            <v>0</v>
          </cell>
          <cell r="R823">
            <v>-58313930.700000003</v>
          </cell>
          <cell r="S823">
            <v>0</v>
          </cell>
          <cell r="T823">
            <v>0</v>
          </cell>
          <cell r="U823">
            <v>0</v>
          </cell>
          <cell r="V823">
            <v>0</v>
          </cell>
          <cell r="W823">
            <v>0</v>
          </cell>
          <cell r="X823">
            <v>0</v>
          </cell>
          <cell r="Y823">
            <v>-87500.23</v>
          </cell>
          <cell r="Z823">
            <v>0</v>
          </cell>
          <cell r="AA823">
            <v>-87500.23</v>
          </cell>
          <cell r="AB823">
            <v>0</v>
          </cell>
          <cell r="AC823">
            <v>0</v>
          </cell>
          <cell r="AD823">
            <v>0</v>
          </cell>
          <cell r="AE823">
            <v>0</v>
          </cell>
          <cell r="AF823">
            <v>0</v>
          </cell>
          <cell r="AG823">
            <v>0</v>
          </cell>
          <cell r="AH823">
            <v>6708961.3020000001</v>
          </cell>
          <cell r="AI823">
            <v>-6708961.3020000001</v>
          </cell>
          <cell r="AJ823">
            <v>0</v>
          </cell>
          <cell r="AK823">
            <v>123473.18</v>
          </cell>
          <cell r="AL823">
            <v>0</v>
          </cell>
          <cell r="AM823">
            <v>123473.18</v>
          </cell>
          <cell r="AN823">
            <v>-12102.75</v>
          </cell>
          <cell r="AO823">
            <v>0</v>
          </cell>
          <cell r="AP823">
            <v>-12102.75</v>
          </cell>
          <cell r="AQ823">
            <v>0</v>
          </cell>
          <cell r="AR823">
            <v>0</v>
          </cell>
          <cell r="AS823">
            <v>0</v>
          </cell>
          <cell r="AT823">
            <v>2375665.2000000002</v>
          </cell>
          <cell r="AU823">
            <v>0</v>
          </cell>
          <cell r="AV823">
            <v>2375665.2000000002</v>
          </cell>
          <cell r="AW823">
            <v>0</v>
          </cell>
          <cell r="AX823">
            <v>0</v>
          </cell>
          <cell r="AY823">
            <v>0</v>
          </cell>
          <cell r="AZ823">
            <v>0</v>
          </cell>
          <cell r="BA823">
            <v>0</v>
          </cell>
          <cell r="BB823">
            <v>0</v>
          </cell>
          <cell r="BC823">
            <v>0</v>
          </cell>
          <cell r="BD823">
            <v>0</v>
          </cell>
          <cell r="BE823">
            <v>0</v>
          </cell>
          <cell r="BF823">
            <v>0</v>
          </cell>
          <cell r="BG823">
            <v>0</v>
          </cell>
          <cell r="BH823">
            <v>0</v>
          </cell>
          <cell r="BI823">
            <v>-247698.23</v>
          </cell>
          <cell r="BJ823">
            <v>0</v>
          </cell>
          <cell r="BK823">
            <v>-247698.23</v>
          </cell>
          <cell r="BL823">
            <v>0</v>
          </cell>
          <cell r="BM823">
            <v>0</v>
          </cell>
          <cell r="BN823">
            <v>0</v>
          </cell>
          <cell r="BO823">
            <v>2710.72</v>
          </cell>
          <cell r="BP823">
            <v>0</v>
          </cell>
          <cell r="BQ823">
            <v>2710.72</v>
          </cell>
          <cell r="BR823">
            <v>0</v>
          </cell>
          <cell r="BS823">
            <v>0</v>
          </cell>
          <cell r="BT823">
            <v>0</v>
          </cell>
          <cell r="BU823">
            <v>35115.699999999997</v>
          </cell>
          <cell r="BV823">
            <v>0</v>
          </cell>
          <cell r="BW823">
            <v>35115.699999999997</v>
          </cell>
          <cell r="BX823">
            <v>0</v>
          </cell>
          <cell r="BY823">
            <v>0</v>
          </cell>
          <cell r="BZ823">
            <v>0</v>
          </cell>
          <cell r="CA823">
            <v>-31475409.357999999</v>
          </cell>
          <cell r="CB823">
            <v>0</v>
          </cell>
          <cell r="CC823">
            <v>-31475409.357999999</v>
          </cell>
          <cell r="CD823">
            <v>0</v>
          </cell>
          <cell r="CE823">
            <v>0</v>
          </cell>
          <cell r="CF823">
            <v>0</v>
          </cell>
          <cell r="CG823">
            <v>-31475409.357999999</v>
          </cell>
          <cell r="CH823">
            <v>0</v>
          </cell>
          <cell r="CI823">
            <v>-31475409.357999999</v>
          </cell>
        </row>
        <row r="824">
          <cell r="B824" t="str">
            <v>404030</v>
          </cell>
          <cell r="C824" t="str">
            <v>Future Income Tax Liability</v>
          </cell>
          <cell r="D824">
            <v>11320392.49</v>
          </cell>
          <cell r="E824">
            <v>0</v>
          </cell>
          <cell r="F824">
            <v>11320392.49</v>
          </cell>
          <cell r="G824">
            <v>0</v>
          </cell>
          <cell r="H824">
            <v>0</v>
          </cell>
          <cell r="I824">
            <v>0</v>
          </cell>
          <cell r="J824">
            <v>0</v>
          </cell>
          <cell r="K824">
            <v>-0.27200000000000002</v>
          </cell>
          <cell r="L824">
            <v>-0.27200000000000002</v>
          </cell>
          <cell r="M824">
            <v>0</v>
          </cell>
          <cell r="N824">
            <v>-0.17</v>
          </cell>
          <cell r="O824">
            <v>-0.17</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-0.44</v>
          </cell>
          <cell r="AI824">
            <v>0.442</v>
          </cell>
          <cell r="AJ824">
            <v>2.0000000000000018E-3</v>
          </cell>
          <cell r="AK824">
            <v>-0.09</v>
          </cell>
          <cell r="AL824">
            <v>0</v>
          </cell>
          <cell r="AM824">
            <v>-0.09</v>
          </cell>
          <cell r="AN824">
            <v>-0.51</v>
          </cell>
          <cell r="AO824">
            <v>0</v>
          </cell>
          <cell r="AP824">
            <v>-0.51</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11320391.450000001</v>
          </cell>
          <cell r="CB824">
            <v>-5.5511151231257827E-17</v>
          </cell>
          <cell r="CC824">
            <v>11320391.450000001</v>
          </cell>
          <cell r="CD824">
            <v>0</v>
          </cell>
          <cell r="CE824">
            <v>0</v>
          </cell>
          <cell r="CF824">
            <v>0</v>
          </cell>
          <cell r="CG824">
            <v>11320391.450000001</v>
          </cell>
          <cell r="CH824">
            <v>-2.7755575615628914E-17</v>
          </cell>
          <cell r="CI824">
            <v>11320391.450000001</v>
          </cell>
        </row>
        <row r="825">
          <cell r="C825" t="str">
            <v>Income tax payable</v>
          </cell>
          <cell r="D825">
            <v>2893793.52</v>
          </cell>
          <cell r="E825">
            <v>0</v>
          </cell>
          <cell r="F825">
            <v>2893793.52</v>
          </cell>
          <cell r="G825">
            <v>0</v>
          </cell>
          <cell r="H825">
            <v>0</v>
          </cell>
          <cell r="I825">
            <v>0</v>
          </cell>
          <cell r="J825">
            <v>-28626263.329999998</v>
          </cell>
          <cell r="K825">
            <v>4132719.89</v>
          </cell>
          <cell r="L825">
            <v>-24493543.439999998</v>
          </cell>
          <cell r="M825">
            <v>54992758.75</v>
          </cell>
          <cell r="N825">
            <v>2576240.9700000002</v>
          </cell>
          <cell r="O825">
            <v>57568999.719999999</v>
          </cell>
          <cell r="P825">
            <v>-58313930.700000003</v>
          </cell>
          <cell r="Q825">
            <v>0</v>
          </cell>
          <cell r="R825">
            <v>-58313930.700000003</v>
          </cell>
          <cell r="S825">
            <v>0</v>
          </cell>
          <cell r="T825">
            <v>0</v>
          </cell>
          <cell r="U825">
            <v>0</v>
          </cell>
          <cell r="V825">
            <v>0</v>
          </cell>
          <cell r="W825">
            <v>0</v>
          </cell>
          <cell r="X825">
            <v>0</v>
          </cell>
          <cell r="Y825">
            <v>-87500.23</v>
          </cell>
          <cell r="Z825">
            <v>0</v>
          </cell>
          <cell r="AA825">
            <v>-87500.23</v>
          </cell>
          <cell r="AB825">
            <v>0</v>
          </cell>
          <cell r="AC825">
            <v>0</v>
          </cell>
          <cell r="AD825">
            <v>0</v>
          </cell>
          <cell r="AE825">
            <v>0</v>
          </cell>
          <cell r="AF825">
            <v>0</v>
          </cell>
          <cell r="AG825">
            <v>0</v>
          </cell>
          <cell r="AH825">
            <v>6708960.8619999997</v>
          </cell>
          <cell r="AI825">
            <v>-6708960.8600000003</v>
          </cell>
          <cell r="AJ825">
            <v>1.9999993965029716E-3</v>
          </cell>
          <cell r="AK825">
            <v>123473.09</v>
          </cell>
          <cell r="AL825">
            <v>0</v>
          </cell>
          <cell r="AM825">
            <v>123473.09</v>
          </cell>
          <cell r="AN825">
            <v>-12103.26</v>
          </cell>
          <cell r="AO825">
            <v>0</v>
          </cell>
          <cell r="AP825">
            <v>-12103.26</v>
          </cell>
          <cell r="AQ825">
            <v>0</v>
          </cell>
          <cell r="AR825">
            <v>0</v>
          </cell>
          <cell r="AS825">
            <v>0</v>
          </cell>
          <cell r="AT825">
            <v>2375665.2000000002</v>
          </cell>
          <cell r="AU825">
            <v>0</v>
          </cell>
          <cell r="AV825">
            <v>2375665.2000000002</v>
          </cell>
          <cell r="AW825">
            <v>0</v>
          </cell>
          <cell r="AX825">
            <v>0</v>
          </cell>
          <cell r="AY825">
            <v>0</v>
          </cell>
          <cell r="AZ825">
            <v>0</v>
          </cell>
          <cell r="BA825">
            <v>0</v>
          </cell>
          <cell r="BB825">
            <v>0</v>
          </cell>
          <cell r="BC825">
            <v>0</v>
          </cell>
          <cell r="BD825">
            <v>0</v>
          </cell>
          <cell r="BE825">
            <v>0</v>
          </cell>
          <cell r="BF825">
            <v>0</v>
          </cell>
          <cell r="BG825">
            <v>0</v>
          </cell>
          <cell r="BH825">
            <v>0</v>
          </cell>
          <cell r="BI825">
            <v>-247698.23</v>
          </cell>
          <cell r="BJ825">
            <v>0</v>
          </cell>
          <cell r="BK825">
            <v>-247698.23</v>
          </cell>
          <cell r="BL825">
            <v>0</v>
          </cell>
          <cell r="BM825">
            <v>0</v>
          </cell>
          <cell r="BN825">
            <v>0</v>
          </cell>
          <cell r="BO825">
            <v>2710.72</v>
          </cell>
          <cell r="BP825">
            <v>0</v>
          </cell>
          <cell r="BQ825">
            <v>2710.72</v>
          </cell>
          <cell r="BR825">
            <v>0</v>
          </cell>
          <cell r="BS825">
            <v>0</v>
          </cell>
          <cell r="BT825">
            <v>0</v>
          </cell>
          <cell r="BU825">
            <v>35115.699999999997</v>
          </cell>
          <cell r="BV825">
            <v>0</v>
          </cell>
          <cell r="BW825">
            <v>35115.699999999997</v>
          </cell>
          <cell r="BX825">
            <v>0</v>
          </cell>
          <cell r="BY825">
            <v>0</v>
          </cell>
          <cell r="BZ825">
            <v>0</v>
          </cell>
          <cell r="CA825">
            <v>-20155017.908000004</v>
          </cell>
          <cell r="CB825">
            <v>1.9371509951682242E-10</v>
          </cell>
          <cell r="CC825">
            <v>-20155017.908000004</v>
          </cell>
          <cell r="CD825">
            <v>0</v>
          </cell>
          <cell r="CE825">
            <v>0</v>
          </cell>
          <cell r="CF825">
            <v>0</v>
          </cell>
          <cell r="CG825">
            <v>-20155017.907999996</v>
          </cell>
          <cell r="CH825">
            <v>-7.4505818181691552E-11</v>
          </cell>
          <cell r="CI825">
            <v>-20155017.907999996</v>
          </cell>
        </row>
        <row r="826">
          <cell r="B826" t="str">
            <v>443020</v>
          </cell>
          <cell r="C826" t="str">
            <v>Div Payable - Preferred Shares</v>
          </cell>
          <cell r="D826">
            <v>-4441250</v>
          </cell>
          <cell r="E826">
            <v>0</v>
          </cell>
          <cell r="F826">
            <v>-4441250</v>
          </cell>
          <cell r="G826">
            <v>0</v>
          </cell>
          <cell r="H826">
            <v>0</v>
          </cell>
          <cell r="I826">
            <v>0</v>
          </cell>
          <cell r="J826">
            <v>-3270267.69</v>
          </cell>
          <cell r="K826">
            <v>0</v>
          </cell>
          <cell r="L826">
            <v>-3270267.69</v>
          </cell>
          <cell r="M826">
            <v>-1843261.06</v>
          </cell>
          <cell r="N826">
            <v>0</v>
          </cell>
          <cell r="O826">
            <v>-1843261.06</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-9554778.75</v>
          </cell>
          <cell r="CB826">
            <v>0</v>
          </cell>
          <cell r="CC826">
            <v>-9554778.75</v>
          </cell>
          <cell r="CD826">
            <v>5113528.75</v>
          </cell>
          <cell r="CE826">
            <v>0</v>
          </cell>
          <cell r="CF826">
            <v>5113528.75</v>
          </cell>
          <cell r="CG826">
            <v>-4441250</v>
          </cell>
          <cell r="CH826">
            <v>0</v>
          </cell>
          <cell r="CI826">
            <v>-4441250</v>
          </cell>
        </row>
        <row r="827">
          <cell r="C827" t="str">
            <v>Dividends payable</v>
          </cell>
          <cell r="D827">
            <v>-4441250</v>
          </cell>
          <cell r="E827">
            <v>0</v>
          </cell>
          <cell r="F827">
            <v>-4441250</v>
          </cell>
          <cell r="G827">
            <v>0</v>
          </cell>
          <cell r="H827">
            <v>0</v>
          </cell>
          <cell r="I827">
            <v>0</v>
          </cell>
          <cell r="J827">
            <v>-3270267.69</v>
          </cell>
          <cell r="K827">
            <v>0</v>
          </cell>
          <cell r="L827">
            <v>-3270267.69</v>
          </cell>
          <cell r="M827">
            <v>-1843261.06</v>
          </cell>
          <cell r="N827">
            <v>0</v>
          </cell>
          <cell r="O827">
            <v>-1843261.06</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-9554778.75</v>
          </cell>
          <cell r="CB827">
            <v>0</v>
          </cell>
          <cell r="CC827">
            <v>-9554778.75</v>
          </cell>
          <cell r="CD827">
            <v>5113528.75</v>
          </cell>
          <cell r="CE827">
            <v>0</v>
          </cell>
          <cell r="CF827">
            <v>5113528.75</v>
          </cell>
          <cell r="CG827">
            <v>-4441250</v>
          </cell>
          <cell r="CH827">
            <v>0</v>
          </cell>
          <cell r="CI827">
            <v>-4441250</v>
          </cell>
        </row>
        <row r="828">
          <cell r="C828" t="str">
            <v>Short-term notes payable</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row>
        <row r="829">
          <cell r="B829" t="str">
            <v>442010</v>
          </cell>
          <cell r="C829" t="str">
            <v>Accrued Interest</v>
          </cell>
          <cell r="D829">
            <v>-92442325.170000002</v>
          </cell>
          <cell r="E829">
            <v>0</v>
          </cell>
          <cell r="F829">
            <v>-92442325.170000002</v>
          </cell>
          <cell r="G829">
            <v>0</v>
          </cell>
          <cell r="H829">
            <v>0</v>
          </cell>
          <cell r="I829">
            <v>0</v>
          </cell>
          <cell r="J829">
            <v>-71738258.930000007</v>
          </cell>
          <cell r="K829">
            <v>0</v>
          </cell>
          <cell r="L829">
            <v>-71738258.930000007</v>
          </cell>
          <cell r="M829">
            <v>-41463309.200000003</v>
          </cell>
          <cell r="N829">
            <v>0</v>
          </cell>
          <cell r="O829">
            <v>-41463309.200000003</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-447498.08</v>
          </cell>
          <cell r="AU829">
            <v>0</v>
          </cell>
          <cell r="AV829">
            <v>-447498.08</v>
          </cell>
          <cell r="AW829">
            <v>0</v>
          </cell>
          <cell r="AX829">
            <v>0</v>
          </cell>
          <cell r="AY829">
            <v>0</v>
          </cell>
          <cell r="AZ829">
            <v>0</v>
          </cell>
          <cell r="BA829">
            <v>0</v>
          </cell>
          <cell r="BB829">
            <v>0</v>
          </cell>
          <cell r="BC829">
            <v>0</v>
          </cell>
          <cell r="BD829">
            <v>0</v>
          </cell>
          <cell r="BE829">
            <v>0</v>
          </cell>
          <cell r="BF829">
            <v>0</v>
          </cell>
          <cell r="BG829">
            <v>0</v>
          </cell>
          <cell r="BH829">
            <v>0</v>
          </cell>
          <cell r="BI829">
            <v>-3294680.81</v>
          </cell>
          <cell r="BJ829">
            <v>0</v>
          </cell>
          <cell r="BK829">
            <v>-3294680.81</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-209386072.19000003</v>
          </cell>
          <cell r="CB829">
            <v>0</v>
          </cell>
          <cell r="CC829">
            <v>-209386072.19000003</v>
          </cell>
          <cell r="CD829">
            <v>116943746.98</v>
          </cell>
          <cell r="CE829">
            <v>0</v>
          </cell>
          <cell r="CF829">
            <v>116943746.98</v>
          </cell>
          <cell r="CG829">
            <v>-92442325.210000008</v>
          </cell>
          <cell r="CH829">
            <v>0</v>
          </cell>
          <cell r="CI829">
            <v>-92442325.210000008</v>
          </cell>
        </row>
        <row r="830">
          <cell r="C830" t="str">
            <v>Accrued interest</v>
          </cell>
          <cell r="D830">
            <v>-92442325.170000002</v>
          </cell>
          <cell r="E830">
            <v>0</v>
          </cell>
          <cell r="F830">
            <v>-92442325.170000002</v>
          </cell>
          <cell r="G830">
            <v>0</v>
          </cell>
          <cell r="H830">
            <v>0</v>
          </cell>
          <cell r="I830">
            <v>0</v>
          </cell>
          <cell r="J830">
            <v>-71738258.930000007</v>
          </cell>
          <cell r="K830">
            <v>0</v>
          </cell>
          <cell r="L830">
            <v>-71738258.930000007</v>
          </cell>
          <cell r="M830">
            <v>-41463309.200000003</v>
          </cell>
          <cell r="N830">
            <v>0</v>
          </cell>
          <cell r="O830">
            <v>-41463309.200000003</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-447498.08</v>
          </cell>
          <cell r="AU830">
            <v>0</v>
          </cell>
          <cell r="AV830">
            <v>-447498.08</v>
          </cell>
          <cell r="AW830">
            <v>0</v>
          </cell>
          <cell r="AX830">
            <v>0</v>
          </cell>
          <cell r="AY830">
            <v>0</v>
          </cell>
          <cell r="AZ830">
            <v>0</v>
          </cell>
          <cell r="BA830">
            <v>0</v>
          </cell>
          <cell r="BB830">
            <v>0</v>
          </cell>
          <cell r="BC830">
            <v>0</v>
          </cell>
          <cell r="BD830">
            <v>0</v>
          </cell>
          <cell r="BE830">
            <v>0</v>
          </cell>
          <cell r="BF830">
            <v>0</v>
          </cell>
          <cell r="BG830">
            <v>0</v>
          </cell>
          <cell r="BH830">
            <v>0</v>
          </cell>
          <cell r="BI830">
            <v>-3294680.81</v>
          </cell>
          <cell r="BJ830">
            <v>0</v>
          </cell>
          <cell r="BK830">
            <v>-3294680.81</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-209386072.19000003</v>
          </cell>
          <cell r="CB830">
            <v>0</v>
          </cell>
          <cell r="CC830">
            <v>-209386072.19000003</v>
          </cell>
          <cell r="CD830">
            <v>116943746.98</v>
          </cell>
          <cell r="CE830">
            <v>0</v>
          </cell>
          <cell r="CF830">
            <v>116943746.98</v>
          </cell>
          <cell r="CG830">
            <v>-92442325.210000008</v>
          </cell>
          <cell r="CH830">
            <v>0</v>
          </cell>
          <cell r="CI830">
            <v>-92442325.210000008</v>
          </cell>
        </row>
        <row r="831">
          <cell r="B831" t="str">
            <v>330000</v>
          </cell>
          <cell r="C831" t="str">
            <v>L-T Debt Payable Within 1 Year</v>
          </cell>
          <cell r="D831">
            <v>-589131000</v>
          </cell>
          <cell r="E831">
            <v>0</v>
          </cell>
          <cell r="F831">
            <v>-589131000</v>
          </cell>
          <cell r="G831">
            <v>0</v>
          </cell>
          <cell r="H831">
            <v>0</v>
          </cell>
          <cell r="I831">
            <v>0</v>
          </cell>
          <cell r="J831">
            <v>-340576810.61000001</v>
          </cell>
          <cell r="K831">
            <v>0</v>
          </cell>
          <cell r="L831">
            <v>-340576810.61000001</v>
          </cell>
          <cell r="M831">
            <v>-148757687.38999999</v>
          </cell>
          <cell r="N831">
            <v>0</v>
          </cell>
          <cell r="O831">
            <v>-148757687.38999999</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-1078465498</v>
          </cell>
          <cell r="CB831">
            <v>0</v>
          </cell>
          <cell r="CC831">
            <v>-1078465498</v>
          </cell>
          <cell r="CD831">
            <v>489334498</v>
          </cell>
          <cell r="CE831">
            <v>0</v>
          </cell>
          <cell r="CF831">
            <v>489334498</v>
          </cell>
          <cell r="CG831">
            <v>-589131000</v>
          </cell>
          <cell r="CH831">
            <v>0</v>
          </cell>
          <cell r="CI831">
            <v>-589131000</v>
          </cell>
        </row>
        <row r="832">
          <cell r="C832" t="str">
            <v>Long-term debt payable within one year</v>
          </cell>
          <cell r="D832">
            <v>-589131000</v>
          </cell>
          <cell r="E832">
            <v>0</v>
          </cell>
          <cell r="F832">
            <v>-589131000</v>
          </cell>
          <cell r="G832">
            <v>0</v>
          </cell>
          <cell r="H832">
            <v>0</v>
          </cell>
          <cell r="I832">
            <v>0</v>
          </cell>
          <cell r="J832">
            <v>-340576810.61000001</v>
          </cell>
          <cell r="K832">
            <v>0</v>
          </cell>
          <cell r="L832">
            <v>-340576810.61000001</v>
          </cell>
          <cell r="M832">
            <v>-148757687.38999999</v>
          </cell>
          <cell r="N832">
            <v>0</v>
          </cell>
          <cell r="O832">
            <v>-148757687.38999999</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-1078465498</v>
          </cell>
          <cell r="CB832">
            <v>0</v>
          </cell>
          <cell r="CC832">
            <v>-1078465498</v>
          </cell>
          <cell r="CD832">
            <v>489334498</v>
          </cell>
          <cell r="CE832">
            <v>0</v>
          </cell>
          <cell r="CF832">
            <v>489334498</v>
          </cell>
          <cell r="CG832">
            <v>-589131000</v>
          </cell>
          <cell r="CH832">
            <v>0</v>
          </cell>
          <cell r="CI832">
            <v>-589131000</v>
          </cell>
        </row>
        <row r="833">
          <cell r="C833" t="str">
            <v>Total Current liabilities</v>
          </cell>
          <cell r="D833">
            <v>-665511593.58000004</v>
          </cell>
          <cell r="E833">
            <v>0</v>
          </cell>
          <cell r="F833">
            <v>-665511593.58000004</v>
          </cell>
          <cell r="G833">
            <v>0</v>
          </cell>
          <cell r="H833">
            <v>0</v>
          </cell>
          <cell r="I833">
            <v>0</v>
          </cell>
          <cell r="J833">
            <v>-475482558.22400004</v>
          </cell>
          <cell r="K833">
            <v>-124861754.323</v>
          </cell>
          <cell r="L833">
            <v>-600344312.54700005</v>
          </cell>
          <cell r="M833">
            <v>-203160264.05199999</v>
          </cell>
          <cell r="N833">
            <v>-116019446.48</v>
          </cell>
          <cell r="O833">
            <v>-319179710.53200001</v>
          </cell>
          <cell r="P833">
            <v>-247922752.23000002</v>
          </cell>
          <cell r="Q833">
            <v>0</v>
          </cell>
          <cell r="R833">
            <v>-247922752.23000002</v>
          </cell>
          <cell r="S833">
            <v>0</v>
          </cell>
          <cell r="T833">
            <v>0</v>
          </cell>
          <cell r="U833">
            <v>0</v>
          </cell>
          <cell r="V833">
            <v>-0.1</v>
          </cell>
          <cell r="W833">
            <v>0.10400000000000001</v>
          </cell>
          <cell r="X833">
            <v>4.0000000000000036E-3</v>
          </cell>
          <cell r="Y833">
            <v>-87500.23</v>
          </cell>
          <cell r="Z833">
            <v>0</v>
          </cell>
          <cell r="AA833">
            <v>-87500.23</v>
          </cell>
          <cell r="AB833">
            <v>-6.9999999948777258E-2</v>
          </cell>
          <cell r="AC833">
            <v>0</v>
          </cell>
          <cell r="AD833">
            <v>-6.9999999948777258E-2</v>
          </cell>
          <cell r="AE833">
            <v>0</v>
          </cell>
          <cell r="AF833">
            <v>0</v>
          </cell>
          <cell r="AG833">
            <v>0</v>
          </cell>
          <cell r="AH833">
            <v>-240881200.73200002</v>
          </cell>
          <cell r="AI833">
            <v>240881200.699</v>
          </cell>
          <cell r="AJ833">
            <v>-3.3000022172927856E-2</v>
          </cell>
          <cell r="AK833">
            <v>-4356929.3560000006</v>
          </cell>
          <cell r="AL833">
            <v>0</v>
          </cell>
          <cell r="AM833">
            <v>-4356929.3560000006</v>
          </cell>
          <cell r="AN833">
            <v>-19853.259999999998</v>
          </cell>
          <cell r="AO833">
            <v>0</v>
          </cell>
          <cell r="AP833">
            <v>-19853.259999999998</v>
          </cell>
          <cell r="AQ833">
            <v>3.0000000000000001E-3</v>
          </cell>
          <cell r="AR833">
            <v>0</v>
          </cell>
          <cell r="AS833">
            <v>3.0000000000000001E-3</v>
          </cell>
          <cell r="AT833">
            <v>-4570791.2220000001</v>
          </cell>
          <cell r="AU833">
            <v>0</v>
          </cell>
          <cell r="AV833">
            <v>-4570791.2220000001</v>
          </cell>
          <cell r="AW833">
            <v>1E-3</v>
          </cell>
          <cell r="AX833">
            <v>0</v>
          </cell>
          <cell r="AY833">
            <v>1E-3</v>
          </cell>
          <cell r="AZ833">
            <v>0</v>
          </cell>
          <cell r="BA833">
            <v>0</v>
          </cell>
          <cell r="BB833">
            <v>0</v>
          </cell>
          <cell r="BC833">
            <v>0</v>
          </cell>
          <cell r="BD833">
            <v>0</v>
          </cell>
          <cell r="BE833">
            <v>0</v>
          </cell>
          <cell r="BF833">
            <v>0</v>
          </cell>
          <cell r="BG833">
            <v>0</v>
          </cell>
          <cell r="BH833">
            <v>0</v>
          </cell>
          <cell r="BI833">
            <v>-50557939.020000003</v>
          </cell>
          <cell r="BJ833">
            <v>0</v>
          </cell>
          <cell r="BK833">
            <v>-50557939.020000003</v>
          </cell>
          <cell r="BL833">
            <v>0</v>
          </cell>
          <cell r="BM833">
            <v>0</v>
          </cell>
          <cell r="BN833">
            <v>0</v>
          </cell>
          <cell r="BO833">
            <v>-779.47</v>
          </cell>
          <cell r="BP833">
            <v>0</v>
          </cell>
          <cell r="BQ833">
            <v>-779.47</v>
          </cell>
          <cell r="BR833">
            <v>0</v>
          </cell>
          <cell r="BS833">
            <v>0</v>
          </cell>
          <cell r="BT833">
            <v>0</v>
          </cell>
          <cell r="BU833">
            <v>36115.699999999997</v>
          </cell>
          <cell r="BV833">
            <v>0</v>
          </cell>
          <cell r="BW833">
            <v>36115.699999999997</v>
          </cell>
          <cell r="BX833">
            <v>0</v>
          </cell>
          <cell r="BY833">
            <v>0</v>
          </cell>
          <cell r="BZ833">
            <v>0</v>
          </cell>
          <cell r="CA833">
            <v>-1892516045.842</v>
          </cell>
          <cell r="CB833">
            <v>4.3489038953348214E-8</v>
          </cell>
          <cell r="CC833">
            <v>-1892516045.842</v>
          </cell>
          <cell r="CD833">
            <v>592937610.36000001</v>
          </cell>
          <cell r="CE833">
            <v>0</v>
          </cell>
          <cell r="CF833">
            <v>592937610.36000001</v>
          </cell>
          <cell r="CG833">
            <v>-1299578435.4819999</v>
          </cell>
          <cell r="CH833">
            <v>5.4664909848733956E-8</v>
          </cell>
          <cell r="CI833">
            <v>-1299578435.4819999</v>
          </cell>
        </row>
        <row r="835">
          <cell r="C835" t="str">
            <v>Other liabilities</v>
          </cell>
        </row>
        <row r="836">
          <cell r="C836" t="str">
            <v>Unamortized option premium</v>
          </cell>
          <cell r="F836">
            <v>0</v>
          </cell>
          <cell r="I836">
            <v>0</v>
          </cell>
          <cell r="L836">
            <v>0</v>
          </cell>
          <cell r="O836">
            <v>0</v>
          </cell>
          <cell r="R836">
            <v>0</v>
          </cell>
          <cell r="U836">
            <v>0</v>
          </cell>
          <cell r="X836">
            <v>0</v>
          </cell>
          <cell r="AA836">
            <v>0</v>
          </cell>
          <cell r="AD836">
            <v>0</v>
          </cell>
          <cell r="AG836">
            <v>0</v>
          </cell>
          <cell r="AJ836">
            <v>0</v>
          </cell>
          <cell r="AM836">
            <v>0</v>
          </cell>
          <cell r="AP836">
            <v>0</v>
          </cell>
          <cell r="AS836">
            <v>0</v>
          </cell>
          <cell r="AV836">
            <v>0</v>
          </cell>
          <cell r="AY836">
            <v>0</v>
          </cell>
          <cell r="BB836">
            <v>0</v>
          </cell>
          <cell r="BE836">
            <v>0</v>
          </cell>
          <cell r="BH836">
            <v>0</v>
          </cell>
          <cell r="BK836">
            <v>0</v>
          </cell>
          <cell r="BN836">
            <v>0</v>
          </cell>
          <cell r="BQ836">
            <v>0</v>
          </cell>
          <cell r="BT836">
            <v>0</v>
          </cell>
          <cell r="BW836">
            <v>0</v>
          </cell>
          <cell r="BZ836">
            <v>0</v>
          </cell>
          <cell r="CC836">
            <v>0</v>
          </cell>
          <cell r="CF836">
            <v>0</v>
          </cell>
          <cell r="CI836">
            <v>0</v>
          </cell>
        </row>
        <row r="837">
          <cell r="B837" t="str">
            <v>451070</v>
          </cell>
          <cell r="C837" t="str">
            <v>WC/WSIB Deferred Gains</v>
          </cell>
          <cell r="D837">
            <v>-0.01</v>
          </cell>
          <cell r="E837">
            <v>0</v>
          </cell>
          <cell r="F837">
            <v>-0.01</v>
          </cell>
          <cell r="G837">
            <v>0</v>
          </cell>
          <cell r="H837">
            <v>0</v>
          </cell>
          <cell r="I837">
            <v>0</v>
          </cell>
          <cell r="J837">
            <v>0</v>
          </cell>
          <cell r="K837">
            <v>-4423374.6100000003</v>
          </cell>
          <cell r="L837">
            <v>-4423374.6100000003</v>
          </cell>
          <cell r="M837">
            <v>0</v>
          </cell>
          <cell r="N837">
            <v>-5768732.7800000003</v>
          </cell>
          <cell r="O837">
            <v>-5768732.7800000003</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-10192107.390000001</v>
          </cell>
          <cell r="AI837">
            <v>10192107.390000001</v>
          </cell>
          <cell r="AJ837">
            <v>0</v>
          </cell>
          <cell r="AK837">
            <v>0</v>
          </cell>
          <cell r="AL837">
            <v>0</v>
          </cell>
          <cell r="AM837">
            <v>0</v>
          </cell>
          <cell r="AN837">
            <v>0</v>
          </cell>
          <cell r="AO837">
            <v>0</v>
          </cell>
          <cell r="AP837">
            <v>0</v>
          </cell>
          <cell r="AQ837">
            <v>0</v>
          </cell>
          <cell r="AR837">
            <v>0</v>
          </cell>
          <cell r="AS837">
            <v>0</v>
          </cell>
          <cell r="AT837">
            <v>-17821.849999999999</v>
          </cell>
          <cell r="AU837">
            <v>0</v>
          </cell>
          <cell r="AV837">
            <v>-17821.849999999999</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-10209929.25</v>
          </cell>
          <cell r="CB837">
            <v>0</v>
          </cell>
          <cell r="CC837">
            <v>-10209929.25</v>
          </cell>
          <cell r="CD837">
            <v>0</v>
          </cell>
          <cell r="CE837">
            <v>0</v>
          </cell>
          <cell r="CF837">
            <v>0</v>
          </cell>
          <cell r="CG837">
            <v>-10209929.25</v>
          </cell>
          <cell r="CH837">
            <v>0</v>
          </cell>
          <cell r="CI837">
            <v>-10209929.25</v>
          </cell>
        </row>
        <row r="838">
          <cell r="B838" t="str">
            <v>453000</v>
          </cell>
          <cell r="C838" t="str">
            <v>OPRB - Dental - Opening Liab</v>
          </cell>
          <cell r="D838">
            <v>-2926559.8</v>
          </cell>
          <cell r="E838">
            <v>0</v>
          </cell>
          <cell r="F838">
            <v>-2926559.8</v>
          </cell>
          <cell r="G838">
            <v>0</v>
          </cell>
          <cell r="H838">
            <v>0</v>
          </cell>
          <cell r="I838">
            <v>0</v>
          </cell>
          <cell r="J838">
            <v>-58005010.520000003</v>
          </cell>
          <cell r="K838">
            <v>-106905957.329</v>
          </cell>
          <cell r="L838">
            <v>-164910967.84900001</v>
          </cell>
          <cell r="M838">
            <v>-77249191.046000004</v>
          </cell>
          <cell r="N838">
            <v>-139421133.28</v>
          </cell>
          <cell r="O838">
            <v>-216670324.32600001</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-246327090.61000001</v>
          </cell>
          <cell r="AI838">
            <v>246327090.609</v>
          </cell>
          <cell r="AJ838">
            <v>-1.0000169277191162E-3</v>
          </cell>
          <cell r="AK838">
            <v>-404494.7</v>
          </cell>
          <cell r="AL838">
            <v>0</v>
          </cell>
          <cell r="AM838">
            <v>-404494.7</v>
          </cell>
          <cell r="AN838">
            <v>0</v>
          </cell>
          <cell r="AO838">
            <v>0</v>
          </cell>
          <cell r="AP838">
            <v>0</v>
          </cell>
          <cell r="AQ838">
            <v>0</v>
          </cell>
          <cell r="AR838">
            <v>0</v>
          </cell>
          <cell r="AS838">
            <v>0</v>
          </cell>
          <cell r="AT838">
            <v>-2875415.85</v>
          </cell>
          <cell r="AU838">
            <v>0</v>
          </cell>
          <cell r="AV838">
            <v>-2875415.85</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-387787762.52600002</v>
          </cell>
          <cell r="CB838">
            <v>0</v>
          </cell>
          <cell r="CC838">
            <v>-387787762.52600002</v>
          </cell>
          <cell r="CD838">
            <v>0</v>
          </cell>
          <cell r="CE838">
            <v>0</v>
          </cell>
          <cell r="CF838">
            <v>0</v>
          </cell>
          <cell r="CG838">
            <v>-387787762.52600002</v>
          </cell>
          <cell r="CH838">
            <v>0</v>
          </cell>
          <cell r="CI838">
            <v>-387787762.52600002</v>
          </cell>
        </row>
        <row r="839">
          <cell r="B839" t="str">
            <v>453010</v>
          </cell>
          <cell r="C839" t="str">
            <v>OPRB-GLI-Open Liability</v>
          </cell>
          <cell r="D839">
            <v>193808.16</v>
          </cell>
          <cell r="E839">
            <v>0</v>
          </cell>
          <cell r="F839">
            <v>193808.16</v>
          </cell>
          <cell r="G839">
            <v>0</v>
          </cell>
          <cell r="H839">
            <v>0</v>
          </cell>
          <cell r="I839">
            <v>0</v>
          </cell>
          <cell r="J839">
            <v>4599810.26</v>
          </cell>
          <cell r="K839">
            <v>-1214997.159</v>
          </cell>
          <cell r="L839">
            <v>3384813.1009999998</v>
          </cell>
          <cell r="M839">
            <v>5977715.841</v>
          </cell>
          <cell r="N839">
            <v>-1584535.47</v>
          </cell>
          <cell r="O839">
            <v>4393180.3710000003</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-2799532.63</v>
          </cell>
          <cell r="AI839">
            <v>2799532.6290000002</v>
          </cell>
          <cell r="AJ839">
            <v>-9.9999969825148582E-4</v>
          </cell>
          <cell r="AK839">
            <v>91560.21</v>
          </cell>
          <cell r="AL839">
            <v>0</v>
          </cell>
          <cell r="AM839">
            <v>91560.21</v>
          </cell>
          <cell r="AN839">
            <v>0</v>
          </cell>
          <cell r="AO839">
            <v>0</v>
          </cell>
          <cell r="AP839">
            <v>0</v>
          </cell>
          <cell r="AQ839">
            <v>0</v>
          </cell>
          <cell r="AR839">
            <v>0</v>
          </cell>
          <cell r="AS839">
            <v>0</v>
          </cell>
          <cell r="AT839">
            <v>122952.43</v>
          </cell>
          <cell r="AU839">
            <v>0</v>
          </cell>
          <cell r="AV839">
            <v>122952.43</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8186314.2709999997</v>
          </cell>
          <cell r="CB839">
            <v>4.6566128730773926E-10</v>
          </cell>
          <cell r="CC839">
            <v>8186314.2709999997</v>
          </cell>
          <cell r="CD839">
            <v>0</v>
          </cell>
          <cell r="CE839">
            <v>0</v>
          </cell>
          <cell r="CF839">
            <v>0</v>
          </cell>
          <cell r="CG839">
            <v>8186314.2709999997</v>
          </cell>
          <cell r="CH839">
            <v>2.3283064365386963E-10</v>
          </cell>
          <cell r="CI839">
            <v>8186314.2709999997</v>
          </cell>
        </row>
        <row r="840">
          <cell r="B840" t="str">
            <v>453020</v>
          </cell>
          <cell r="C840" t="str">
            <v>OPRB-Health-opening liability</v>
          </cell>
          <cell r="D840">
            <v>-410022.3</v>
          </cell>
          <cell r="E840">
            <v>0</v>
          </cell>
          <cell r="F840">
            <v>-410022.3</v>
          </cell>
          <cell r="G840">
            <v>0</v>
          </cell>
          <cell r="H840">
            <v>0</v>
          </cell>
          <cell r="I840">
            <v>0</v>
          </cell>
          <cell r="J840">
            <v>16690734.41</v>
          </cell>
          <cell r="K840">
            <v>-100853237.245</v>
          </cell>
          <cell r="L840">
            <v>-84162502.835000008</v>
          </cell>
          <cell r="M840">
            <v>22965609.155000001</v>
          </cell>
          <cell r="N840">
            <v>-131527493.73999999</v>
          </cell>
          <cell r="O840">
            <v>-108561884.58499999</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-232380730.99000001</v>
          </cell>
          <cell r="AI840">
            <v>232380730.98500001</v>
          </cell>
          <cell r="AJ840">
            <v>-4.999995231628418E-3</v>
          </cell>
          <cell r="AK840">
            <v>-1715117.07</v>
          </cell>
          <cell r="AL840">
            <v>0</v>
          </cell>
          <cell r="AM840">
            <v>-1715117.07</v>
          </cell>
          <cell r="AN840">
            <v>0</v>
          </cell>
          <cell r="AO840">
            <v>0</v>
          </cell>
          <cell r="AP840">
            <v>0</v>
          </cell>
          <cell r="AQ840">
            <v>0</v>
          </cell>
          <cell r="AR840">
            <v>0</v>
          </cell>
          <cell r="AS840">
            <v>0</v>
          </cell>
          <cell r="AT840">
            <v>-1635699.47</v>
          </cell>
          <cell r="AU840">
            <v>0</v>
          </cell>
          <cell r="AV840">
            <v>-1635699.47</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-196485226.26500002</v>
          </cell>
          <cell r="CB840">
            <v>0</v>
          </cell>
          <cell r="CC840">
            <v>-196485226.26500002</v>
          </cell>
          <cell r="CD840">
            <v>0</v>
          </cell>
          <cell r="CE840">
            <v>0</v>
          </cell>
          <cell r="CF840">
            <v>0</v>
          </cell>
          <cell r="CG840">
            <v>-196485226.26500002</v>
          </cell>
          <cell r="CH840">
            <v>1.4901161193847656E-8</v>
          </cell>
          <cell r="CI840">
            <v>-196485226.26499999</v>
          </cell>
        </row>
        <row r="841">
          <cell r="B841" t="str">
            <v>453030</v>
          </cell>
          <cell r="C841" t="str">
            <v>OPEB-LTD-Open Liability</v>
          </cell>
          <cell r="D841">
            <v>30312.63</v>
          </cell>
          <cell r="E841">
            <v>0</v>
          </cell>
          <cell r="F841">
            <v>30312.63</v>
          </cell>
          <cell r="G841">
            <v>0</v>
          </cell>
          <cell r="H841">
            <v>0</v>
          </cell>
          <cell r="I841">
            <v>0</v>
          </cell>
          <cell r="J841">
            <v>-13874164.02</v>
          </cell>
          <cell r="K841">
            <v>-27694839.938000001</v>
          </cell>
          <cell r="L841">
            <v>-41569003.958000004</v>
          </cell>
          <cell r="M841">
            <v>-18382498.170000002</v>
          </cell>
          <cell r="N841">
            <v>-36118155.310000002</v>
          </cell>
          <cell r="O841">
            <v>-54500653.480000004</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-63812995.240000002</v>
          </cell>
          <cell r="AI841">
            <v>63812995.248000003</v>
          </cell>
          <cell r="AJ841">
            <v>8.0000013113021851E-3</v>
          </cell>
          <cell r="AK841">
            <v>22271.82</v>
          </cell>
          <cell r="AL841">
            <v>0</v>
          </cell>
          <cell r="AM841">
            <v>22271.82</v>
          </cell>
          <cell r="AN841">
            <v>0</v>
          </cell>
          <cell r="AO841">
            <v>0</v>
          </cell>
          <cell r="AP841">
            <v>0</v>
          </cell>
          <cell r="AQ841">
            <v>0</v>
          </cell>
          <cell r="AR841">
            <v>0</v>
          </cell>
          <cell r="AS841">
            <v>0</v>
          </cell>
          <cell r="AT841">
            <v>30065.119999999999</v>
          </cell>
          <cell r="AU841">
            <v>0</v>
          </cell>
          <cell r="AV841">
            <v>30065.119999999999</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-95987007.860000014</v>
          </cell>
          <cell r="CB841">
            <v>0</v>
          </cell>
          <cell r="CC841">
            <v>-95987007.860000014</v>
          </cell>
          <cell r="CD841">
            <v>0</v>
          </cell>
          <cell r="CE841">
            <v>0</v>
          </cell>
          <cell r="CF841">
            <v>0</v>
          </cell>
          <cell r="CG841">
            <v>-95987007.859999999</v>
          </cell>
          <cell r="CH841">
            <v>0</v>
          </cell>
          <cell r="CI841">
            <v>-95987007.859999999</v>
          </cell>
        </row>
        <row r="842">
          <cell r="B842" t="str">
            <v>453040</v>
          </cell>
          <cell r="C842" t="str">
            <v>OPRB-Ret.Bonus-Opening Liab</v>
          </cell>
          <cell r="D842">
            <v>37518.31</v>
          </cell>
          <cell r="E842">
            <v>0</v>
          </cell>
          <cell r="F842">
            <v>37518.31</v>
          </cell>
          <cell r="G842">
            <v>0</v>
          </cell>
          <cell r="H842">
            <v>0</v>
          </cell>
          <cell r="I842">
            <v>0</v>
          </cell>
          <cell r="J842">
            <v>661714.42000000004</v>
          </cell>
          <cell r="K842">
            <v>-290780.23499999999</v>
          </cell>
          <cell r="L842">
            <v>370934.18500000006</v>
          </cell>
          <cell r="M842">
            <v>877156.31</v>
          </cell>
          <cell r="N842">
            <v>-379220.31</v>
          </cell>
          <cell r="O842">
            <v>497936.00000000006</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-670000.55000000005</v>
          </cell>
          <cell r="AI842">
            <v>670000.54500000004</v>
          </cell>
          <cell r="AJ842">
            <v>-5.0000000046566129E-3</v>
          </cell>
          <cell r="AK842">
            <v>9944.8700000000008</v>
          </cell>
          <cell r="AL842">
            <v>0</v>
          </cell>
          <cell r="AM842">
            <v>9944.8700000000008</v>
          </cell>
          <cell r="AN842">
            <v>0</v>
          </cell>
          <cell r="AO842">
            <v>0</v>
          </cell>
          <cell r="AP842">
            <v>0</v>
          </cell>
          <cell r="AQ842">
            <v>0</v>
          </cell>
          <cell r="AR842">
            <v>0</v>
          </cell>
          <cell r="AS842">
            <v>0</v>
          </cell>
          <cell r="AT842">
            <v>-7433.28</v>
          </cell>
          <cell r="AU842">
            <v>0</v>
          </cell>
          <cell r="AV842">
            <v>-7433.28</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908900.08</v>
          </cell>
          <cell r="CB842">
            <v>1.1641532182693481E-10</v>
          </cell>
          <cell r="CC842">
            <v>908900.08000000007</v>
          </cell>
          <cell r="CD842">
            <v>0</v>
          </cell>
          <cell r="CE842">
            <v>0</v>
          </cell>
          <cell r="CF842">
            <v>0</v>
          </cell>
          <cell r="CG842">
            <v>908900.08</v>
          </cell>
          <cell r="CH842">
            <v>5.8207660913467407E-11</v>
          </cell>
          <cell r="CI842">
            <v>908900.08000000007</v>
          </cell>
        </row>
        <row r="843">
          <cell r="B843" t="str">
            <v>453050</v>
          </cell>
          <cell r="C843" t="str">
            <v>OPRB-SPS-Opening Liability</v>
          </cell>
          <cell r="D843">
            <v>3966498.6</v>
          </cell>
          <cell r="E843">
            <v>0</v>
          </cell>
          <cell r="F843">
            <v>3966498.6</v>
          </cell>
          <cell r="G843">
            <v>0</v>
          </cell>
          <cell r="H843">
            <v>0</v>
          </cell>
          <cell r="I843">
            <v>0</v>
          </cell>
          <cell r="J843">
            <v>-2613719.7799999998</v>
          </cell>
          <cell r="K843">
            <v>-21036279.074999999</v>
          </cell>
          <cell r="L843">
            <v>-23649998.855</v>
          </cell>
          <cell r="M843">
            <v>-3453225.4</v>
          </cell>
          <cell r="N843">
            <v>-27434410.039999999</v>
          </cell>
          <cell r="O843">
            <v>-30887635.439999998</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-48470689.109999999</v>
          </cell>
          <cell r="AI843">
            <v>48470689.115000002</v>
          </cell>
          <cell r="AJ843">
            <v>5.0000026822090149E-3</v>
          </cell>
          <cell r="AK843">
            <v>-461151.59</v>
          </cell>
          <cell r="AL843">
            <v>0</v>
          </cell>
          <cell r="AM843">
            <v>-461151.59</v>
          </cell>
          <cell r="AN843">
            <v>0</v>
          </cell>
          <cell r="AO843">
            <v>0</v>
          </cell>
          <cell r="AP843">
            <v>0</v>
          </cell>
          <cell r="AQ843">
            <v>0</v>
          </cell>
          <cell r="AR843">
            <v>0</v>
          </cell>
          <cell r="AS843">
            <v>0</v>
          </cell>
          <cell r="AT843">
            <v>-478718.47</v>
          </cell>
          <cell r="AU843">
            <v>0</v>
          </cell>
          <cell r="AV843">
            <v>-478718.47</v>
          </cell>
          <cell r="AW843">
            <v>-217</v>
          </cell>
          <cell r="AX843">
            <v>0</v>
          </cell>
          <cell r="AY843">
            <v>-217</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-51511222.75</v>
          </cell>
          <cell r="CB843">
            <v>7.4505805969238281E-9</v>
          </cell>
          <cell r="CC843">
            <v>-51511222.749999993</v>
          </cell>
          <cell r="CD843">
            <v>0</v>
          </cell>
          <cell r="CE843">
            <v>0</v>
          </cell>
          <cell r="CF843">
            <v>0</v>
          </cell>
          <cell r="CG843">
            <v>-51511222.75</v>
          </cell>
          <cell r="CH843">
            <v>3.7252902984619141E-9</v>
          </cell>
          <cell r="CI843">
            <v>-51511222.75</v>
          </cell>
        </row>
        <row r="844">
          <cell r="B844" t="str">
            <v>453060</v>
          </cell>
          <cell r="C844" t="str">
            <v>OPRB-Spec.Arr.-opening liab</v>
          </cell>
          <cell r="D844">
            <v>-5986000.2400000002</v>
          </cell>
          <cell r="E844">
            <v>0</v>
          </cell>
          <cell r="F844">
            <v>-5986000.2400000002</v>
          </cell>
          <cell r="G844">
            <v>0</v>
          </cell>
          <cell r="H844">
            <v>0</v>
          </cell>
          <cell r="I844">
            <v>0</v>
          </cell>
          <cell r="J844">
            <v>128476.54</v>
          </cell>
          <cell r="K844">
            <v>-86642.418000000005</v>
          </cell>
          <cell r="L844">
            <v>41834.121999999988</v>
          </cell>
          <cell r="M844">
            <v>174382.02</v>
          </cell>
          <cell r="N844">
            <v>-112994.49</v>
          </cell>
          <cell r="O844">
            <v>61387.529999999984</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-199636.91</v>
          </cell>
          <cell r="AI844">
            <v>199636.908</v>
          </cell>
          <cell r="AJ844">
            <v>-2.0000000076834112E-3</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-5882778.5900000008</v>
          </cell>
          <cell r="CB844">
            <v>0</v>
          </cell>
          <cell r="CC844">
            <v>-5882778.5900000008</v>
          </cell>
          <cell r="CD844">
            <v>0</v>
          </cell>
          <cell r="CE844">
            <v>0</v>
          </cell>
          <cell r="CF844">
            <v>0</v>
          </cell>
          <cell r="CG844">
            <v>-5882778.5900000008</v>
          </cell>
          <cell r="CH844">
            <v>-1.4551915228366852E-11</v>
          </cell>
          <cell r="CI844">
            <v>-5882778.5900000008</v>
          </cell>
        </row>
        <row r="845">
          <cell r="B845" t="str">
            <v>453070</v>
          </cell>
          <cell r="C845" t="str">
            <v>OPRB-Inergi Opening Liability</v>
          </cell>
          <cell r="D845">
            <v>0</v>
          </cell>
          <cell r="E845">
            <v>0</v>
          </cell>
          <cell r="F845">
            <v>0</v>
          </cell>
          <cell r="G845">
            <v>0</v>
          </cell>
          <cell r="H845">
            <v>0</v>
          </cell>
          <cell r="I845">
            <v>0</v>
          </cell>
          <cell r="J845">
            <v>-986963</v>
          </cell>
          <cell r="K845">
            <v>-2905007.2949999999</v>
          </cell>
          <cell r="L845">
            <v>-3891970.2949999999</v>
          </cell>
          <cell r="M845">
            <v>-333647</v>
          </cell>
          <cell r="N845">
            <v>-3788557.9</v>
          </cell>
          <cell r="O845">
            <v>-4122204.9</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-6693565.2000000002</v>
          </cell>
          <cell r="AI845">
            <v>6693565.1950000003</v>
          </cell>
          <cell r="AJ845">
            <v>-4.999999888241291E-3</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-8014175.2000000002</v>
          </cell>
          <cell r="CB845">
            <v>0</v>
          </cell>
          <cell r="CC845">
            <v>-8014175.2000000002</v>
          </cell>
          <cell r="CD845">
            <v>0</v>
          </cell>
          <cell r="CE845">
            <v>0</v>
          </cell>
          <cell r="CF845">
            <v>0</v>
          </cell>
          <cell r="CG845">
            <v>-8014175.2000000002</v>
          </cell>
          <cell r="CH845">
            <v>4.6566128730773926E-10</v>
          </cell>
          <cell r="CI845">
            <v>-8014175.1999999993</v>
          </cell>
        </row>
        <row r="846">
          <cell r="B846" t="str">
            <v>453090</v>
          </cell>
          <cell r="C846" t="str">
            <v>OPRB - Opening Liability</v>
          </cell>
          <cell r="D846">
            <v>79000</v>
          </cell>
          <cell r="E846">
            <v>0</v>
          </cell>
          <cell r="F846">
            <v>79000</v>
          </cell>
          <cell r="G846">
            <v>0</v>
          </cell>
          <cell r="H846">
            <v>0</v>
          </cell>
          <cell r="I846">
            <v>0</v>
          </cell>
          <cell r="J846">
            <v>7561000</v>
          </cell>
          <cell r="K846">
            <v>7939595.892</v>
          </cell>
          <cell r="L846">
            <v>15500595.892000001</v>
          </cell>
          <cell r="M846">
            <v>9220000</v>
          </cell>
          <cell r="N846">
            <v>10354403.859999999</v>
          </cell>
          <cell r="O846">
            <v>19574403.859999999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18293999.760000002</v>
          </cell>
          <cell r="AI846">
            <v>-18293999.752</v>
          </cell>
          <cell r="AJ846">
            <v>8.0000013113021851E-3</v>
          </cell>
          <cell r="AK846">
            <v>239000</v>
          </cell>
          <cell r="AL846">
            <v>0</v>
          </cell>
          <cell r="AM846">
            <v>239000</v>
          </cell>
          <cell r="AN846">
            <v>0</v>
          </cell>
          <cell r="AO846">
            <v>0</v>
          </cell>
          <cell r="AP846">
            <v>0</v>
          </cell>
          <cell r="AQ846">
            <v>0</v>
          </cell>
          <cell r="AR846">
            <v>0</v>
          </cell>
          <cell r="AS846">
            <v>0</v>
          </cell>
          <cell r="AT846">
            <v>300000</v>
          </cell>
          <cell r="AU846">
            <v>0</v>
          </cell>
          <cell r="AV846">
            <v>300000</v>
          </cell>
          <cell r="AW846">
            <v>0</v>
          </cell>
          <cell r="AX846">
            <v>0</v>
          </cell>
          <cell r="AY846">
            <v>0</v>
          </cell>
          <cell r="AZ846">
            <v>0</v>
          </cell>
          <cell r="BA846">
            <v>0</v>
          </cell>
          <cell r="BB846">
            <v>0</v>
          </cell>
          <cell r="BC846">
            <v>0</v>
          </cell>
          <cell r="BD846">
            <v>0</v>
          </cell>
          <cell r="BE846">
            <v>0</v>
          </cell>
          <cell r="BF846">
            <v>0</v>
          </cell>
          <cell r="BG846">
            <v>0</v>
          </cell>
          <cell r="BH846">
            <v>0</v>
          </cell>
          <cell r="BI846">
            <v>-4682000</v>
          </cell>
          <cell r="BJ846">
            <v>0</v>
          </cell>
          <cell r="BK846">
            <v>-4682000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31010999.760000005</v>
          </cell>
          <cell r="CB846">
            <v>0</v>
          </cell>
          <cell r="CC846">
            <v>31010999.760000005</v>
          </cell>
          <cell r="CD846">
            <v>0</v>
          </cell>
          <cell r="CE846">
            <v>0</v>
          </cell>
          <cell r="CF846">
            <v>0</v>
          </cell>
          <cell r="CG846">
            <v>31010999.760000002</v>
          </cell>
          <cell r="CH846">
            <v>0</v>
          </cell>
          <cell r="CI846">
            <v>31010999.760000002</v>
          </cell>
        </row>
        <row r="847">
          <cell r="B847" t="str">
            <v>453092</v>
          </cell>
          <cell r="C847" t="str">
            <v>OPRB Liab- Acq MEUs</v>
          </cell>
          <cell r="D847">
            <v>0</v>
          </cell>
          <cell r="E847">
            <v>0</v>
          </cell>
          <cell r="F847">
            <v>0</v>
          </cell>
          <cell r="G847">
            <v>0</v>
          </cell>
          <cell r="H847">
            <v>0</v>
          </cell>
          <cell r="I847">
            <v>0</v>
          </cell>
          <cell r="J847">
            <v>0</v>
          </cell>
          <cell r="K847">
            <v>1128.0540000000001</v>
          </cell>
          <cell r="L847">
            <v>1128.0540000000001</v>
          </cell>
          <cell r="M847">
            <v>85388.11</v>
          </cell>
          <cell r="N847">
            <v>1471.15</v>
          </cell>
          <cell r="O847">
            <v>86859.26</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2599.21</v>
          </cell>
          <cell r="AI847">
            <v>-2599.2040000000002</v>
          </cell>
          <cell r="AJ847">
            <v>5.9999999998581188E-3</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87987.32</v>
          </cell>
          <cell r="CB847">
            <v>0</v>
          </cell>
          <cell r="CC847">
            <v>87987.32</v>
          </cell>
          <cell r="CD847">
            <v>0</v>
          </cell>
          <cell r="CE847">
            <v>0</v>
          </cell>
          <cell r="CF847">
            <v>0</v>
          </cell>
          <cell r="CG847">
            <v>87987.32</v>
          </cell>
          <cell r="CH847">
            <v>0</v>
          </cell>
          <cell r="CI847">
            <v>87987.32</v>
          </cell>
        </row>
        <row r="848">
          <cell r="B848" t="str">
            <v>453100</v>
          </cell>
          <cell r="C848" t="str">
            <v>OPRB-Dental-Payments</v>
          </cell>
          <cell r="D848">
            <v>5743.65</v>
          </cell>
          <cell r="E848">
            <v>0</v>
          </cell>
          <cell r="F848">
            <v>5743.65</v>
          </cell>
          <cell r="G848">
            <v>0</v>
          </cell>
          <cell r="H848">
            <v>0</v>
          </cell>
          <cell r="I848">
            <v>0</v>
          </cell>
          <cell r="J848">
            <v>0</v>
          </cell>
          <cell r="K848">
            <v>588424.87699999998</v>
          </cell>
          <cell r="L848">
            <v>588424.87699999998</v>
          </cell>
          <cell r="M848">
            <v>0</v>
          </cell>
          <cell r="N848">
            <v>767392.82</v>
          </cell>
          <cell r="O848">
            <v>767392.82</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1355817.7</v>
          </cell>
          <cell r="AI848">
            <v>-1355817.6969999999</v>
          </cell>
          <cell r="AJ848">
            <v>3.0000000260770321E-3</v>
          </cell>
          <cell r="AK848">
            <v>2702.42</v>
          </cell>
          <cell r="AL848">
            <v>0</v>
          </cell>
          <cell r="AM848">
            <v>2702.42</v>
          </cell>
          <cell r="AN848">
            <v>0</v>
          </cell>
          <cell r="AO848">
            <v>0</v>
          </cell>
          <cell r="AP848">
            <v>0</v>
          </cell>
          <cell r="AQ848">
            <v>0</v>
          </cell>
          <cell r="AR848">
            <v>0</v>
          </cell>
          <cell r="AS848">
            <v>0</v>
          </cell>
          <cell r="AT848">
            <v>12150.98</v>
          </cell>
          <cell r="AU848">
            <v>0</v>
          </cell>
          <cell r="AV848">
            <v>12150.98</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1376414.75</v>
          </cell>
          <cell r="CB848">
            <v>2.3283064365386963E-10</v>
          </cell>
          <cell r="CC848">
            <v>1376414.7500000002</v>
          </cell>
          <cell r="CD848">
            <v>0</v>
          </cell>
          <cell r="CE848">
            <v>0</v>
          </cell>
          <cell r="CF848">
            <v>0</v>
          </cell>
          <cell r="CG848">
            <v>1376414.75</v>
          </cell>
          <cell r="CH848">
            <v>1.1641532182693481E-10</v>
          </cell>
          <cell r="CI848">
            <v>1376414.75</v>
          </cell>
        </row>
        <row r="849">
          <cell r="B849" t="str">
            <v>453110</v>
          </cell>
          <cell r="C849" t="str">
            <v>OPRB - GLI Payments</v>
          </cell>
          <cell r="D849">
            <v>-11486.41</v>
          </cell>
          <cell r="E849">
            <v>0</v>
          </cell>
          <cell r="F849">
            <v>-11486.41</v>
          </cell>
          <cell r="G849">
            <v>0</v>
          </cell>
          <cell r="H849">
            <v>0</v>
          </cell>
          <cell r="I849">
            <v>0</v>
          </cell>
          <cell r="J849">
            <v>0</v>
          </cell>
          <cell r="K849">
            <v>16540.582999999999</v>
          </cell>
          <cell r="L849">
            <v>16540.582999999999</v>
          </cell>
          <cell r="M849">
            <v>0</v>
          </cell>
          <cell r="N849">
            <v>21571.35</v>
          </cell>
          <cell r="O849">
            <v>21571.35</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38111.94</v>
          </cell>
          <cell r="AI849">
            <v>-38111.932999999997</v>
          </cell>
          <cell r="AJ849">
            <v>7.0000000050640665E-3</v>
          </cell>
          <cell r="AK849">
            <v>395.3</v>
          </cell>
          <cell r="AL849">
            <v>0</v>
          </cell>
          <cell r="AM849">
            <v>395.3</v>
          </cell>
          <cell r="AN849">
            <v>0</v>
          </cell>
          <cell r="AO849">
            <v>0</v>
          </cell>
          <cell r="AP849">
            <v>0</v>
          </cell>
          <cell r="AQ849">
            <v>0</v>
          </cell>
          <cell r="AR849">
            <v>0</v>
          </cell>
          <cell r="AS849">
            <v>0</v>
          </cell>
          <cell r="AT849">
            <v>531.67999999999995</v>
          </cell>
          <cell r="AU849">
            <v>0</v>
          </cell>
          <cell r="AV849">
            <v>531.67999999999995</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27552.51</v>
          </cell>
          <cell r="CB849">
            <v>7.2759576141834259E-12</v>
          </cell>
          <cell r="CC849">
            <v>27552.510000000006</v>
          </cell>
          <cell r="CD849">
            <v>0</v>
          </cell>
          <cell r="CE849">
            <v>0</v>
          </cell>
          <cell r="CF849">
            <v>0</v>
          </cell>
          <cell r="CG849">
            <v>27552.51</v>
          </cell>
          <cell r="CH849">
            <v>3.637978807091713E-12</v>
          </cell>
          <cell r="CI849">
            <v>27552.510000000002</v>
          </cell>
        </row>
        <row r="850">
          <cell r="B850" t="str">
            <v>453120</v>
          </cell>
          <cell r="C850" t="str">
            <v>OPRB-Health-Payments</v>
          </cell>
          <cell r="D850">
            <v>17486.150000000001</v>
          </cell>
          <cell r="E850">
            <v>0</v>
          </cell>
          <cell r="F850">
            <v>17486.150000000001</v>
          </cell>
          <cell r="G850">
            <v>0</v>
          </cell>
          <cell r="H850">
            <v>0</v>
          </cell>
          <cell r="I850">
            <v>0</v>
          </cell>
          <cell r="J850">
            <v>0</v>
          </cell>
          <cell r="K850">
            <v>1591091.298</v>
          </cell>
          <cell r="L850">
            <v>1591091.298</v>
          </cell>
          <cell r="M850">
            <v>0</v>
          </cell>
          <cell r="N850">
            <v>2075017.69</v>
          </cell>
          <cell r="O850">
            <v>2075017.69</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3666109</v>
          </cell>
          <cell r="AI850">
            <v>-3666108.9879999999</v>
          </cell>
          <cell r="AJ850">
            <v>1.2000000104308128E-2</v>
          </cell>
          <cell r="AK850">
            <v>9157.0400000000009</v>
          </cell>
          <cell r="AL850">
            <v>0</v>
          </cell>
          <cell r="AM850">
            <v>9157.0400000000009</v>
          </cell>
          <cell r="AN850">
            <v>0</v>
          </cell>
          <cell r="AO850">
            <v>0</v>
          </cell>
          <cell r="AP850">
            <v>0</v>
          </cell>
          <cell r="AQ850">
            <v>0</v>
          </cell>
          <cell r="AR850">
            <v>0</v>
          </cell>
          <cell r="AS850">
            <v>0</v>
          </cell>
          <cell r="AT850">
            <v>30428.25</v>
          </cell>
          <cell r="AU850">
            <v>0</v>
          </cell>
          <cell r="AV850">
            <v>30428.25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3723180.44</v>
          </cell>
          <cell r="CB850">
            <v>0</v>
          </cell>
          <cell r="CC850">
            <v>3723180.44</v>
          </cell>
          <cell r="CD850">
            <v>0</v>
          </cell>
          <cell r="CE850">
            <v>0</v>
          </cell>
          <cell r="CF850">
            <v>0</v>
          </cell>
          <cell r="CG850">
            <v>3723180.44</v>
          </cell>
          <cell r="CH850">
            <v>0</v>
          </cell>
          <cell r="CI850">
            <v>3723180.44</v>
          </cell>
        </row>
        <row r="851">
          <cell r="B851" t="str">
            <v>453130</v>
          </cell>
          <cell r="C851" t="str">
            <v>OPRB-LTD-Payments</v>
          </cell>
          <cell r="D851">
            <v>0</v>
          </cell>
          <cell r="E851">
            <v>0</v>
          </cell>
          <cell r="F851">
            <v>0</v>
          </cell>
          <cell r="G851">
            <v>0</v>
          </cell>
          <cell r="H851">
            <v>0</v>
          </cell>
          <cell r="I851">
            <v>0</v>
          </cell>
          <cell r="J851">
            <v>0</v>
          </cell>
          <cell r="K851">
            <v>620186.94299999997</v>
          </cell>
          <cell r="L851">
            <v>620186.94299999997</v>
          </cell>
          <cell r="M851">
            <v>0</v>
          </cell>
          <cell r="N851">
            <v>808815.23</v>
          </cell>
          <cell r="O851">
            <v>808815.23</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1429002.17</v>
          </cell>
          <cell r="AI851">
            <v>-1429002.173</v>
          </cell>
          <cell r="AJ851">
            <v>-3.0000000260770321E-3</v>
          </cell>
          <cell r="AK851">
            <v>1500.89</v>
          </cell>
          <cell r="AL851">
            <v>0</v>
          </cell>
          <cell r="AM851">
            <v>1500.89</v>
          </cell>
          <cell r="AN851">
            <v>0</v>
          </cell>
          <cell r="AO851">
            <v>0</v>
          </cell>
          <cell r="AP851">
            <v>0</v>
          </cell>
          <cell r="AQ851">
            <v>0</v>
          </cell>
          <cell r="AR851">
            <v>0</v>
          </cell>
          <cell r="AS851">
            <v>0</v>
          </cell>
          <cell r="AT851">
            <v>2325.04</v>
          </cell>
          <cell r="AU851">
            <v>0</v>
          </cell>
          <cell r="AV851">
            <v>2325.04</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1432828.1</v>
          </cell>
          <cell r="CB851">
            <v>0</v>
          </cell>
          <cell r="CC851">
            <v>1432828.1</v>
          </cell>
          <cell r="CD851">
            <v>0</v>
          </cell>
          <cell r="CE851">
            <v>0</v>
          </cell>
          <cell r="CF851">
            <v>0</v>
          </cell>
          <cell r="CG851">
            <v>1432828.1</v>
          </cell>
          <cell r="CH851">
            <v>0</v>
          </cell>
          <cell r="CI851">
            <v>1432828.1</v>
          </cell>
        </row>
        <row r="852">
          <cell r="B852" t="str">
            <v>453140</v>
          </cell>
          <cell r="C852" t="str">
            <v>OPRB-RETIREMENT BONUS-PAYMENTS</v>
          </cell>
          <cell r="D852">
            <v>0</v>
          </cell>
          <cell r="E852">
            <v>0</v>
          </cell>
          <cell r="F852">
            <v>0</v>
          </cell>
          <cell r="G852">
            <v>0</v>
          </cell>
          <cell r="H852">
            <v>0</v>
          </cell>
          <cell r="I852">
            <v>0</v>
          </cell>
          <cell r="J852">
            <v>0</v>
          </cell>
          <cell r="K852">
            <v>27041.606</v>
          </cell>
          <cell r="L852">
            <v>27041.606</v>
          </cell>
          <cell r="M852">
            <v>0</v>
          </cell>
          <cell r="N852">
            <v>35266.239999999998</v>
          </cell>
          <cell r="O852">
            <v>35266.239999999998</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62307.839999999997</v>
          </cell>
          <cell r="AI852">
            <v>-62307.845999999998</v>
          </cell>
          <cell r="AJ852">
            <v>-6.0000000012223609E-3</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62307.839999999997</v>
          </cell>
          <cell r="CB852">
            <v>0</v>
          </cell>
          <cell r="CC852">
            <v>62307.839999999997</v>
          </cell>
          <cell r="CD852">
            <v>0</v>
          </cell>
          <cell r="CE852">
            <v>0</v>
          </cell>
          <cell r="CF852">
            <v>0</v>
          </cell>
          <cell r="CG852">
            <v>62307.839999999997</v>
          </cell>
          <cell r="CH852">
            <v>0</v>
          </cell>
          <cell r="CI852">
            <v>62307.839999999997</v>
          </cell>
        </row>
        <row r="853">
          <cell r="B853" t="str">
            <v>453150</v>
          </cell>
          <cell r="C853" t="str">
            <v>OPRB-SPS- PAYMENTS</v>
          </cell>
          <cell r="D853">
            <v>219072.8</v>
          </cell>
          <cell r="E853">
            <v>0</v>
          </cell>
          <cell r="F853">
            <v>219072.8</v>
          </cell>
          <cell r="G853">
            <v>0</v>
          </cell>
          <cell r="H853">
            <v>0</v>
          </cell>
          <cell r="I853">
            <v>0</v>
          </cell>
          <cell r="J853">
            <v>0</v>
          </cell>
          <cell r="K853">
            <v>14998.994000000001</v>
          </cell>
          <cell r="L853">
            <v>14998.994000000001</v>
          </cell>
          <cell r="M853">
            <v>0</v>
          </cell>
          <cell r="N853">
            <v>19560.900000000001</v>
          </cell>
          <cell r="O853">
            <v>19560.900000000001</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34559.89</v>
          </cell>
          <cell r="AI853">
            <v>-34559.894</v>
          </cell>
          <cell r="AJ853">
            <v>-4.0000000008149073E-3</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253632.69</v>
          </cell>
          <cell r="CB853">
            <v>0</v>
          </cell>
          <cell r="CC853">
            <v>253632.69</v>
          </cell>
          <cell r="CD853">
            <v>0</v>
          </cell>
          <cell r="CE853">
            <v>0</v>
          </cell>
          <cell r="CF853">
            <v>0</v>
          </cell>
          <cell r="CG853">
            <v>253632.69</v>
          </cell>
          <cell r="CH853">
            <v>0</v>
          </cell>
          <cell r="CI853">
            <v>253632.69</v>
          </cell>
        </row>
        <row r="854">
          <cell r="B854" t="str">
            <v>453160</v>
          </cell>
          <cell r="C854" t="str">
            <v>OPRB-Spec. Arr.-Payments</v>
          </cell>
          <cell r="D854">
            <v>833.32</v>
          </cell>
          <cell r="E854">
            <v>0</v>
          </cell>
          <cell r="F854">
            <v>833.32</v>
          </cell>
          <cell r="G854">
            <v>0</v>
          </cell>
          <cell r="H854">
            <v>0</v>
          </cell>
          <cell r="I854">
            <v>0</v>
          </cell>
          <cell r="J854">
            <v>0</v>
          </cell>
          <cell r="K854">
            <v>180.83</v>
          </cell>
          <cell r="L854">
            <v>180.83</v>
          </cell>
          <cell r="M854">
            <v>0</v>
          </cell>
          <cell r="N854">
            <v>235.83</v>
          </cell>
          <cell r="O854">
            <v>235.83</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416.66</v>
          </cell>
          <cell r="AI854">
            <v>-416.66</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1249.98</v>
          </cell>
          <cell r="CB854">
            <v>0</v>
          </cell>
          <cell r="CC854">
            <v>1249.98</v>
          </cell>
          <cell r="CD854">
            <v>0</v>
          </cell>
          <cell r="CE854">
            <v>0</v>
          </cell>
          <cell r="CF854">
            <v>0</v>
          </cell>
          <cell r="CG854">
            <v>1249.98</v>
          </cell>
          <cell r="CH854">
            <v>0</v>
          </cell>
          <cell r="CI854">
            <v>1249.98</v>
          </cell>
        </row>
        <row r="855">
          <cell r="B855" t="str">
            <v>453170</v>
          </cell>
          <cell r="C855" t="str">
            <v>OPRB-Inergi Staff Expense</v>
          </cell>
          <cell r="D855">
            <v>0</v>
          </cell>
          <cell r="E855">
            <v>0</v>
          </cell>
          <cell r="F855">
            <v>0</v>
          </cell>
          <cell r="G855">
            <v>0</v>
          </cell>
          <cell r="H855">
            <v>0</v>
          </cell>
          <cell r="I855">
            <v>0</v>
          </cell>
          <cell r="J855">
            <v>0</v>
          </cell>
          <cell r="K855">
            <v>-223912.49</v>
          </cell>
          <cell r="L855">
            <v>-223912.49</v>
          </cell>
          <cell r="M855">
            <v>0</v>
          </cell>
          <cell r="N855">
            <v>-292014.90000000002</v>
          </cell>
          <cell r="O855">
            <v>-292014.90000000002</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-515927.4</v>
          </cell>
          <cell r="AI855">
            <v>515927.39</v>
          </cell>
          <cell r="AJ855">
            <v>-1.0000000009313226E-2</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-515927.4</v>
          </cell>
          <cell r="CB855">
            <v>0</v>
          </cell>
          <cell r="CC855">
            <v>-515927.4</v>
          </cell>
          <cell r="CD855">
            <v>0</v>
          </cell>
          <cell r="CE855">
            <v>0</v>
          </cell>
          <cell r="CF855">
            <v>0</v>
          </cell>
          <cell r="CG855">
            <v>-515927.4</v>
          </cell>
          <cell r="CH855">
            <v>0</v>
          </cell>
          <cell r="CI855">
            <v>-515927.4</v>
          </cell>
        </row>
        <row r="856">
          <cell r="B856" t="str">
            <v>453220</v>
          </cell>
          <cell r="C856" t="str">
            <v>OPRB-Health,Dental,GLI&amp;RB Exp.</v>
          </cell>
          <cell r="D856">
            <v>-94345.85</v>
          </cell>
          <cell r="E856">
            <v>0</v>
          </cell>
          <cell r="F856">
            <v>-94345.85</v>
          </cell>
          <cell r="G856">
            <v>0</v>
          </cell>
          <cell r="H856">
            <v>0</v>
          </cell>
          <cell r="I856">
            <v>0</v>
          </cell>
          <cell r="J856">
            <v>0</v>
          </cell>
          <cell r="K856">
            <v>-10445666.738</v>
          </cell>
          <cell r="L856">
            <v>-10445666.738</v>
          </cell>
          <cell r="M856">
            <v>0</v>
          </cell>
          <cell r="N856">
            <v>-13622689.800000001</v>
          </cell>
          <cell r="O856">
            <v>-13622689.800000001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-24068356.530000001</v>
          </cell>
          <cell r="AI856">
            <v>24068356.537999999</v>
          </cell>
          <cell r="AJ856">
            <v>7.9999975860118866E-3</v>
          </cell>
          <cell r="AK856">
            <v>-190216.46</v>
          </cell>
          <cell r="AL856">
            <v>0</v>
          </cell>
          <cell r="AM856">
            <v>-190216.46</v>
          </cell>
          <cell r="AN856">
            <v>0</v>
          </cell>
          <cell r="AO856">
            <v>0</v>
          </cell>
          <cell r="AP856">
            <v>0</v>
          </cell>
          <cell r="AQ856">
            <v>0</v>
          </cell>
          <cell r="AR856">
            <v>0</v>
          </cell>
          <cell r="AS856">
            <v>0</v>
          </cell>
          <cell r="AT856">
            <v>-222569.94</v>
          </cell>
          <cell r="AU856">
            <v>0</v>
          </cell>
          <cell r="AV856">
            <v>-222569.94</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-24575488.780000005</v>
          </cell>
          <cell r="CB856">
            <v>-3.7252902984619141E-9</v>
          </cell>
          <cell r="CC856">
            <v>-24575488.780000009</v>
          </cell>
          <cell r="CD856">
            <v>0</v>
          </cell>
          <cell r="CE856">
            <v>0</v>
          </cell>
          <cell r="CF856">
            <v>0</v>
          </cell>
          <cell r="CG856">
            <v>-24575488.780000001</v>
          </cell>
          <cell r="CH856">
            <v>-1.862645149230957E-9</v>
          </cell>
          <cell r="CI856">
            <v>-24575488.780000001</v>
          </cell>
        </row>
        <row r="857">
          <cell r="B857" t="str">
            <v>453230</v>
          </cell>
          <cell r="C857" t="str">
            <v>OPEB - LT Disability-expense</v>
          </cell>
          <cell r="D857">
            <v>0</v>
          </cell>
          <cell r="E857">
            <v>0</v>
          </cell>
          <cell r="F857">
            <v>0</v>
          </cell>
          <cell r="G857">
            <v>0</v>
          </cell>
          <cell r="H857">
            <v>0</v>
          </cell>
          <cell r="I857">
            <v>0</v>
          </cell>
          <cell r="J857">
            <v>0</v>
          </cell>
          <cell r="K857">
            <v>-1567387.442</v>
          </cell>
          <cell r="L857">
            <v>-1567387.442</v>
          </cell>
          <cell r="M857">
            <v>0</v>
          </cell>
          <cell r="N857">
            <v>-2044104.35</v>
          </cell>
          <cell r="O857">
            <v>-2044104.35</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-3611491.8</v>
          </cell>
          <cell r="AI857">
            <v>3611491.7919999999</v>
          </cell>
          <cell r="AJ857">
            <v>-7.9999999143183231E-3</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-3611491.8</v>
          </cell>
          <cell r="CB857">
            <v>-4.6566128730773926E-10</v>
          </cell>
          <cell r="CC857">
            <v>-3611491.8000000003</v>
          </cell>
          <cell r="CD857">
            <v>0</v>
          </cell>
          <cell r="CE857">
            <v>0</v>
          </cell>
          <cell r="CF857">
            <v>0</v>
          </cell>
          <cell r="CG857">
            <v>-3611491.8</v>
          </cell>
          <cell r="CH857">
            <v>-2.3283064365386963E-10</v>
          </cell>
          <cell r="CI857">
            <v>-3611491.8</v>
          </cell>
        </row>
        <row r="858">
          <cell r="B858" t="str">
            <v>453250</v>
          </cell>
          <cell r="C858" t="str">
            <v>OPRB - SPP - expense</v>
          </cell>
          <cell r="D858">
            <v>-20699.22</v>
          </cell>
          <cell r="E858">
            <v>0</v>
          </cell>
          <cell r="F858">
            <v>-20699.22</v>
          </cell>
          <cell r="G858">
            <v>0</v>
          </cell>
          <cell r="H858">
            <v>0</v>
          </cell>
          <cell r="I858">
            <v>0</v>
          </cell>
          <cell r="J858">
            <v>0</v>
          </cell>
          <cell r="K858">
            <v>-659316.11399999994</v>
          </cell>
          <cell r="L858">
            <v>-659316.11399999994</v>
          </cell>
          <cell r="M858">
            <v>0</v>
          </cell>
          <cell r="N858">
            <v>-859845.45</v>
          </cell>
          <cell r="O858">
            <v>-859845.45</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-1519161.56</v>
          </cell>
          <cell r="AI858">
            <v>1519161.564</v>
          </cell>
          <cell r="AJ858">
            <v>3.9999999571591616E-3</v>
          </cell>
          <cell r="AK858">
            <v>-24173.72</v>
          </cell>
          <cell r="AL858">
            <v>0</v>
          </cell>
          <cell r="AM858">
            <v>-24173.72</v>
          </cell>
          <cell r="AN858">
            <v>0</v>
          </cell>
          <cell r="AO858">
            <v>0</v>
          </cell>
          <cell r="AP858">
            <v>0</v>
          </cell>
          <cell r="AQ858">
            <v>0</v>
          </cell>
          <cell r="AR858">
            <v>0</v>
          </cell>
          <cell r="AS858">
            <v>0</v>
          </cell>
          <cell r="AT858">
            <v>-13427.69</v>
          </cell>
          <cell r="AU858">
            <v>0</v>
          </cell>
          <cell r="AV858">
            <v>-13427.69</v>
          </cell>
          <cell r="AW858">
            <v>217</v>
          </cell>
          <cell r="AX858">
            <v>0</v>
          </cell>
          <cell r="AY858">
            <v>217</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-1577245.19</v>
          </cell>
          <cell r="CB858">
            <v>0</v>
          </cell>
          <cell r="CC858">
            <v>-1577245.19</v>
          </cell>
          <cell r="CD858">
            <v>0</v>
          </cell>
          <cell r="CE858">
            <v>0</v>
          </cell>
          <cell r="CF858">
            <v>0</v>
          </cell>
          <cell r="CG858">
            <v>-1577245.19</v>
          </cell>
          <cell r="CH858">
            <v>0</v>
          </cell>
          <cell r="CI858">
            <v>-1577245.19</v>
          </cell>
        </row>
        <row r="859">
          <cell r="C859" t="str">
            <v>Employee future benefits other than pension</v>
          </cell>
          <cell r="D859">
            <v>-4898840.21</v>
          </cell>
          <cell r="E859">
            <v>0</v>
          </cell>
          <cell r="F859">
            <v>-4898840.21</v>
          </cell>
          <cell r="G859">
            <v>0</v>
          </cell>
          <cell r="H859">
            <v>0</v>
          </cell>
          <cell r="I859">
            <v>0</v>
          </cell>
          <cell r="J859">
            <v>-45838121.690000005</v>
          </cell>
          <cell r="K859">
            <v>-267508209.01100001</v>
          </cell>
          <cell r="L859">
            <v>-313346330.70100003</v>
          </cell>
          <cell r="M859">
            <v>-60118310.180000007</v>
          </cell>
          <cell r="N859">
            <v>-348870152.75</v>
          </cell>
          <cell r="O859">
            <v>-408988462.93000001</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-616378361.74999976</v>
          </cell>
          <cell r="AI859">
            <v>616378361.76100016</v>
          </cell>
          <cell r="AJ859">
            <v>1.1000394821166992E-2</v>
          </cell>
          <cell r="AK859">
            <v>-2418620.9900000002</v>
          </cell>
          <cell r="AL859">
            <v>0</v>
          </cell>
          <cell r="AM859">
            <v>-2418620.9900000002</v>
          </cell>
          <cell r="AN859">
            <v>0</v>
          </cell>
          <cell r="AO859">
            <v>0</v>
          </cell>
          <cell r="AP859">
            <v>0</v>
          </cell>
          <cell r="AQ859">
            <v>0</v>
          </cell>
          <cell r="AR859">
            <v>0</v>
          </cell>
          <cell r="AS859">
            <v>0</v>
          </cell>
          <cell r="AT859">
            <v>-4752633.05</v>
          </cell>
          <cell r="AU859">
            <v>0</v>
          </cell>
          <cell r="AV859">
            <v>-4752633.05</v>
          </cell>
          <cell r="AW859">
            <v>0</v>
          </cell>
          <cell r="AX859">
            <v>0</v>
          </cell>
          <cell r="AY859">
            <v>0</v>
          </cell>
          <cell r="AZ859">
            <v>0</v>
          </cell>
          <cell r="BA859">
            <v>0</v>
          </cell>
          <cell r="BB859">
            <v>0</v>
          </cell>
          <cell r="BC859">
            <v>0</v>
          </cell>
          <cell r="BD859">
            <v>0</v>
          </cell>
          <cell r="BE859">
            <v>0</v>
          </cell>
          <cell r="BF859">
            <v>0</v>
          </cell>
          <cell r="BG859">
            <v>0</v>
          </cell>
          <cell r="BH859">
            <v>0</v>
          </cell>
          <cell r="BI859">
            <v>-4682000</v>
          </cell>
          <cell r="BJ859">
            <v>0</v>
          </cell>
          <cell r="BK859">
            <v>-4682000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-739086887.87000036</v>
          </cell>
          <cell r="CB859">
            <v>1.7997808754444122E-7</v>
          </cell>
          <cell r="CC859">
            <v>-739086887.87000012</v>
          </cell>
          <cell r="CD859">
            <v>0</v>
          </cell>
          <cell r="CE859">
            <v>0</v>
          </cell>
          <cell r="CF859">
            <v>0</v>
          </cell>
          <cell r="CG859">
            <v>-739086887.86999989</v>
          </cell>
          <cell r="CH859">
            <v>2.0361039787530899E-7</v>
          </cell>
          <cell r="CI859">
            <v>-739086887.86999965</v>
          </cell>
        </row>
        <row r="860">
          <cell r="B860" t="str">
            <v>427191</v>
          </cell>
          <cell r="C860" t="str">
            <v>Remote Rate Protection Rev Var</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-8489393.1999999993</v>
          </cell>
          <cell r="AU860">
            <v>0</v>
          </cell>
          <cell r="AV860">
            <v>-8489393.1999999993</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-8489393.1999999993</v>
          </cell>
          <cell r="CB860">
            <v>0</v>
          </cell>
          <cell r="CC860">
            <v>-8489393.1999999993</v>
          </cell>
          <cell r="CD860">
            <v>0</v>
          </cell>
          <cell r="CE860">
            <v>0</v>
          </cell>
          <cell r="CF860">
            <v>0</v>
          </cell>
          <cell r="CG860">
            <v>-8489393.1999999993</v>
          </cell>
          <cell r="CH860">
            <v>0</v>
          </cell>
          <cell r="CI860">
            <v>-8489393.1999999993</v>
          </cell>
        </row>
        <row r="861">
          <cell r="B861" t="str">
            <v>452010</v>
          </cell>
          <cell r="C861" t="str">
            <v>Regulatory  Liabilities - DPA</v>
          </cell>
          <cell r="D861">
            <v>-433245052.48000002</v>
          </cell>
          <cell r="E861">
            <v>0</v>
          </cell>
          <cell r="F861">
            <v>-433245052.48000002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-433245052.48000002</v>
          </cell>
          <cell r="CB861">
            <v>0</v>
          </cell>
          <cell r="CC861">
            <v>-433245052.48000002</v>
          </cell>
          <cell r="CD861">
            <v>0</v>
          </cell>
          <cell r="CE861">
            <v>0</v>
          </cell>
          <cell r="CF861">
            <v>0</v>
          </cell>
          <cell r="CG861">
            <v>-433245052.48000002</v>
          </cell>
          <cell r="CH861">
            <v>0</v>
          </cell>
          <cell r="CI861">
            <v>-433245052.48000002</v>
          </cell>
        </row>
        <row r="862">
          <cell r="B862" t="str">
            <v>452082</v>
          </cell>
          <cell r="C862" t="str">
            <v>Deferred Export Tx Serv Credit</v>
          </cell>
          <cell r="D862">
            <v>0</v>
          </cell>
          <cell r="E862">
            <v>0</v>
          </cell>
          <cell r="F862">
            <v>0</v>
          </cell>
          <cell r="G862">
            <v>0</v>
          </cell>
          <cell r="H862">
            <v>0</v>
          </cell>
          <cell r="I862">
            <v>0</v>
          </cell>
          <cell r="J862">
            <v>-36592049.726000004</v>
          </cell>
          <cell r="K862">
            <v>0</v>
          </cell>
          <cell r="L862">
            <v>-36592049.726000004</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-36592049.726000004</v>
          </cell>
          <cell r="CB862">
            <v>0</v>
          </cell>
          <cell r="CC862">
            <v>-36592049.726000004</v>
          </cell>
          <cell r="CD862">
            <v>0</v>
          </cell>
          <cell r="CE862">
            <v>0</v>
          </cell>
          <cell r="CF862">
            <v>0</v>
          </cell>
          <cell r="CG862">
            <v>-36592049.726000004</v>
          </cell>
          <cell r="CH862">
            <v>0</v>
          </cell>
          <cell r="CI862">
            <v>-36592049.726000004</v>
          </cell>
        </row>
        <row r="863">
          <cell r="B863" t="str">
            <v>452084</v>
          </cell>
          <cell r="C863" t="str">
            <v>Def Rev-TX Earnings Sharing</v>
          </cell>
          <cell r="D863">
            <v>0</v>
          </cell>
          <cell r="E863">
            <v>0</v>
          </cell>
          <cell r="F863">
            <v>0</v>
          </cell>
          <cell r="G863">
            <v>0</v>
          </cell>
          <cell r="H863">
            <v>0</v>
          </cell>
          <cell r="I863">
            <v>0</v>
          </cell>
          <cell r="J863">
            <v>-14600666.6</v>
          </cell>
          <cell r="K863">
            <v>0</v>
          </cell>
          <cell r="L863">
            <v>-14600666.6</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-14600666.6</v>
          </cell>
          <cell r="CB863">
            <v>0</v>
          </cell>
          <cell r="CC863">
            <v>-14600666.6</v>
          </cell>
          <cell r="CD863">
            <v>0</v>
          </cell>
          <cell r="CE863">
            <v>0</v>
          </cell>
          <cell r="CF863">
            <v>0</v>
          </cell>
          <cell r="CG863">
            <v>-14600666.6</v>
          </cell>
          <cell r="CH863">
            <v>0</v>
          </cell>
          <cell r="CI863">
            <v>-14600666.6</v>
          </cell>
        </row>
        <row r="864">
          <cell r="B864" t="str">
            <v>452184</v>
          </cell>
          <cell r="C864" t="str">
            <v>TX Earning Sharing Interest</v>
          </cell>
          <cell r="D864">
            <v>0</v>
          </cell>
          <cell r="E864">
            <v>0</v>
          </cell>
          <cell r="F864">
            <v>0</v>
          </cell>
          <cell r="G864">
            <v>0</v>
          </cell>
          <cell r="H864">
            <v>0</v>
          </cell>
          <cell r="I864">
            <v>0</v>
          </cell>
          <cell r="J864">
            <v>-109873.63</v>
          </cell>
          <cell r="K864">
            <v>0</v>
          </cell>
          <cell r="L864">
            <v>-109873.63</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-109873.63</v>
          </cell>
          <cell r="CB864">
            <v>0</v>
          </cell>
          <cell r="CC864">
            <v>-109873.63</v>
          </cell>
          <cell r="CD864">
            <v>0</v>
          </cell>
          <cell r="CE864">
            <v>0</v>
          </cell>
          <cell r="CF864">
            <v>0</v>
          </cell>
          <cell r="CG864">
            <v>-109873.63</v>
          </cell>
          <cell r="CH864">
            <v>0</v>
          </cell>
          <cell r="CI864">
            <v>-109873.63</v>
          </cell>
        </row>
        <row r="865">
          <cell r="C865" t="str">
            <v>Regulatory liabilities</v>
          </cell>
          <cell r="D865">
            <v>-433245052.48000002</v>
          </cell>
          <cell r="E865">
            <v>0</v>
          </cell>
          <cell r="F865">
            <v>-433245052.48000002</v>
          </cell>
          <cell r="G865">
            <v>0</v>
          </cell>
          <cell r="H865">
            <v>0</v>
          </cell>
          <cell r="I865">
            <v>0</v>
          </cell>
          <cell r="J865">
            <v>-51302589.956000008</v>
          </cell>
          <cell r="K865">
            <v>0</v>
          </cell>
          <cell r="L865">
            <v>-51302589.956000008</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-8489393.1999999993</v>
          </cell>
          <cell r="AU865">
            <v>0</v>
          </cell>
          <cell r="AV865">
            <v>-8489393.1999999993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-493037035.63600004</v>
          </cell>
          <cell r="CB865">
            <v>0</v>
          </cell>
          <cell r="CC865">
            <v>-493037035.63600004</v>
          </cell>
          <cell r="CD865">
            <v>0</v>
          </cell>
          <cell r="CE865">
            <v>0</v>
          </cell>
          <cell r="CF865">
            <v>0</v>
          </cell>
          <cell r="CG865">
            <v>-493037035.63600004</v>
          </cell>
          <cell r="CH865">
            <v>0</v>
          </cell>
          <cell r="CI865">
            <v>-493037035.63600004</v>
          </cell>
        </row>
        <row r="866">
          <cell r="B866" t="str">
            <v>220100</v>
          </cell>
          <cell r="C866" t="str">
            <v>A/R WITHIN GRP(AFFIL FLD REQD)</v>
          </cell>
          <cell r="D866">
            <v>0</v>
          </cell>
          <cell r="E866">
            <v>0</v>
          </cell>
          <cell r="F866">
            <v>0</v>
          </cell>
          <cell r="G866">
            <v>0</v>
          </cell>
          <cell r="H866">
            <v>0</v>
          </cell>
          <cell r="I866">
            <v>0</v>
          </cell>
          <cell r="J866">
            <v>27872</v>
          </cell>
          <cell r="K866">
            <v>3682.0930000000003</v>
          </cell>
          <cell r="L866">
            <v>31554.093000000001</v>
          </cell>
          <cell r="M866">
            <v>0</v>
          </cell>
          <cell r="N866">
            <v>3136.6</v>
          </cell>
          <cell r="O866">
            <v>3136.6</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6820</v>
          </cell>
          <cell r="AI866">
            <v>-6820.0030000000006</v>
          </cell>
          <cell r="AJ866">
            <v>-3.0000000006111804E-3</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34692</v>
          </cell>
          <cell r="CB866">
            <v>-1.3100000000004002</v>
          </cell>
          <cell r="CC866">
            <v>34690.69</v>
          </cell>
          <cell r="CD866">
            <v>-6820</v>
          </cell>
          <cell r="CE866">
            <v>0</v>
          </cell>
          <cell r="CF866">
            <v>-6820</v>
          </cell>
          <cell r="CG866">
            <v>27872</v>
          </cell>
          <cell r="CH866">
            <v>-1.3100000000004002</v>
          </cell>
          <cell r="CI866">
            <v>27870.69</v>
          </cell>
        </row>
        <row r="867">
          <cell r="B867" t="str">
            <v>451000</v>
          </cell>
          <cell r="C867" t="str">
            <v>LONG TERM A/P &amp; ACCR CHARGES</v>
          </cell>
          <cell r="D867">
            <v>0</v>
          </cell>
          <cell r="E867">
            <v>0</v>
          </cell>
          <cell r="F867">
            <v>0</v>
          </cell>
          <cell r="G867">
            <v>0</v>
          </cell>
          <cell r="H867">
            <v>0</v>
          </cell>
          <cell r="I867">
            <v>0</v>
          </cell>
          <cell r="J867">
            <v>-4183037.06</v>
          </cell>
          <cell r="K867">
            <v>-540000</v>
          </cell>
          <cell r="L867">
            <v>-4723037.0600000005</v>
          </cell>
          <cell r="M867">
            <v>0</v>
          </cell>
          <cell r="N867">
            <v>-460000</v>
          </cell>
          <cell r="O867">
            <v>-460000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-1000000</v>
          </cell>
          <cell r="AI867">
            <v>1000000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-5183037.0599999996</v>
          </cell>
          <cell r="CB867">
            <v>0</v>
          </cell>
          <cell r="CC867">
            <v>-5183037.0599999996</v>
          </cell>
          <cell r="CD867">
            <v>0</v>
          </cell>
          <cell r="CE867">
            <v>0</v>
          </cell>
          <cell r="CF867">
            <v>0</v>
          </cell>
          <cell r="CG867">
            <v>-5183037.0599999996</v>
          </cell>
          <cell r="CH867">
            <v>0</v>
          </cell>
          <cell r="CI867">
            <v>-5183037.0599999996</v>
          </cell>
        </row>
        <row r="868">
          <cell r="B868" t="str">
            <v>451010</v>
          </cell>
          <cell r="C868" t="str">
            <v>Regulatory Staff Provision</v>
          </cell>
          <cell r="D868">
            <v>0</v>
          </cell>
          <cell r="E868">
            <v>0</v>
          </cell>
          <cell r="F868">
            <v>0</v>
          </cell>
          <cell r="G868">
            <v>0</v>
          </cell>
          <cell r="H868">
            <v>0</v>
          </cell>
          <cell r="I868">
            <v>0</v>
          </cell>
          <cell r="J868">
            <v>0</v>
          </cell>
          <cell r="K868">
            <v>-37276.74</v>
          </cell>
          <cell r="L868">
            <v>-37276.74</v>
          </cell>
          <cell r="M868">
            <v>0</v>
          </cell>
          <cell r="N868">
            <v>-31754.26</v>
          </cell>
          <cell r="O868">
            <v>-31754.26</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-69031</v>
          </cell>
          <cell r="AI868">
            <v>69031</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-69031</v>
          </cell>
          <cell r="CB868">
            <v>0</v>
          </cell>
          <cell r="CC868">
            <v>-69031</v>
          </cell>
          <cell r="CD868">
            <v>0</v>
          </cell>
          <cell r="CE868">
            <v>0</v>
          </cell>
          <cell r="CF868">
            <v>0</v>
          </cell>
          <cell r="CG868">
            <v>-69031</v>
          </cell>
          <cell r="CH868">
            <v>0</v>
          </cell>
          <cell r="CI868">
            <v>-69031</v>
          </cell>
        </row>
        <row r="869">
          <cell r="B869" t="str">
            <v>451250</v>
          </cell>
          <cell r="C869" t="str">
            <v>Legal Claims Provision</v>
          </cell>
          <cell r="D869">
            <v>-1000000</v>
          </cell>
          <cell r="E869">
            <v>0</v>
          </cell>
          <cell r="F869">
            <v>-1000000</v>
          </cell>
          <cell r="G869">
            <v>0</v>
          </cell>
          <cell r="H869">
            <v>0</v>
          </cell>
          <cell r="I869">
            <v>0</v>
          </cell>
          <cell r="J869">
            <v>-7376736.04</v>
          </cell>
          <cell r="K869">
            <v>-2438422.6889999998</v>
          </cell>
          <cell r="L869">
            <v>-9815158.7290000003</v>
          </cell>
          <cell r="M869">
            <v>0</v>
          </cell>
          <cell r="N869">
            <v>-2077174.88</v>
          </cell>
          <cell r="O869">
            <v>-2077174.88</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-4515597.58</v>
          </cell>
          <cell r="AI869">
            <v>4515597.5690000001</v>
          </cell>
          <cell r="AJ869">
            <v>-1.0999999940395355E-2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-244368.5</v>
          </cell>
          <cell r="BJ869">
            <v>0</v>
          </cell>
          <cell r="BK869">
            <v>-244368.5</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-13136702.120000001</v>
          </cell>
          <cell r="CB869">
            <v>0</v>
          </cell>
          <cell r="CC869">
            <v>-13136702.120000001</v>
          </cell>
          <cell r="CD869">
            <v>0</v>
          </cell>
          <cell r="CE869">
            <v>0</v>
          </cell>
          <cell r="CF869">
            <v>0</v>
          </cell>
          <cell r="CG869">
            <v>-13136702.120000001</v>
          </cell>
          <cell r="CH869">
            <v>4.6566128730773926E-10</v>
          </cell>
          <cell r="CI869">
            <v>-13136702.120000001</v>
          </cell>
        </row>
        <row r="870">
          <cell r="B870" t="str">
            <v>452070</v>
          </cell>
          <cell r="C870" t="str">
            <v>Load Research Funding</v>
          </cell>
          <cell r="D870">
            <v>0</v>
          </cell>
          <cell r="E870">
            <v>0</v>
          </cell>
          <cell r="F870">
            <v>0</v>
          </cell>
          <cell r="G870">
            <v>0</v>
          </cell>
          <cell r="H870">
            <v>0</v>
          </cell>
          <cell r="I870">
            <v>0</v>
          </cell>
          <cell r="J870">
            <v>0</v>
          </cell>
          <cell r="K870">
            <v>-39334.962</v>
          </cell>
          <cell r="L870">
            <v>-39334.962</v>
          </cell>
          <cell r="M870">
            <v>0</v>
          </cell>
          <cell r="N870">
            <v>-33507.56</v>
          </cell>
          <cell r="O870">
            <v>-33507.56</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-72842.52</v>
          </cell>
          <cell r="AI870">
            <v>72842.521999999997</v>
          </cell>
          <cell r="AJ870">
            <v>1.999999993131496E-3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-72842.52</v>
          </cell>
          <cell r="CB870">
            <v>0</v>
          </cell>
          <cell r="CC870">
            <v>-72842.52</v>
          </cell>
          <cell r="CD870">
            <v>0</v>
          </cell>
          <cell r="CE870">
            <v>0</v>
          </cell>
          <cell r="CF870">
            <v>0</v>
          </cell>
          <cell r="CG870">
            <v>-72842.52</v>
          </cell>
          <cell r="CH870">
            <v>0</v>
          </cell>
          <cell r="CI870">
            <v>-72842.52</v>
          </cell>
        </row>
        <row r="871">
          <cell r="B871" t="str">
            <v>452078</v>
          </cell>
          <cell r="C871" t="str">
            <v>Defe'd Liab-Cogeco Fibre Swap</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226530</v>
          </cell>
          <cell r="AL871">
            <v>0</v>
          </cell>
          <cell r="AM871">
            <v>226530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226530</v>
          </cell>
          <cell r="CB871">
            <v>0</v>
          </cell>
          <cell r="CC871">
            <v>226530</v>
          </cell>
          <cell r="CD871">
            <v>0</v>
          </cell>
          <cell r="CE871">
            <v>0</v>
          </cell>
          <cell r="CF871">
            <v>0</v>
          </cell>
          <cell r="CG871">
            <v>226530</v>
          </cell>
          <cell r="CH871">
            <v>0</v>
          </cell>
          <cell r="CI871">
            <v>226530</v>
          </cell>
        </row>
        <row r="872">
          <cell r="B872" t="str">
            <v>452079</v>
          </cell>
          <cell r="C872" t="str">
            <v>Defe'd Liab-Allstream F S</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-993000</v>
          </cell>
          <cell r="AL872">
            <v>0</v>
          </cell>
          <cell r="AM872">
            <v>-993000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-993000</v>
          </cell>
          <cell r="CB872">
            <v>0</v>
          </cell>
          <cell r="CC872">
            <v>-993000</v>
          </cell>
          <cell r="CD872">
            <v>0</v>
          </cell>
          <cell r="CE872">
            <v>0</v>
          </cell>
          <cell r="CF872">
            <v>0</v>
          </cell>
          <cell r="CG872">
            <v>-993000</v>
          </cell>
          <cell r="CH872">
            <v>0</v>
          </cell>
          <cell r="CI872">
            <v>-993000</v>
          </cell>
        </row>
        <row r="873">
          <cell r="B873" t="str">
            <v>452081</v>
          </cell>
          <cell r="C873" t="str">
            <v>Defe'd Liab-Persona Fibre Swap</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-213750</v>
          </cell>
          <cell r="AL873">
            <v>0</v>
          </cell>
          <cell r="AM873">
            <v>-213750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-213750</v>
          </cell>
          <cell r="CB873">
            <v>0</v>
          </cell>
          <cell r="CC873">
            <v>-213750</v>
          </cell>
          <cell r="CD873">
            <v>0</v>
          </cell>
          <cell r="CE873">
            <v>0</v>
          </cell>
          <cell r="CF873">
            <v>0</v>
          </cell>
          <cell r="CG873">
            <v>-213750</v>
          </cell>
          <cell r="CH873">
            <v>0</v>
          </cell>
          <cell r="CI873">
            <v>-213750</v>
          </cell>
        </row>
        <row r="874">
          <cell r="C874" t="str">
            <v>Long-term accounts payable and accrued charges</v>
          </cell>
          <cell r="D874">
            <v>-1000000</v>
          </cell>
          <cell r="E874">
            <v>0</v>
          </cell>
          <cell r="F874">
            <v>-1000000</v>
          </cell>
          <cell r="G874">
            <v>0</v>
          </cell>
          <cell r="H874">
            <v>0</v>
          </cell>
          <cell r="I874">
            <v>0</v>
          </cell>
          <cell r="J874">
            <v>-11531901.1</v>
          </cell>
          <cell r="K874">
            <v>-3051352.2979999995</v>
          </cell>
          <cell r="L874">
            <v>-14583253.397999998</v>
          </cell>
          <cell r="M874">
            <v>0</v>
          </cell>
          <cell r="N874">
            <v>-2599300.1</v>
          </cell>
          <cell r="O874">
            <v>-2599300.1</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-5650651.0999999996</v>
          </cell>
          <cell r="AI874">
            <v>5650651.0879999995</v>
          </cell>
          <cell r="AJ874">
            <v>-1.2000000104308128E-2</v>
          </cell>
          <cell r="AK874">
            <v>-980220</v>
          </cell>
          <cell r="AL874">
            <v>0</v>
          </cell>
          <cell r="AM874">
            <v>-980220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-244368.5</v>
          </cell>
          <cell r="BJ874">
            <v>0</v>
          </cell>
          <cell r="BK874">
            <v>-244368.5</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-19407140.699999999</v>
          </cell>
          <cell r="CB874">
            <v>-1.3099999985424802</v>
          </cell>
          <cell r="CC874">
            <v>-19407142.009999998</v>
          </cell>
          <cell r="CD874">
            <v>-6820</v>
          </cell>
          <cell r="CE874">
            <v>0</v>
          </cell>
          <cell r="CF874">
            <v>-6820</v>
          </cell>
          <cell r="CG874">
            <v>-19413960.699999999</v>
          </cell>
          <cell r="CH874">
            <v>-1.3099999995320104</v>
          </cell>
          <cell r="CI874">
            <v>-19413962.009999998</v>
          </cell>
        </row>
        <row r="875">
          <cell r="B875" t="str">
            <v>452050</v>
          </cell>
          <cell r="C875" t="str">
            <v>Long-Term Liability -Dx PCB</v>
          </cell>
          <cell r="D875">
            <v>0</v>
          </cell>
          <cell r="E875">
            <v>0</v>
          </cell>
          <cell r="F875">
            <v>0</v>
          </cell>
          <cell r="G875">
            <v>0</v>
          </cell>
          <cell r="H875">
            <v>0</v>
          </cell>
          <cell r="I875">
            <v>0</v>
          </cell>
          <cell r="J875">
            <v>0</v>
          </cell>
          <cell r="K875">
            <v>0</v>
          </cell>
          <cell r="L875">
            <v>0</v>
          </cell>
          <cell r="M875">
            <v>-24459151.239999998</v>
          </cell>
          <cell r="N875">
            <v>0</v>
          </cell>
          <cell r="O875">
            <v>-24459151.239999998</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-24459151.239999998</v>
          </cell>
          <cell r="CB875">
            <v>0</v>
          </cell>
          <cell r="CC875">
            <v>-24459151.239999998</v>
          </cell>
          <cell r="CD875">
            <v>0</v>
          </cell>
          <cell r="CE875">
            <v>0</v>
          </cell>
          <cell r="CF875">
            <v>0</v>
          </cell>
          <cell r="CG875">
            <v>-24459151.239999998</v>
          </cell>
          <cell r="CH875">
            <v>0</v>
          </cell>
          <cell r="CI875">
            <v>-24459151.239999998</v>
          </cell>
        </row>
        <row r="876">
          <cell r="B876" t="str">
            <v>452051</v>
          </cell>
          <cell r="C876" t="str">
            <v>Long-Term Liability -Dx LAR</v>
          </cell>
          <cell r="D876">
            <v>0</v>
          </cell>
          <cell r="E876">
            <v>0</v>
          </cell>
          <cell r="F876">
            <v>0</v>
          </cell>
          <cell r="G876">
            <v>0</v>
          </cell>
          <cell r="H876">
            <v>0</v>
          </cell>
          <cell r="I876">
            <v>0</v>
          </cell>
          <cell r="J876">
            <v>0</v>
          </cell>
          <cell r="K876">
            <v>0</v>
          </cell>
          <cell r="L876">
            <v>0</v>
          </cell>
          <cell r="M876">
            <v>-17215621.063000001</v>
          </cell>
          <cell r="N876">
            <v>0</v>
          </cell>
          <cell r="O876">
            <v>-17215621.063000001</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-17215621.063000001</v>
          </cell>
          <cell r="CB876">
            <v>0</v>
          </cell>
          <cell r="CC876">
            <v>-17215621.063000001</v>
          </cell>
          <cell r="CD876">
            <v>0</v>
          </cell>
          <cell r="CE876">
            <v>0</v>
          </cell>
          <cell r="CF876">
            <v>0</v>
          </cell>
          <cell r="CG876">
            <v>-17215621.063000001</v>
          </cell>
          <cell r="CH876">
            <v>0</v>
          </cell>
          <cell r="CI876">
            <v>-17215621.063000001</v>
          </cell>
        </row>
        <row r="877">
          <cell r="B877" t="str">
            <v>452052</v>
          </cell>
          <cell r="C877" t="str">
            <v>Long-Term Liability -Tx PCB</v>
          </cell>
          <cell r="D877">
            <v>0</v>
          </cell>
          <cell r="E877">
            <v>0</v>
          </cell>
          <cell r="F877">
            <v>0</v>
          </cell>
          <cell r="G877">
            <v>0</v>
          </cell>
          <cell r="H877">
            <v>0</v>
          </cell>
          <cell r="I877">
            <v>0</v>
          </cell>
          <cell r="J877">
            <v>-4359137.1940000001</v>
          </cell>
          <cell r="K877">
            <v>0</v>
          </cell>
          <cell r="L877">
            <v>-4359137.1940000001</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-4359137.1940000001</v>
          </cell>
          <cell r="CB877">
            <v>0</v>
          </cell>
          <cell r="CC877">
            <v>-4359137.1940000001</v>
          </cell>
          <cell r="CD877">
            <v>0</v>
          </cell>
          <cell r="CE877">
            <v>0</v>
          </cell>
          <cell r="CF877">
            <v>0</v>
          </cell>
          <cell r="CG877">
            <v>-4359137.1940000001</v>
          </cell>
          <cell r="CH877">
            <v>0</v>
          </cell>
          <cell r="CI877">
            <v>-4359137.1940000001</v>
          </cell>
        </row>
        <row r="878">
          <cell r="B878" t="str">
            <v>452053</v>
          </cell>
          <cell r="C878" t="str">
            <v>Long-Term Liability -Tx LAR</v>
          </cell>
          <cell r="D878">
            <v>0</v>
          </cell>
          <cell r="E878">
            <v>0</v>
          </cell>
          <cell r="F878">
            <v>0</v>
          </cell>
          <cell r="G878">
            <v>0</v>
          </cell>
          <cell r="H878">
            <v>0</v>
          </cell>
          <cell r="I878">
            <v>0</v>
          </cell>
          <cell r="J878">
            <v>-10531285.745999999</v>
          </cell>
          <cell r="K878">
            <v>0</v>
          </cell>
          <cell r="L878">
            <v>-10531285.745999999</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-10531285.745999999</v>
          </cell>
          <cell r="CB878">
            <v>0</v>
          </cell>
          <cell r="CC878">
            <v>-10531285.745999999</v>
          </cell>
          <cell r="CD878">
            <v>0</v>
          </cell>
          <cell r="CE878">
            <v>0</v>
          </cell>
          <cell r="CF878">
            <v>0</v>
          </cell>
          <cell r="CG878">
            <v>-10531285.745999999</v>
          </cell>
          <cell r="CH878">
            <v>0</v>
          </cell>
          <cell r="CI878">
            <v>-10531285.745999999</v>
          </cell>
        </row>
        <row r="879">
          <cell r="B879" t="str">
            <v>452054</v>
          </cell>
          <cell r="C879" t="str">
            <v>Long-Term Liability-Rem LAR</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-4632330.03</v>
          </cell>
          <cell r="AU879">
            <v>0</v>
          </cell>
          <cell r="AV879">
            <v>-4632330.03</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-4632330.03</v>
          </cell>
          <cell r="CB879">
            <v>0</v>
          </cell>
          <cell r="CC879">
            <v>-4632330.03</v>
          </cell>
          <cell r="CD879">
            <v>0</v>
          </cell>
          <cell r="CE879">
            <v>0</v>
          </cell>
          <cell r="CF879">
            <v>0</v>
          </cell>
          <cell r="CG879">
            <v>-4632330.03</v>
          </cell>
          <cell r="CH879">
            <v>0</v>
          </cell>
          <cell r="CI879">
            <v>-4632330.03</v>
          </cell>
        </row>
        <row r="880">
          <cell r="C880" t="str">
            <v>Environmental liabilities</v>
          </cell>
          <cell r="D880">
            <v>0</v>
          </cell>
          <cell r="E880">
            <v>0</v>
          </cell>
          <cell r="F880">
            <v>0</v>
          </cell>
          <cell r="G880">
            <v>0</v>
          </cell>
          <cell r="H880">
            <v>0</v>
          </cell>
          <cell r="I880">
            <v>0</v>
          </cell>
          <cell r="J880">
            <v>-14890422.939999999</v>
          </cell>
          <cell r="K880">
            <v>0</v>
          </cell>
          <cell r="L880">
            <v>-14890422.939999999</v>
          </cell>
          <cell r="M880">
            <v>-41674772.303000003</v>
          </cell>
          <cell r="N880">
            <v>0</v>
          </cell>
          <cell r="O880">
            <v>-41674772.303000003</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-4632330.03</v>
          </cell>
          <cell r="AU880">
            <v>0</v>
          </cell>
          <cell r="AV880">
            <v>-4632330.03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-61197525.273000002</v>
          </cell>
          <cell r="CB880">
            <v>0</v>
          </cell>
          <cell r="CC880">
            <v>-61197525.273000002</v>
          </cell>
          <cell r="CD880">
            <v>0</v>
          </cell>
          <cell r="CE880">
            <v>0</v>
          </cell>
          <cell r="CF880">
            <v>0</v>
          </cell>
          <cell r="CG880">
            <v>-61197525.272999994</v>
          </cell>
          <cell r="CH880">
            <v>0</v>
          </cell>
          <cell r="CI880">
            <v>-61197525.272999994</v>
          </cell>
        </row>
        <row r="881">
          <cell r="C881" t="str">
            <v>Total Other liabilities</v>
          </cell>
          <cell r="D881">
            <v>-439143892.69</v>
          </cell>
          <cell r="E881">
            <v>0</v>
          </cell>
          <cell r="F881">
            <v>-439143892.69</v>
          </cell>
          <cell r="G881">
            <v>0</v>
          </cell>
          <cell r="H881">
            <v>0</v>
          </cell>
          <cell r="I881">
            <v>0</v>
          </cell>
          <cell r="J881">
            <v>-123563035.68600002</v>
          </cell>
          <cell r="K881">
            <v>-270559561.30900002</v>
          </cell>
          <cell r="L881">
            <v>-394122596.995</v>
          </cell>
          <cell r="M881">
            <v>-101793082.48300001</v>
          </cell>
          <cell r="N881">
            <v>-351469452.85000002</v>
          </cell>
          <cell r="O881">
            <v>-453262535.33300006</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-622029012.85000002</v>
          </cell>
          <cell r="AI881">
            <v>622029012.8490001</v>
          </cell>
          <cell r="AJ881">
            <v>-9.9992752075195313E-4</v>
          </cell>
          <cell r="AK881">
            <v>-3398840.99</v>
          </cell>
          <cell r="AL881">
            <v>0</v>
          </cell>
          <cell r="AM881">
            <v>-3398840.99</v>
          </cell>
          <cell r="AN881">
            <v>0</v>
          </cell>
          <cell r="AO881">
            <v>0</v>
          </cell>
          <cell r="AP881">
            <v>0</v>
          </cell>
          <cell r="AQ881">
            <v>0</v>
          </cell>
          <cell r="AR881">
            <v>0</v>
          </cell>
          <cell r="AS881">
            <v>0</v>
          </cell>
          <cell r="AT881">
            <v>-17874356.280000001</v>
          </cell>
          <cell r="AU881">
            <v>0</v>
          </cell>
          <cell r="AV881">
            <v>-17874356.280000001</v>
          </cell>
          <cell r="AW881">
            <v>0</v>
          </cell>
          <cell r="AX881">
            <v>0</v>
          </cell>
          <cell r="AY881">
            <v>0</v>
          </cell>
          <cell r="AZ881">
            <v>0</v>
          </cell>
          <cell r="BA881">
            <v>0</v>
          </cell>
          <cell r="BB881">
            <v>0</v>
          </cell>
          <cell r="BC881">
            <v>0</v>
          </cell>
          <cell r="BD881">
            <v>0</v>
          </cell>
          <cell r="BE881">
            <v>0</v>
          </cell>
          <cell r="BF881">
            <v>0</v>
          </cell>
          <cell r="BG881">
            <v>0</v>
          </cell>
          <cell r="BH881">
            <v>0</v>
          </cell>
          <cell r="BI881">
            <v>-4926368.5</v>
          </cell>
          <cell r="BJ881">
            <v>0</v>
          </cell>
          <cell r="BK881">
            <v>-4926368.5</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-1312728589.4789996</v>
          </cell>
          <cell r="CB881">
            <v>-1.3100000014528632</v>
          </cell>
          <cell r="CC881">
            <v>-1312728590.7889996</v>
          </cell>
          <cell r="CD881">
            <v>-6820</v>
          </cell>
          <cell r="CE881">
            <v>0</v>
          </cell>
          <cell r="CF881">
            <v>-6820</v>
          </cell>
          <cell r="CG881">
            <v>-1312735409.4790001</v>
          </cell>
          <cell r="CH881">
            <v>-1.3099999784026295</v>
          </cell>
          <cell r="CI881">
            <v>-1312735410.789</v>
          </cell>
        </row>
        <row r="883">
          <cell r="C883" t="str">
            <v>Contingencies &amp; Commitments</v>
          </cell>
        </row>
        <row r="884">
          <cell r="B884" t="str">
            <v>480000</v>
          </cell>
          <cell r="C884" t="str">
            <v>Contributed Surplus</v>
          </cell>
          <cell r="D884">
            <v>0</v>
          </cell>
          <cell r="E884">
            <v>0</v>
          </cell>
          <cell r="F884">
            <v>0</v>
          </cell>
          <cell r="G884">
            <v>0</v>
          </cell>
          <cell r="H884">
            <v>0</v>
          </cell>
          <cell r="I884">
            <v>0</v>
          </cell>
          <cell r="J884">
            <v>-1162362.6000000001</v>
          </cell>
          <cell r="K884">
            <v>0</v>
          </cell>
          <cell r="L884">
            <v>-1162362.6000000001</v>
          </cell>
          <cell r="M884">
            <v>-2944649.4</v>
          </cell>
          <cell r="N884">
            <v>0</v>
          </cell>
          <cell r="O884">
            <v>-2944649.4</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-60059581</v>
          </cell>
          <cell r="BJ884">
            <v>0</v>
          </cell>
          <cell r="BK884">
            <v>-60059581</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-64166593</v>
          </cell>
          <cell r="CB884">
            <v>0</v>
          </cell>
          <cell r="CC884">
            <v>-64166593</v>
          </cell>
          <cell r="CD884">
            <v>64166593</v>
          </cell>
          <cell r="CE884">
            <v>0</v>
          </cell>
          <cell r="CF884">
            <v>64166593</v>
          </cell>
          <cell r="CG884">
            <v>0</v>
          </cell>
          <cell r="CH884">
            <v>0</v>
          </cell>
          <cell r="CI884">
            <v>0</v>
          </cell>
        </row>
        <row r="885">
          <cell r="B885" t="str">
            <v>481000</v>
          </cell>
          <cell r="C885" t="str">
            <v>Business Unit Equity</v>
          </cell>
          <cell r="D885">
            <v>-508428920.80000001</v>
          </cell>
          <cell r="E885">
            <v>0</v>
          </cell>
          <cell r="F885">
            <v>-508428920.80000001</v>
          </cell>
          <cell r="G885">
            <v>-0.69900000000000007</v>
          </cell>
          <cell r="H885">
            <v>0.69400000000000006</v>
          </cell>
          <cell r="I885">
            <v>-5.0000000000000044E-3</v>
          </cell>
          <cell r="J885">
            <v>-179878133.118</v>
          </cell>
          <cell r="K885">
            <v>-0.48400000000000004</v>
          </cell>
          <cell r="L885">
            <v>-179878133.602</v>
          </cell>
          <cell r="M885">
            <v>1347903536.8940001</v>
          </cell>
          <cell r="N885">
            <v>-0.21</v>
          </cell>
          <cell r="O885">
            <v>1347903536.684</v>
          </cell>
          <cell r="P885">
            <v>-1718952275.54</v>
          </cell>
          <cell r="Q885">
            <v>0</v>
          </cell>
          <cell r="R885">
            <v>-1718952275.54</v>
          </cell>
          <cell r="S885">
            <v>-3.0000000000000001E-3</v>
          </cell>
          <cell r="T885">
            <v>0</v>
          </cell>
          <cell r="U885">
            <v>-3.0000000000000001E-3</v>
          </cell>
          <cell r="V885">
            <v>1E-3</v>
          </cell>
          <cell r="W885">
            <v>0</v>
          </cell>
          <cell r="X885">
            <v>1E-3</v>
          </cell>
          <cell r="Y885">
            <v>-2530234.5099999998</v>
          </cell>
          <cell r="Z885">
            <v>0</v>
          </cell>
          <cell r="AA885">
            <v>-2530234.5099999998</v>
          </cell>
          <cell r="AB885">
            <v>0</v>
          </cell>
          <cell r="AC885">
            <v>0</v>
          </cell>
          <cell r="AD885">
            <v>0</v>
          </cell>
          <cell r="AE885">
            <v>0</v>
          </cell>
          <cell r="AF885">
            <v>0</v>
          </cell>
          <cell r="AG885">
            <v>0</v>
          </cell>
          <cell r="AH885">
            <v>2.3E-2</v>
          </cell>
          <cell r="AI885">
            <v>-5.0000000000000001E-3</v>
          </cell>
          <cell r="AJ885">
            <v>1.7999999999999999E-2</v>
          </cell>
          <cell r="AK885">
            <v>6163025.8459999999</v>
          </cell>
          <cell r="AL885">
            <v>0</v>
          </cell>
          <cell r="AM885">
            <v>6163025.8459999999</v>
          </cell>
          <cell r="AN885">
            <v>881906.08</v>
          </cell>
          <cell r="AO885">
            <v>0</v>
          </cell>
          <cell r="AP885">
            <v>881906.08</v>
          </cell>
          <cell r="AQ885">
            <v>40000007.035999998</v>
          </cell>
          <cell r="AR885">
            <v>0</v>
          </cell>
          <cell r="AS885">
            <v>40000007.035999998</v>
          </cell>
          <cell r="AT885">
            <v>-1.4E-2</v>
          </cell>
          <cell r="AU885">
            <v>0</v>
          </cell>
          <cell r="AV885">
            <v>-1.4E-2</v>
          </cell>
          <cell r="AW885">
            <v>-1E-3</v>
          </cell>
          <cell r="AX885">
            <v>0</v>
          </cell>
          <cell r="AY885">
            <v>-1E-3</v>
          </cell>
          <cell r="AZ885">
            <v>0</v>
          </cell>
          <cell r="BA885">
            <v>0</v>
          </cell>
          <cell r="BB885">
            <v>0</v>
          </cell>
          <cell r="BC885">
            <v>0</v>
          </cell>
          <cell r="BD885">
            <v>0</v>
          </cell>
          <cell r="BE885">
            <v>0</v>
          </cell>
          <cell r="BF885">
            <v>-0.12</v>
          </cell>
          <cell r="BG885">
            <v>0</v>
          </cell>
          <cell r="BH885">
            <v>-0.12</v>
          </cell>
          <cell r="BI885">
            <v>-31164470.289999999</v>
          </cell>
          <cell r="BJ885">
            <v>0</v>
          </cell>
          <cell r="BK885">
            <v>-31164470.289999999</v>
          </cell>
          <cell r="BL885">
            <v>0</v>
          </cell>
          <cell r="BM885">
            <v>0</v>
          </cell>
          <cell r="BN885">
            <v>0</v>
          </cell>
          <cell r="BO885">
            <v>5954981.8200000003</v>
          </cell>
          <cell r="BP885">
            <v>0</v>
          </cell>
          <cell r="BQ885">
            <v>5954981.8200000003</v>
          </cell>
          <cell r="BR885">
            <v>782.99</v>
          </cell>
          <cell r="BS885">
            <v>0</v>
          </cell>
          <cell r="BT885">
            <v>782.99</v>
          </cell>
          <cell r="BU885">
            <v>1951941.29</v>
          </cell>
          <cell r="BV885">
            <v>0</v>
          </cell>
          <cell r="BW885">
            <v>1951941.29</v>
          </cell>
          <cell r="BX885">
            <v>0</v>
          </cell>
          <cell r="BY885">
            <v>0</v>
          </cell>
          <cell r="BZ885">
            <v>0</v>
          </cell>
          <cell r="CA885">
            <v>-1038097853.1149999</v>
          </cell>
          <cell r="CB885">
            <v>-4.9999999999999723E-3</v>
          </cell>
          <cell r="CC885">
            <v>-1038097853.1199999</v>
          </cell>
          <cell r="CD885">
            <v>-40898839.119999997</v>
          </cell>
          <cell r="CE885">
            <v>0</v>
          </cell>
          <cell r="CF885">
            <v>-40898839.119999997</v>
          </cell>
          <cell r="CG885">
            <v>-1078996692.2350001</v>
          </cell>
          <cell r="CH885">
            <v>-5.0000000000000001E-3</v>
          </cell>
          <cell r="CI885">
            <v>-1078996692.2400002</v>
          </cell>
        </row>
        <row r="886">
          <cell r="C886" t="str">
            <v>Deficiency / (Equity)</v>
          </cell>
          <cell r="D886">
            <v>-508428920.80000001</v>
          </cell>
          <cell r="E886">
            <v>0</v>
          </cell>
          <cell r="F886">
            <v>-508428920.80000001</v>
          </cell>
          <cell r="G886">
            <v>-0.69900000000000007</v>
          </cell>
          <cell r="H886">
            <v>0.69400000000000006</v>
          </cell>
          <cell r="I886">
            <v>-5.0000000000000044E-3</v>
          </cell>
          <cell r="J886">
            <v>-181040495.71799999</v>
          </cell>
          <cell r="K886">
            <v>-0.48400000000000004</v>
          </cell>
          <cell r="L886">
            <v>-181040496.20199999</v>
          </cell>
          <cell r="M886">
            <v>1344958887.494</v>
          </cell>
          <cell r="N886">
            <v>-0.21</v>
          </cell>
          <cell r="O886">
            <v>1344958887.2839999</v>
          </cell>
          <cell r="P886">
            <v>-1718952275.54</v>
          </cell>
          <cell r="Q886">
            <v>0</v>
          </cell>
          <cell r="R886">
            <v>-1718952275.54</v>
          </cell>
          <cell r="S886">
            <v>-3.0000000000000001E-3</v>
          </cell>
          <cell r="T886">
            <v>0</v>
          </cell>
          <cell r="U886">
            <v>-3.0000000000000001E-3</v>
          </cell>
          <cell r="V886">
            <v>1E-3</v>
          </cell>
          <cell r="W886">
            <v>0</v>
          </cell>
          <cell r="X886">
            <v>1E-3</v>
          </cell>
          <cell r="Y886">
            <v>-2530234.5099999998</v>
          </cell>
          <cell r="Z886">
            <v>0</v>
          </cell>
          <cell r="AA886">
            <v>-2530234.5099999998</v>
          </cell>
          <cell r="AB886">
            <v>0</v>
          </cell>
          <cell r="AC886">
            <v>0</v>
          </cell>
          <cell r="AD886">
            <v>0</v>
          </cell>
          <cell r="AE886">
            <v>0</v>
          </cell>
          <cell r="AF886">
            <v>0</v>
          </cell>
          <cell r="AG886">
            <v>0</v>
          </cell>
          <cell r="AH886">
            <v>2.3E-2</v>
          </cell>
          <cell r="AI886">
            <v>-5.0000000000000001E-3</v>
          </cell>
          <cell r="AJ886">
            <v>1.7999999999999999E-2</v>
          </cell>
          <cell r="AK886">
            <v>6163025.8459999999</v>
          </cell>
          <cell r="AL886">
            <v>0</v>
          </cell>
          <cell r="AM886">
            <v>6163025.8459999999</v>
          </cell>
          <cell r="AN886">
            <v>881906.08</v>
          </cell>
          <cell r="AO886">
            <v>0</v>
          </cell>
          <cell r="AP886">
            <v>881906.08</v>
          </cell>
          <cell r="AQ886">
            <v>40000007.035999998</v>
          </cell>
          <cell r="AR886">
            <v>0</v>
          </cell>
          <cell r="AS886">
            <v>40000007.035999998</v>
          </cell>
          <cell r="AT886">
            <v>-1.4E-2</v>
          </cell>
          <cell r="AU886">
            <v>0</v>
          </cell>
          <cell r="AV886">
            <v>-1.4E-2</v>
          </cell>
          <cell r="AW886">
            <v>-1E-3</v>
          </cell>
          <cell r="AX886">
            <v>0</v>
          </cell>
          <cell r="AY886">
            <v>-1E-3</v>
          </cell>
          <cell r="AZ886">
            <v>0</v>
          </cell>
          <cell r="BA886">
            <v>0</v>
          </cell>
          <cell r="BB886">
            <v>0</v>
          </cell>
          <cell r="BC886">
            <v>0</v>
          </cell>
          <cell r="BD886">
            <v>0</v>
          </cell>
          <cell r="BE886">
            <v>0</v>
          </cell>
          <cell r="BF886">
            <v>-0.12</v>
          </cell>
          <cell r="BG886">
            <v>0</v>
          </cell>
          <cell r="BH886">
            <v>-0.12</v>
          </cell>
          <cell r="BI886">
            <v>-91224051.289999992</v>
          </cell>
          <cell r="BJ886">
            <v>0</v>
          </cell>
          <cell r="BK886">
            <v>-91224051.289999992</v>
          </cell>
          <cell r="BL886">
            <v>0</v>
          </cell>
          <cell r="BM886">
            <v>0</v>
          </cell>
          <cell r="BN886">
            <v>0</v>
          </cell>
          <cell r="BO886">
            <v>5954981.8200000003</v>
          </cell>
          <cell r="BP886">
            <v>0</v>
          </cell>
          <cell r="BQ886">
            <v>5954981.8200000003</v>
          </cell>
          <cell r="BR886">
            <v>782.99</v>
          </cell>
          <cell r="BS886">
            <v>0</v>
          </cell>
          <cell r="BT886">
            <v>782.99</v>
          </cell>
          <cell r="BU886">
            <v>1951941.29</v>
          </cell>
          <cell r="BV886">
            <v>0</v>
          </cell>
          <cell r="BW886">
            <v>1951941.29</v>
          </cell>
          <cell r="BX886">
            <v>0</v>
          </cell>
          <cell r="BY886">
            <v>0</v>
          </cell>
          <cell r="BZ886">
            <v>0</v>
          </cell>
          <cell r="CA886">
            <v>-1102264446.1149998</v>
          </cell>
          <cell r="CB886">
            <v>-4.9999999999999723E-3</v>
          </cell>
          <cell r="CC886">
            <v>-1102264446.1199999</v>
          </cell>
          <cell r="CD886">
            <v>23267753.880000003</v>
          </cell>
          <cell r="CE886">
            <v>0</v>
          </cell>
          <cell r="CF886">
            <v>23267753.880000003</v>
          </cell>
          <cell r="CG886">
            <v>-1078996692.2350001</v>
          </cell>
          <cell r="CH886">
            <v>-5.0000000000000001E-3</v>
          </cell>
          <cell r="CI886">
            <v>-1078996692.2400002</v>
          </cell>
        </row>
        <row r="887">
          <cell r="B887" t="str">
            <v>481120</v>
          </cell>
          <cell r="C887" t="str">
            <v>Prefered Shares</v>
          </cell>
          <cell r="D887">
            <v>-323000000</v>
          </cell>
          <cell r="E887">
            <v>0</v>
          </cell>
          <cell r="F887">
            <v>-323000000</v>
          </cell>
          <cell r="G887">
            <v>0</v>
          </cell>
          <cell r="H887">
            <v>0</v>
          </cell>
          <cell r="I887">
            <v>0</v>
          </cell>
          <cell r="J887">
            <v>-237837650</v>
          </cell>
          <cell r="K887">
            <v>0</v>
          </cell>
          <cell r="L887">
            <v>-237837650</v>
          </cell>
          <cell r="M887">
            <v>-134055350</v>
          </cell>
          <cell r="N887">
            <v>0</v>
          </cell>
          <cell r="O887">
            <v>-134055350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-694893000</v>
          </cell>
          <cell r="CB887">
            <v>0</v>
          </cell>
          <cell r="CC887">
            <v>-694893000</v>
          </cell>
          <cell r="CD887">
            <v>371893000</v>
          </cell>
          <cell r="CE887">
            <v>0</v>
          </cell>
          <cell r="CF887">
            <v>371893000</v>
          </cell>
          <cell r="CG887">
            <v>-323000000</v>
          </cell>
          <cell r="CH887">
            <v>0</v>
          </cell>
          <cell r="CI887">
            <v>-323000000</v>
          </cell>
        </row>
        <row r="888">
          <cell r="B888" t="str">
            <v>481121</v>
          </cell>
          <cell r="C888" t="str">
            <v>Common Share Capital</v>
          </cell>
          <cell r="D888">
            <v>-3314179444</v>
          </cell>
          <cell r="E888">
            <v>0</v>
          </cell>
          <cell r="F888">
            <v>-3314179444</v>
          </cell>
          <cell r="G888">
            <v>0</v>
          </cell>
          <cell r="H888">
            <v>0</v>
          </cell>
          <cell r="I888">
            <v>0</v>
          </cell>
          <cell r="J888">
            <v>-2083014515.45</v>
          </cell>
          <cell r="K888">
            <v>-0.33800000000000002</v>
          </cell>
          <cell r="L888">
            <v>-2083014515.7880001</v>
          </cell>
          <cell r="M888">
            <v>-861985494.07000005</v>
          </cell>
          <cell r="N888">
            <v>-0.15</v>
          </cell>
          <cell r="O888">
            <v>-861985494.22000003</v>
          </cell>
          <cell r="P888">
            <v>-46000000</v>
          </cell>
          <cell r="Q888">
            <v>0</v>
          </cell>
          <cell r="R888">
            <v>-46000000</v>
          </cell>
          <cell r="S888">
            <v>0</v>
          </cell>
          <cell r="T888">
            <v>0</v>
          </cell>
          <cell r="U888">
            <v>0</v>
          </cell>
          <cell r="V888">
            <v>0</v>
          </cell>
          <cell r="W888">
            <v>0</v>
          </cell>
          <cell r="X888">
            <v>0</v>
          </cell>
          <cell r="Y888">
            <v>0</v>
          </cell>
          <cell r="Z888">
            <v>0</v>
          </cell>
          <cell r="AA888">
            <v>0</v>
          </cell>
          <cell r="AB888">
            <v>0</v>
          </cell>
          <cell r="AC888">
            <v>0</v>
          </cell>
          <cell r="AD888">
            <v>0</v>
          </cell>
          <cell r="AE888">
            <v>-0.48</v>
          </cell>
          <cell r="AF888">
            <v>0.48800000000000004</v>
          </cell>
          <cell r="AG888">
            <v>8.0000000000000626E-3</v>
          </cell>
          <cell r="AH888">
            <v>0</v>
          </cell>
          <cell r="AI888">
            <v>0</v>
          </cell>
          <cell r="AJ888">
            <v>0</v>
          </cell>
          <cell r="AK888">
            <v>0</v>
          </cell>
          <cell r="AL888">
            <v>0</v>
          </cell>
          <cell r="AM888">
            <v>0</v>
          </cell>
          <cell r="AN888">
            <v>-10</v>
          </cell>
          <cell r="AO888">
            <v>0</v>
          </cell>
          <cell r="AP888">
            <v>-10</v>
          </cell>
          <cell r="AQ888">
            <v>-40000001</v>
          </cell>
          <cell r="AR888">
            <v>0</v>
          </cell>
          <cell r="AS888">
            <v>-40000001</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-52970556.060000002</v>
          </cell>
          <cell r="BJ888">
            <v>0</v>
          </cell>
          <cell r="BK888">
            <v>-52970556.060000002</v>
          </cell>
          <cell r="BL888">
            <v>0</v>
          </cell>
          <cell r="BM888">
            <v>0</v>
          </cell>
          <cell r="BN888">
            <v>0</v>
          </cell>
          <cell r="BO888">
            <v>-6000000</v>
          </cell>
          <cell r="BP888">
            <v>0</v>
          </cell>
          <cell r="BQ888">
            <v>-6000000</v>
          </cell>
          <cell r="BR888">
            <v>-783.15</v>
          </cell>
          <cell r="BS888">
            <v>0</v>
          </cell>
          <cell r="BT888">
            <v>-783.15</v>
          </cell>
          <cell r="BU888">
            <v>-1930557.61</v>
          </cell>
          <cell r="BV888">
            <v>0</v>
          </cell>
          <cell r="BW888">
            <v>-1930557.61</v>
          </cell>
          <cell r="BX888">
            <v>0</v>
          </cell>
          <cell r="BY888">
            <v>0</v>
          </cell>
          <cell r="BZ888">
            <v>0</v>
          </cell>
          <cell r="CA888">
            <v>-6406081361.8199987</v>
          </cell>
          <cell r="CB888">
            <v>5.5511151231257827E-17</v>
          </cell>
          <cell r="CC888">
            <v>-6406081361.8199987</v>
          </cell>
          <cell r="CD888">
            <v>3092081362.8200002</v>
          </cell>
          <cell r="CE888">
            <v>0</v>
          </cell>
          <cell r="CF888">
            <v>3092081362.8200002</v>
          </cell>
          <cell r="CG888">
            <v>-3313999999.0000005</v>
          </cell>
          <cell r="CH888">
            <v>2.7755575615628914E-17</v>
          </cell>
          <cell r="CI888">
            <v>-3313999999.0000005</v>
          </cell>
        </row>
        <row r="889">
          <cell r="C889" t="str">
            <v>Common and preferred shares</v>
          </cell>
          <cell r="D889">
            <v>-3637179444</v>
          </cell>
          <cell r="E889">
            <v>0</v>
          </cell>
          <cell r="F889">
            <v>-3637179444</v>
          </cell>
          <cell r="G889">
            <v>0</v>
          </cell>
          <cell r="H889">
            <v>0</v>
          </cell>
          <cell r="I889">
            <v>0</v>
          </cell>
          <cell r="J889">
            <v>-2320852165.4499998</v>
          </cell>
          <cell r="K889">
            <v>-0.33800000000000002</v>
          </cell>
          <cell r="L889">
            <v>-2320852165.7879996</v>
          </cell>
          <cell r="M889">
            <v>-996040844.07000005</v>
          </cell>
          <cell r="N889">
            <v>-0.15</v>
          </cell>
          <cell r="O889">
            <v>-996040844.22000003</v>
          </cell>
          <cell r="P889">
            <v>-46000000</v>
          </cell>
          <cell r="Q889">
            <v>0</v>
          </cell>
          <cell r="R889">
            <v>-46000000</v>
          </cell>
          <cell r="S889">
            <v>0</v>
          </cell>
          <cell r="T889">
            <v>0</v>
          </cell>
          <cell r="U889">
            <v>0</v>
          </cell>
          <cell r="V889">
            <v>0</v>
          </cell>
          <cell r="W889">
            <v>0</v>
          </cell>
          <cell r="X889">
            <v>0</v>
          </cell>
          <cell r="Y889">
            <v>0</v>
          </cell>
          <cell r="Z889">
            <v>0</v>
          </cell>
          <cell r="AA889">
            <v>0</v>
          </cell>
          <cell r="AB889">
            <v>0</v>
          </cell>
          <cell r="AC889">
            <v>0</v>
          </cell>
          <cell r="AD889">
            <v>0</v>
          </cell>
          <cell r="AE889">
            <v>-0.48</v>
          </cell>
          <cell r="AF889">
            <v>0.48800000000000004</v>
          </cell>
          <cell r="AG889">
            <v>8.0000000000000626E-3</v>
          </cell>
          <cell r="AH889">
            <v>0</v>
          </cell>
          <cell r="AI889">
            <v>0</v>
          </cell>
          <cell r="AJ889">
            <v>0</v>
          </cell>
          <cell r="AK889">
            <v>0</v>
          </cell>
          <cell r="AL889">
            <v>0</v>
          </cell>
          <cell r="AM889">
            <v>0</v>
          </cell>
          <cell r="AN889">
            <v>-10</v>
          </cell>
          <cell r="AO889">
            <v>0</v>
          </cell>
          <cell r="AP889">
            <v>-10</v>
          </cell>
          <cell r="AQ889">
            <v>-40000001</v>
          </cell>
          <cell r="AR889">
            <v>0</v>
          </cell>
          <cell r="AS889">
            <v>-40000001</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-52970556.060000002</v>
          </cell>
          <cell r="BJ889">
            <v>0</v>
          </cell>
          <cell r="BK889">
            <v>-52970556.060000002</v>
          </cell>
          <cell r="BL889">
            <v>0</v>
          </cell>
          <cell r="BM889">
            <v>0</v>
          </cell>
          <cell r="BN889">
            <v>0</v>
          </cell>
          <cell r="BO889">
            <v>-6000000</v>
          </cell>
          <cell r="BP889">
            <v>0</v>
          </cell>
          <cell r="BQ889">
            <v>-6000000</v>
          </cell>
          <cell r="BR889">
            <v>-783.15</v>
          </cell>
          <cell r="BS889">
            <v>0</v>
          </cell>
          <cell r="BT889">
            <v>-783.15</v>
          </cell>
          <cell r="BU889">
            <v>-1930557.61</v>
          </cell>
          <cell r="BV889">
            <v>0</v>
          </cell>
          <cell r="BW889">
            <v>-1930557.61</v>
          </cell>
          <cell r="BX889">
            <v>0</v>
          </cell>
          <cell r="BY889">
            <v>0</v>
          </cell>
          <cell r="BZ889">
            <v>0</v>
          </cell>
          <cell r="CA889">
            <v>-7100974361.8199987</v>
          </cell>
          <cell r="CB889">
            <v>5.5511151231257827E-17</v>
          </cell>
          <cell r="CC889">
            <v>-7100974361.8199987</v>
          </cell>
          <cell r="CD889">
            <v>3463974362.8200002</v>
          </cell>
          <cell r="CE889">
            <v>0</v>
          </cell>
          <cell r="CF889">
            <v>3463974362.8200002</v>
          </cell>
          <cell r="CG889">
            <v>-3636999999.0000005</v>
          </cell>
          <cell r="CH889">
            <v>2.7755575615628914E-17</v>
          </cell>
          <cell r="CI889">
            <v>-3636999999.0000005</v>
          </cell>
        </row>
        <row r="890">
          <cell r="B890" t="str">
            <v>482000</v>
          </cell>
          <cell r="C890" t="str">
            <v>Common Shares Dividend</v>
          </cell>
          <cell r="D890">
            <v>155000000</v>
          </cell>
          <cell r="E890">
            <v>0</v>
          </cell>
          <cell r="F890">
            <v>155000000</v>
          </cell>
          <cell r="G890">
            <v>0</v>
          </cell>
          <cell r="H890">
            <v>0</v>
          </cell>
          <cell r="I890">
            <v>0</v>
          </cell>
          <cell r="J890">
            <v>80008210</v>
          </cell>
          <cell r="K890">
            <v>0</v>
          </cell>
          <cell r="L890">
            <v>80008210</v>
          </cell>
          <cell r="M890">
            <v>20000000</v>
          </cell>
          <cell r="N890">
            <v>0</v>
          </cell>
          <cell r="O890">
            <v>20000000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255008210</v>
          </cell>
          <cell r="CB890">
            <v>0</v>
          </cell>
          <cell r="CC890">
            <v>255008210</v>
          </cell>
          <cell r="CD890">
            <v>-100008210</v>
          </cell>
          <cell r="CE890">
            <v>0</v>
          </cell>
          <cell r="CF890">
            <v>-100008210</v>
          </cell>
          <cell r="CG890">
            <v>155000000</v>
          </cell>
          <cell r="CH890">
            <v>0</v>
          </cell>
          <cell r="CI890">
            <v>155000000</v>
          </cell>
        </row>
        <row r="891">
          <cell r="B891" t="str">
            <v>482010</v>
          </cell>
          <cell r="C891" t="str">
            <v>Preferred Share  Dividend</v>
          </cell>
          <cell r="D891">
            <v>4441250</v>
          </cell>
          <cell r="E891">
            <v>0</v>
          </cell>
          <cell r="F891">
            <v>4441250</v>
          </cell>
          <cell r="G891">
            <v>0</v>
          </cell>
          <cell r="H891">
            <v>0</v>
          </cell>
          <cell r="I891">
            <v>0</v>
          </cell>
          <cell r="J891">
            <v>3270267.57</v>
          </cell>
          <cell r="K891">
            <v>0</v>
          </cell>
          <cell r="L891">
            <v>3270267.57</v>
          </cell>
          <cell r="M891">
            <v>1843261.18</v>
          </cell>
          <cell r="N891">
            <v>0</v>
          </cell>
          <cell r="O891">
            <v>1843261.18</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9554778.75</v>
          </cell>
          <cell r="CB891">
            <v>0</v>
          </cell>
          <cell r="CC891">
            <v>9554778.75</v>
          </cell>
          <cell r="CD891">
            <v>-5113528.75</v>
          </cell>
          <cell r="CE891">
            <v>0</v>
          </cell>
          <cell r="CF891">
            <v>-5113528.75</v>
          </cell>
          <cell r="CG891">
            <v>4441250</v>
          </cell>
          <cell r="CH891">
            <v>0</v>
          </cell>
          <cell r="CI891">
            <v>4441250</v>
          </cell>
        </row>
        <row r="892">
          <cell r="C892" t="str">
            <v>Dividends declared</v>
          </cell>
          <cell r="D892">
            <v>159441250</v>
          </cell>
          <cell r="E892">
            <v>0</v>
          </cell>
          <cell r="F892">
            <v>159441250</v>
          </cell>
          <cell r="G892">
            <v>0</v>
          </cell>
          <cell r="H892">
            <v>0</v>
          </cell>
          <cell r="I892">
            <v>0</v>
          </cell>
          <cell r="J892">
            <v>83278477.569999993</v>
          </cell>
          <cell r="K892">
            <v>0</v>
          </cell>
          <cell r="L892">
            <v>83278477.569999993</v>
          </cell>
          <cell r="M892">
            <v>21843261.18</v>
          </cell>
          <cell r="N892">
            <v>0</v>
          </cell>
          <cell r="O892">
            <v>21843261.18</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264562988.75</v>
          </cell>
          <cell r="CB892">
            <v>0</v>
          </cell>
          <cell r="CC892">
            <v>264562988.75</v>
          </cell>
          <cell r="CD892">
            <v>-105121738.75</v>
          </cell>
          <cell r="CE892">
            <v>0</v>
          </cell>
          <cell r="CF892">
            <v>-105121738.75</v>
          </cell>
          <cell r="CG892">
            <v>159441250</v>
          </cell>
          <cell r="CH892">
            <v>0</v>
          </cell>
          <cell r="CI892">
            <v>159441250</v>
          </cell>
        </row>
        <row r="893">
          <cell r="C893" t="str">
            <v>"True-up"  equity adjustments</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row>
        <row r="894">
          <cell r="B894" t="str">
            <v>480000</v>
          </cell>
          <cell r="C894" t="str">
            <v>Contributed Surplus</v>
          </cell>
          <cell r="D894">
            <v>0</v>
          </cell>
          <cell r="E894">
            <v>0</v>
          </cell>
          <cell r="F894">
            <v>0</v>
          </cell>
          <cell r="G894">
            <v>0</v>
          </cell>
          <cell r="H894">
            <v>0</v>
          </cell>
          <cell r="I894">
            <v>0</v>
          </cell>
          <cell r="J894">
            <v>-1162362.6000000001</v>
          </cell>
          <cell r="K894">
            <v>0</v>
          </cell>
          <cell r="L894">
            <v>-1162362.6000000001</v>
          </cell>
          <cell r="M894">
            <v>-2944649.4</v>
          </cell>
          <cell r="N894">
            <v>0</v>
          </cell>
          <cell r="O894">
            <v>-2944649.4</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-60059581</v>
          </cell>
          <cell r="BJ894">
            <v>0</v>
          </cell>
          <cell r="BK894">
            <v>-60059581</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-64166593</v>
          </cell>
          <cell r="CB894">
            <v>0</v>
          </cell>
          <cell r="CC894">
            <v>-64166593</v>
          </cell>
          <cell r="CD894">
            <v>64166593</v>
          </cell>
          <cell r="CE894">
            <v>0</v>
          </cell>
          <cell r="CF894">
            <v>64166593</v>
          </cell>
          <cell r="CG894">
            <v>0</v>
          </cell>
          <cell r="CH894">
            <v>0</v>
          </cell>
          <cell r="CI894">
            <v>0</v>
          </cell>
        </row>
        <row r="895">
          <cell r="B895" t="str">
            <v>481000</v>
          </cell>
          <cell r="C895" t="str">
            <v>Business Unit Equity</v>
          </cell>
          <cell r="D895">
            <v>-508428920.80000001</v>
          </cell>
          <cell r="E895">
            <v>0</v>
          </cell>
          <cell r="F895">
            <v>-508428920.80000001</v>
          </cell>
          <cell r="G895">
            <v>-0.69900000000000007</v>
          </cell>
          <cell r="H895">
            <v>0.69400000000000006</v>
          </cell>
          <cell r="I895">
            <v>-5.0000000000000044E-3</v>
          </cell>
          <cell r="J895">
            <v>-179878133.118</v>
          </cell>
          <cell r="K895">
            <v>-0.48400000000000004</v>
          </cell>
          <cell r="L895">
            <v>-179878133.602</v>
          </cell>
          <cell r="M895">
            <v>1347903536.8940001</v>
          </cell>
          <cell r="N895">
            <v>-0.21</v>
          </cell>
          <cell r="O895">
            <v>1347903536.684</v>
          </cell>
          <cell r="P895">
            <v>-1718952275.54</v>
          </cell>
          <cell r="Q895">
            <v>0</v>
          </cell>
          <cell r="R895">
            <v>-1718952275.54</v>
          </cell>
          <cell r="S895">
            <v>-3.0000000000000001E-3</v>
          </cell>
          <cell r="T895">
            <v>0</v>
          </cell>
          <cell r="U895">
            <v>-3.0000000000000001E-3</v>
          </cell>
          <cell r="V895">
            <v>1E-3</v>
          </cell>
          <cell r="W895">
            <v>0</v>
          </cell>
          <cell r="X895">
            <v>1E-3</v>
          </cell>
          <cell r="Y895">
            <v>-2530234.5099999998</v>
          </cell>
          <cell r="Z895">
            <v>0</v>
          </cell>
          <cell r="AA895">
            <v>-2530234.5099999998</v>
          </cell>
          <cell r="AB895">
            <v>0</v>
          </cell>
          <cell r="AC895">
            <v>0</v>
          </cell>
          <cell r="AD895">
            <v>0</v>
          </cell>
          <cell r="AE895">
            <v>0</v>
          </cell>
          <cell r="AF895">
            <v>0</v>
          </cell>
          <cell r="AG895">
            <v>0</v>
          </cell>
          <cell r="AH895">
            <v>2.3E-2</v>
          </cell>
          <cell r="AI895">
            <v>-5.0000000000000001E-3</v>
          </cell>
          <cell r="AJ895">
            <v>1.7999999999999999E-2</v>
          </cell>
          <cell r="AK895">
            <v>6163025.8459999999</v>
          </cell>
          <cell r="AL895">
            <v>0</v>
          </cell>
          <cell r="AM895">
            <v>6163025.8459999999</v>
          </cell>
          <cell r="AN895">
            <v>881906.08</v>
          </cell>
          <cell r="AO895">
            <v>0</v>
          </cell>
          <cell r="AP895">
            <v>881906.08</v>
          </cell>
          <cell r="AQ895">
            <v>40000007.035999998</v>
          </cell>
          <cell r="AR895">
            <v>0</v>
          </cell>
          <cell r="AS895">
            <v>40000007.035999998</v>
          </cell>
          <cell r="AT895">
            <v>-1.4E-2</v>
          </cell>
          <cell r="AU895">
            <v>0</v>
          </cell>
          <cell r="AV895">
            <v>-1.4E-2</v>
          </cell>
          <cell r="AW895">
            <v>-1E-3</v>
          </cell>
          <cell r="AX895">
            <v>0</v>
          </cell>
          <cell r="AY895">
            <v>-1E-3</v>
          </cell>
          <cell r="AZ895">
            <v>0</v>
          </cell>
          <cell r="BA895">
            <v>0</v>
          </cell>
          <cell r="BB895">
            <v>0</v>
          </cell>
          <cell r="BC895">
            <v>0</v>
          </cell>
          <cell r="BD895">
            <v>0</v>
          </cell>
          <cell r="BE895">
            <v>0</v>
          </cell>
          <cell r="BF895">
            <v>-0.12</v>
          </cell>
          <cell r="BG895">
            <v>0</v>
          </cell>
          <cell r="BH895">
            <v>-0.12</v>
          </cell>
          <cell r="BI895">
            <v>-31164470.289999999</v>
          </cell>
          <cell r="BJ895">
            <v>0</v>
          </cell>
          <cell r="BK895">
            <v>-31164470.289999999</v>
          </cell>
          <cell r="BL895">
            <v>0</v>
          </cell>
          <cell r="BM895">
            <v>0</v>
          </cell>
          <cell r="BN895">
            <v>0</v>
          </cell>
          <cell r="BO895">
            <v>5954981.8200000003</v>
          </cell>
          <cell r="BP895">
            <v>0</v>
          </cell>
          <cell r="BQ895">
            <v>5954981.8200000003</v>
          </cell>
          <cell r="BR895">
            <v>782.99</v>
          </cell>
          <cell r="BS895">
            <v>0</v>
          </cell>
          <cell r="BT895">
            <v>782.99</v>
          </cell>
          <cell r="BU895">
            <v>1951941.29</v>
          </cell>
          <cell r="BV895">
            <v>0</v>
          </cell>
          <cell r="BW895">
            <v>1951941.29</v>
          </cell>
          <cell r="BX895">
            <v>0</v>
          </cell>
          <cell r="BY895">
            <v>0</v>
          </cell>
          <cell r="BZ895">
            <v>0</v>
          </cell>
          <cell r="CA895">
            <v>-1038097853.1149999</v>
          </cell>
          <cell r="CB895">
            <v>-4.9999999999999723E-3</v>
          </cell>
          <cell r="CC895">
            <v>-1038097853.1199999</v>
          </cell>
          <cell r="CD895">
            <v>-40898839.119999997</v>
          </cell>
          <cell r="CE895">
            <v>0</v>
          </cell>
          <cell r="CF895">
            <v>-40898839.119999997</v>
          </cell>
          <cell r="CG895">
            <v>-1078996692.2350001</v>
          </cell>
          <cell r="CH895">
            <v>-5.0000000000000001E-3</v>
          </cell>
          <cell r="CI895">
            <v>-1078996692.2400002</v>
          </cell>
        </row>
        <row r="896">
          <cell r="B896" t="str">
            <v>481120</v>
          </cell>
          <cell r="C896" t="str">
            <v>Prefered Shares</v>
          </cell>
          <cell r="D896">
            <v>-323000000</v>
          </cell>
          <cell r="E896">
            <v>0</v>
          </cell>
          <cell r="F896">
            <v>-323000000</v>
          </cell>
          <cell r="G896">
            <v>0</v>
          </cell>
          <cell r="H896">
            <v>0</v>
          </cell>
          <cell r="I896">
            <v>0</v>
          </cell>
          <cell r="J896">
            <v>-237837650</v>
          </cell>
          <cell r="K896">
            <v>0</v>
          </cell>
          <cell r="L896">
            <v>-237837650</v>
          </cell>
          <cell r="M896">
            <v>-134055350</v>
          </cell>
          <cell r="N896">
            <v>0</v>
          </cell>
          <cell r="O896">
            <v>-134055350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-694893000</v>
          </cell>
          <cell r="CB896">
            <v>0</v>
          </cell>
          <cell r="CC896">
            <v>-694893000</v>
          </cell>
          <cell r="CD896">
            <v>371893000</v>
          </cell>
          <cell r="CE896">
            <v>0</v>
          </cell>
          <cell r="CF896">
            <v>371893000</v>
          </cell>
          <cell r="CG896">
            <v>-323000000</v>
          </cell>
          <cell r="CH896">
            <v>0</v>
          </cell>
          <cell r="CI896">
            <v>-323000000</v>
          </cell>
        </row>
        <row r="897">
          <cell r="B897" t="str">
            <v>481121</v>
          </cell>
          <cell r="C897" t="str">
            <v>Common Share Capital</v>
          </cell>
          <cell r="D897">
            <v>-3314179444</v>
          </cell>
          <cell r="E897">
            <v>0</v>
          </cell>
          <cell r="F897">
            <v>-3314179444</v>
          </cell>
          <cell r="G897">
            <v>0</v>
          </cell>
          <cell r="H897">
            <v>0</v>
          </cell>
          <cell r="I897">
            <v>0</v>
          </cell>
          <cell r="J897">
            <v>-2083014515.45</v>
          </cell>
          <cell r="K897">
            <v>-0.33800000000000002</v>
          </cell>
          <cell r="L897">
            <v>-2083014515.7880001</v>
          </cell>
          <cell r="M897">
            <v>-861985494.07000005</v>
          </cell>
          <cell r="N897">
            <v>-0.15</v>
          </cell>
          <cell r="O897">
            <v>-861985494.22000003</v>
          </cell>
          <cell r="P897">
            <v>-46000000</v>
          </cell>
          <cell r="Q897">
            <v>0</v>
          </cell>
          <cell r="R897">
            <v>-46000000</v>
          </cell>
          <cell r="S897">
            <v>0</v>
          </cell>
          <cell r="T897">
            <v>0</v>
          </cell>
          <cell r="U897">
            <v>0</v>
          </cell>
          <cell r="V897">
            <v>0</v>
          </cell>
          <cell r="W897">
            <v>0</v>
          </cell>
          <cell r="X897">
            <v>0</v>
          </cell>
          <cell r="Y897">
            <v>0</v>
          </cell>
          <cell r="Z897">
            <v>0</v>
          </cell>
          <cell r="AA897">
            <v>0</v>
          </cell>
          <cell r="AB897">
            <v>0</v>
          </cell>
          <cell r="AC897">
            <v>0</v>
          </cell>
          <cell r="AD897">
            <v>0</v>
          </cell>
          <cell r="AE897">
            <v>-0.48</v>
          </cell>
          <cell r="AF897">
            <v>0.48800000000000004</v>
          </cell>
          <cell r="AG897">
            <v>8.0000000000000626E-3</v>
          </cell>
          <cell r="AH897">
            <v>0</v>
          </cell>
          <cell r="AI897">
            <v>0</v>
          </cell>
          <cell r="AJ897">
            <v>0</v>
          </cell>
          <cell r="AK897">
            <v>0</v>
          </cell>
          <cell r="AL897">
            <v>0</v>
          </cell>
          <cell r="AM897">
            <v>0</v>
          </cell>
          <cell r="AN897">
            <v>-10</v>
          </cell>
          <cell r="AO897">
            <v>0</v>
          </cell>
          <cell r="AP897">
            <v>-10</v>
          </cell>
          <cell r="AQ897">
            <v>-40000001</v>
          </cell>
          <cell r="AR897">
            <v>0</v>
          </cell>
          <cell r="AS897">
            <v>-40000001</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-52970556.060000002</v>
          </cell>
          <cell r="BJ897">
            <v>0</v>
          </cell>
          <cell r="BK897">
            <v>-52970556.060000002</v>
          </cell>
          <cell r="BL897">
            <v>0</v>
          </cell>
          <cell r="BM897">
            <v>0</v>
          </cell>
          <cell r="BN897">
            <v>0</v>
          </cell>
          <cell r="BO897">
            <v>-6000000</v>
          </cell>
          <cell r="BP897">
            <v>0</v>
          </cell>
          <cell r="BQ897">
            <v>-6000000</v>
          </cell>
          <cell r="BR897">
            <v>-783.15</v>
          </cell>
          <cell r="BS897">
            <v>0</v>
          </cell>
          <cell r="BT897">
            <v>-783.15</v>
          </cell>
          <cell r="BU897">
            <v>-1930557.61</v>
          </cell>
          <cell r="BV897">
            <v>0</v>
          </cell>
          <cell r="BW897">
            <v>-1930557.61</v>
          </cell>
          <cell r="BX897">
            <v>0</v>
          </cell>
          <cell r="BY897">
            <v>0</v>
          </cell>
          <cell r="BZ897">
            <v>0</v>
          </cell>
          <cell r="CA897">
            <v>-6406081361.8199987</v>
          </cell>
          <cell r="CB897">
            <v>5.5511151231257827E-17</v>
          </cell>
          <cell r="CC897">
            <v>-6406081361.8199987</v>
          </cell>
          <cell r="CD897">
            <v>3092081362.8200002</v>
          </cell>
          <cell r="CE897">
            <v>0</v>
          </cell>
          <cell r="CF897">
            <v>3092081362.8200002</v>
          </cell>
          <cell r="CG897">
            <v>-3313999999.0000005</v>
          </cell>
          <cell r="CH897">
            <v>2.7755575615628914E-17</v>
          </cell>
          <cell r="CI897">
            <v>-3313999999.0000005</v>
          </cell>
        </row>
        <row r="898">
          <cell r="B898" t="str">
            <v>482000</v>
          </cell>
          <cell r="C898" t="str">
            <v>Common Shares Dividend</v>
          </cell>
          <cell r="D898">
            <v>155000000</v>
          </cell>
          <cell r="E898">
            <v>0</v>
          </cell>
          <cell r="F898">
            <v>155000000</v>
          </cell>
          <cell r="G898">
            <v>0</v>
          </cell>
          <cell r="H898">
            <v>0</v>
          </cell>
          <cell r="I898">
            <v>0</v>
          </cell>
          <cell r="J898">
            <v>80008210</v>
          </cell>
          <cell r="K898">
            <v>0</v>
          </cell>
          <cell r="L898">
            <v>80008210</v>
          </cell>
          <cell r="M898">
            <v>20000000</v>
          </cell>
          <cell r="N898">
            <v>0</v>
          </cell>
          <cell r="O898">
            <v>20000000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255008210</v>
          </cell>
          <cell r="CB898">
            <v>0</v>
          </cell>
          <cell r="CC898">
            <v>255008210</v>
          </cell>
          <cell r="CD898">
            <v>-100008210</v>
          </cell>
          <cell r="CE898">
            <v>0</v>
          </cell>
          <cell r="CF898">
            <v>-100008210</v>
          </cell>
          <cell r="CG898">
            <v>155000000</v>
          </cell>
          <cell r="CH898">
            <v>0</v>
          </cell>
          <cell r="CI898">
            <v>155000000</v>
          </cell>
        </row>
        <row r="899">
          <cell r="B899" t="str">
            <v>482010</v>
          </cell>
          <cell r="C899" t="str">
            <v>Preferred Share  Dividend</v>
          </cell>
          <cell r="D899">
            <v>4441250</v>
          </cell>
          <cell r="E899">
            <v>0</v>
          </cell>
          <cell r="F899">
            <v>4441250</v>
          </cell>
          <cell r="G899">
            <v>0</v>
          </cell>
          <cell r="H899">
            <v>0</v>
          </cell>
          <cell r="I899">
            <v>0</v>
          </cell>
          <cell r="J899">
            <v>3270267.57</v>
          </cell>
          <cell r="K899">
            <v>0</v>
          </cell>
          <cell r="L899">
            <v>3270267.57</v>
          </cell>
          <cell r="M899">
            <v>1843261.18</v>
          </cell>
          <cell r="N899">
            <v>0</v>
          </cell>
          <cell r="O899">
            <v>1843261.18</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9554778.75</v>
          </cell>
          <cell r="CB899">
            <v>0</v>
          </cell>
          <cell r="CC899">
            <v>9554778.75</v>
          </cell>
          <cell r="CD899">
            <v>-5113528.75</v>
          </cell>
          <cell r="CE899">
            <v>0</v>
          </cell>
          <cell r="CF899">
            <v>-5113528.75</v>
          </cell>
          <cell r="CG899">
            <v>4441250</v>
          </cell>
          <cell r="CH899">
            <v>0</v>
          </cell>
          <cell r="CI899">
            <v>4441250</v>
          </cell>
        </row>
      </sheetData>
      <sheetData sheetId="5">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6">
        <row r="410">
          <cell r="B410" t="str">
            <v>110100</v>
          </cell>
          <cell r="C410" t="str">
            <v>MAJOR FIXED ASSETS CAPITAL</v>
          </cell>
          <cell r="D410">
            <v>1098198.93</v>
          </cell>
          <cell r="E410">
            <v>0</v>
          </cell>
          <cell r="F410">
            <v>1098198.93</v>
          </cell>
          <cell r="G410">
            <v>0</v>
          </cell>
          <cell r="H410">
            <v>0</v>
          </cell>
          <cell r="I410">
            <v>0</v>
          </cell>
          <cell r="J410">
            <v>8931730929.5400009</v>
          </cell>
          <cell r="K410">
            <v>0</v>
          </cell>
          <cell r="L410">
            <v>8931730929.5400009</v>
          </cell>
          <cell r="M410">
            <v>4906607595.3800001</v>
          </cell>
          <cell r="N410">
            <v>0</v>
          </cell>
          <cell r="O410">
            <v>4906607595.3800001</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158278625.5</v>
          </cell>
          <cell r="AI410">
            <v>0</v>
          </cell>
          <cell r="AJ410">
            <v>158278625.5</v>
          </cell>
          <cell r="AK410">
            <v>73616913.799999997</v>
          </cell>
          <cell r="AL410">
            <v>0</v>
          </cell>
          <cell r="AM410">
            <v>73616913.799999997</v>
          </cell>
          <cell r="AN410">
            <v>1826200.77</v>
          </cell>
          <cell r="AO410">
            <v>0</v>
          </cell>
          <cell r="AP410">
            <v>1826200.77</v>
          </cell>
          <cell r="AQ410">
            <v>0</v>
          </cell>
          <cell r="AR410">
            <v>0</v>
          </cell>
          <cell r="AS410">
            <v>0</v>
          </cell>
          <cell r="AT410">
            <v>36085749.899999999</v>
          </cell>
          <cell r="AU410">
            <v>0</v>
          </cell>
          <cell r="AV410">
            <v>36085749.899999999</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14120534914.4</v>
          </cell>
          <cell r="CB410">
            <v>0</v>
          </cell>
          <cell r="CC410">
            <v>14120534914.4</v>
          </cell>
          <cell r="CD410">
            <v>0</v>
          </cell>
          <cell r="CE410">
            <v>0</v>
          </cell>
          <cell r="CF410">
            <v>0</v>
          </cell>
          <cell r="CG410">
            <v>14120534914.400002</v>
          </cell>
          <cell r="CH410">
            <v>0</v>
          </cell>
          <cell r="CI410">
            <v>14120534914.400002</v>
          </cell>
        </row>
        <row r="411">
          <cell r="B411" t="str">
            <v>110190</v>
          </cell>
          <cell r="C411" t="str">
            <v>Constructed Assets Suspense</v>
          </cell>
          <cell r="D411">
            <v>0.01</v>
          </cell>
          <cell r="E411">
            <v>0</v>
          </cell>
          <cell r="F411">
            <v>0.01</v>
          </cell>
          <cell r="G411">
            <v>0</v>
          </cell>
          <cell r="H411">
            <v>0</v>
          </cell>
          <cell r="I411">
            <v>0</v>
          </cell>
          <cell r="J411">
            <v>3773231.99</v>
          </cell>
          <cell r="K411">
            <v>0</v>
          </cell>
          <cell r="L411">
            <v>3773231.99</v>
          </cell>
          <cell r="M411">
            <v>-12228123.289999999</v>
          </cell>
          <cell r="N411">
            <v>0</v>
          </cell>
          <cell r="O411">
            <v>-12228123.289999999</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-7462668.5800000001</v>
          </cell>
          <cell r="AI411">
            <v>0</v>
          </cell>
          <cell r="AJ411">
            <v>-7462668.5800000001</v>
          </cell>
          <cell r="AK411">
            <v>2445396.9900000002</v>
          </cell>
          <cell r="AL411">
            <v>0</v>
          </cell>
          <cell r="AM411">
            <v>2445396.9900000002</v>
          </cell>
          <cell r="AN411">
            <v>0</v>
          </cell>
          <cell r="AO411">
            <v>0</v>
          </cell>
          <cell r="AP411">
            <v>0</v>
          </cell>
          <cell r="AQ411">
            <v>0</v>
          </cell>
          <cell r="AR411">
            <v>0</v>
          </cell>
          <cell r="AS411">
            <v>0</v>
          </cell>
          <cell r="AT411">
            <v>0</v>
          </cell>
          <cell r="AU411">
            <v>0</v>
          </cell>
          <cell r="AV411">
            <v>0</v>
          </cell>
          <cell r="AW411">
            <v>-0.01</v>
          </cell>
          <cell r="AX411">
            <v>0</v>
          </cell>
          <cell r="AY411">
            <v>-0.01</v>
          </cell>
          <cell r="AZ411">
            <v>0</v>
          </cell>
          <cell r="BA411">
            <v>0</v>
          </cell>
          <cell r="BB411">
            <v>0</v>
          </cell>
          <cell r="BC411">
            <v>0</v>
          </cell>
          <cell r="BD411">
            <v>0</v>
          </cell>
          <cell r="BE411">
            <v>0</v>
          </cell>
          <cell r="BF411">
            <v>0</v>
          </cell>
          <cell r="BG411">
            <v>0</v>
          </cell>
          <cell r="BH411">
            <v>0</v>
          </cell>
          <cell r="BI411">
            <v>336507668.74000001</v>
          </cell>
          <cell r="BJ411">
            <v>0</v>
          </cell>
          <cell r="BK411">
            <v>336507668.74000001</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323035505.85000002</v>
          </cell>
          <cell r="CB411">
            <v>0</v>
          </cell>
          <cell r="CC411">
            <v>323035505.85000002</v>
          </cell>
          <cell r="CD411">
            <v>0</v>
          </cell>
          <cell r="CE411">
            <v>0</v>
          </cell>
          <cell r="CF411">
            <v>0</v>
          </cell>
          <cell r="CG411">
            <v>323035505.85000002</v>
          </cell>
          <cell r="CH411">
            <v>0</v>
          </cell>
          <cell r="CI411">
            <v>323035505.85000002</v>
          </cell>
        </row>
        <row r="412">
          <cell r="B412" t="str">
            <v>110200</v>
          </cell>
          <cell r="C412" t="str">
            <v>Minor Fixed Assets Capital</v>
          </cell>
          <cell r="D412">
            <v>0</v>
          </cell>
          <cell r="E412">
            <v>0</v>
          </cell>
          <cell r="F412">
            <v>0</v>
          </cell>
          <cell r="G412">
            <v>0</v>
          </cell>
          <cell r="H412">
            <v>0</v>
          </cell>
          <cell r="I412">
            <v>0</v>
          </cell>
          <cell r="J412">
            <v>1852857.41</v>
          </cell>
          <cell r="K412">
            <v>0</v>
          </cell>
          <cell r="L412">
            <v>1852857.41</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129824319.62</v>
          </cell>
          <cell r="AI412">
            <v>0</v>
          </cell>
          <cell r="AJ412">
            <v>129824319.62</v>
          </cell>
          <cell r="AK412">
            <v>1717915.88</v>
          </cell>
          <cell r="AL412">
            <v>0</v>
          </cell>
          <cell r="AM412">
            <v>1717915.88</v>
          </cell>
          <cell r="AN412">
            <v>0</v>
          </cell>
          <cell r="AO412">
            <v>0</v>
          </cell>
          <cell r="AP412">
            <v>0</v>
          </cell>
          <cell r="AQ412">
            <v>0</v>
          </cell>
          <cell r="AR412">
            <v>0</v>
          </cell>
          <cell r="AS412">
            <v>0</v>
          </cell>
          <cell r="AT412">
            <v>1136210.8799999999</v>
          </cell>
          <cell r="AU412">
            <v>0</v>
          </cell>
          <cell r="AV412">
            <v>1136210.8799999999</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134531303.78999999</v>
          </cell>
          <cell r="CB412">
            <v>0</v>
          </cell>
          <cell r="CC412">
            <v>134531303.78999999</v>
          </cell>
          <cell r="CD412">
            <v>0</v>
          </cell>
          <cell r="CE412">
            <v>0</v>
          </cell>
          <cell r="CF412">
            <v>0</v>
          </cell>
          <cell r="CG412">
            <v>134531303.79000002</v>
          </cell>
          <cell r="CH412">
            <v>0</v>
          </cell>
          <cell r="CI412">
            <v>134531303.79000002</v>
          </cell>
        </row>
        <row r="413">
          <cell r="B413" t="str">
            <v>110270</v>
          </cell>
          <cell r="C413" t="str">
            <v>Purch Susp Comp H/ware</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1955876.79</v>
          </cell>
          <cell r="AI413">
            <v>0</v>
          </cell>
          <cell r="AJ413">
            <v>1955876.79</v>
          </cell>
          <cell r="AK413">
            <v>0</v>
          </cell>
          <cell r="AL413">
            <v>0</v>
          </cell>
          <cell r="AM413">
            <v>0</v>
          </cell>
          <cell r="AN413">
            <v>0</v>
          </cell>
          <cell r="AO413">
            <v>0</v>
          </cell>
          <cell r="AP413">
            <v>0</v>
          </cell>
          <cell r="AQ413">
            <v>0</v>
          </cell>
          <cell r="AR413">
            <v>0</v>
          </cell>
          <cell r="AS413">
            <v>0</v>
          </cell>
          <cell r="AT413">
            <v>2430</v>
          </cell>
          <cell r="AU413">
            <v>0</v>
          </cell>
          <cell r="AV413">
            <v>2430</v>
          </cell>
          <cell r="AW413">
            <v>0</v>
          </cell>
          <cell r="AX413">
            <v>0</v>
          </cell>
          <cell r="AY413">
            <v>0</v>
          </cell>
          <cell r="AZ413">
            <v>0</v>
          </cell>
          <cell r="BA413">
            <v>0</v>
          </cell>
          <cell r="BB413">
            <v>0</v>
          </cell>
          <cell r="BC413">
            <v>0</v>
          </cell>
          <cell r="BD413">
            <v>0</v>
          </cell>
          <cell r="BE413">
            <v>0</v>
          </cell>
          <cell r="BF413">
            <v>0</v>
          </cell>
          <cell r="BG413">
            <v>0</v>
          </cell>
          <cell r="BH413">
            <v>0</v>
          </cell>
          <cell r="BI413">
            <v>1999208.16</v>
          </cell>
          <cell r="BJ413">
            <v>0</v>
          </cell>
          <cell r="BK413">
            <v>1999208.16</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3957514.95</v>
          </cell>
          <cell r="CB413">
            <v>0</v>
          </cell>
          <cell r="CC413">
            <v>3957514.95</v>
          </cell>
          <cell r="CD413">
            <v>0</v>
          </cell>
          <cell r="CE413">
            <v>0</v>
          </cell>
          <cell r="CF413">
            <v>0</v>
          </cell>
          <cell r="CG413">
            <v>3957514.95</v>
          </cell>
          <cell r="CH413">
            <v>0</v>
          </cell>
          <cell r="CI413">
            <v>3957514.95</v>
          </cell>
        </row>
        <row r="414">
          <cell r="B414" t="str">
            <v>110280</v>
          </cell>
          <cell r="C414" t="str">
            <v>Purch'D Asset Susp:Office Equp</v>
          </cell>
          <cell r="D414">
            <v>0</v>
          </cell>
          <cell r="E414">
            <v>0</v>
          </cell>
          <cell r="F414">
            <v>0</v>
          </cell>
          <cell r="G414">
            <v>0</v>
          </cell>
          <cell r="H414">
            <v>0</v>
          </cell>
          <cell r="I414">
            <v>0</v>
          </cell>
          <cell r="J414">
            <v>0</v>
          </cell>
          <cell r="K414">
            <v>0</v>
          </cell>
          <cell r="L414">
            <v>0</v>
          </cell>
          <cell r="M414">
            <v>0</v>
          </cell>
          <cell r="N414">
            <v>0</v>
          </cell>
          <cell r="O414">
            <v>0</v>
          </cell>
          <cell r="P414">
            <v>25814.35</v>
          </cell>
          <cell r="Q414">
            <v>0</v>
          </cell>
          <cell r="R414">
            <v>25814.35</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408481.37</v>
          </cell>
          <cell r="AI414">
            <v>0</v>
          </cell>
          <cell r="AJ414">
            <v>408481.37</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1367547.01</v>
          </cell>
          <cell r="BJ414">
            <v>0</v>
          </cell>
          <cell r="BK414">
            <v>1367547.01</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1801842.73</v>
          </cell>
          <cell r="CB414">
            <v>0</v>
          </cell>
          <cell r="CC414">
            <v>1801842.73</v>
          </cell>
          <cell r="CD414">
            <v>0</v>
          </cell>
          <cell r="CE414">
            <v>0</v>
          </cell>
          <cell r="CF414">
            <v>0</v>
          </cell>
          <cell r="CG414">
            <v>1801842.73</v>
          </cell>
          <cell r="CH414">
            <v>0</v>
          </cell>
          <cell r="CI414">
            <v>1801842.73</v>
          </cell>
        </row>
        <row r="415">
          <cell r="B415" t="str">
            <v>110290</v>
          </cell>
          <cell r="C415" t="str">
            <v>Purch Susp Stores Srvc Eqmt</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313312.7</v>
          </cell>
          <cell r="AI415">
            <v>0</v>
          </cell>
          <cell r="AJ415">
            <v>313312.7</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313312.7</v>
          </cell>
          <cell r="CB415">
            <v>0</v>
          </cell>
          <cell r="CC415">
            <v>313312.7</v>
          </cell>
          <cell r="CD415">
            <v>0</v>
          </cell>
          <cell r="CE415">
            <v>0</v>
          </cell>
          <cell r="CF415">
            <v>0</v>
          </cell>
          <cell r="CG415">
            <v>313312.7</v>
          </cell>
          <cell r="CH415">
            <v>0</v>
          </cell>
          <cell r="CI415">
            <v>313312.7</v>
          </cell>
        </row>
        <row r="416">
          <cell r="B416" t="str">
            <v>110291</v>
          </cell>
          <cell r="C416" t="str">
            <v>Purch Sus Meas &amp; Test Serv Eq</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64548.78</v>
          </cell>
          <cell r="AI416">
            <v>0</v>
          </cell>
          <cell r="AJ416">
            <v>64548.78</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64548.78</v>
          </cell>
          <cell r="CB416">
            <v>0</v>
          </cell>
          <cell r="CC416">
            <v>64548.78</v>
          </cell>
          <cell r="CD416">
            <v>0</v>
          </cell>
          <cell r="CE416">
            <v>0</v>
          </cell>
          <cell r="CF416">
            <v>0</v>
          </cell>
          <cell r="CG416">
            <v>64548.78</v>
          </cell>
          <cell r="CH416">
            <v>0</v>
          </cell>
          <cell r="CI416">
            <v>64548.78</v>
          </cell>
        </row>
        <row r="417">
          <cell r="B417" t="str">
            <v>110292</v>
          </cell>
          <cell r="C417" t="str">
            <v>Purch Susp Misc Srvc Eqmp</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42742</v>
          </cell>
          <cell r="AI417">
            <v>0</v>
          </cell>
          <cell r="AJ417">
            <v>42742</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2576.96</v>
          </cell>
          <cell r="BJ417">
            <v>0</v>
          </cell>
          <cell r="BK417">
            <v>2576.96</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45318.96</v>
          </cell>
          <cell r="CB417">
            <v>0</v>
          </cell>
          <cell r="CC417">
            <v>45318.96</v>
          </cell>
          <cell r="CD417">
            <v>0</v>
          </cell>
          <cell r="CE417">
            <v>0</v>
          </cell>
          <cell r="CF417">
            <v>0</v>
          </cell>
          <cell r="CG417">
            <v>45318.96</v>
          </cell>
          <cell r="CH417">
            <v>0</v>
          </cell>
          <cell r="CI417">
            <v>45318.96</v>
          </cell>
        </row>
        <row r="418">
          <cell r="B418" t="str">
            <v>110300</v>
          </cell>
          <cell r="C418" t="str">
            <v>T&amp;We Capital</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246549891.24000001</v>
          </cell>
          <cell r="AI418">
            <v>0</v>
          </cell>
          <cell r="AJ418">
            <v>246549891.24000001</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246549891.24000001</v>
          </cell>
          <cell r="CB418">
            <v>0</v>
          </cell>
          <cell r="CC418">
            <v>246549891.24000001</v>
          </cell>
          <cell r="CD418">
            <v>0</v>
          </cell>
          <cell r="CE418">
            <v>0</v>
          </cell>
          <cell r="CF418">
            <v>0</v>
          </cell>
          <cell r="CG418">
            <v>246549891.24000001</v>
          </cell>
          <cell r="CH418">
            <v>0</v>
          </cell>
          <cell r="CI418">
            <v>246549891.24000001</v>
          </cell>
        </row>
        <row r="419">
          <cell r="B419" t="str">
            <v>110390</v>
          </cell>
          <cell r="C419" t="str">
            <v>Purch Susp T&amp;WE Trans Eqmt</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9390.6</v>
          </cell>
          <cell r="AI419">
            <v>0</v>
          </cell>
          <cell r="AJ419">
            <v>9390.6</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25751625.449999999</v>
          </cell>
          <cell r="BJ419">
            <v>0</v>
          </cell>
          <cell r="BK419">
            <v>25751625.449999999</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25761016.050000001</v>
          </cell>
          <cell r="CB419">
            <v>0</v>
          </cell>
          <cell r="CC419">
            <v>25761016.050000001</v>
          </cell>
          <cell r="CD419">
            <v>0</v>
          </cell>
          <cell r="CE419">
            <v>0</v>
          </cell>
          <cell r="CF419">
            <v>0</v>
          </cell>
          <cell r="CG419">
            <v>25761016.050000001</v>
          </cell>
          <cell r="CH419">
            <v>0</v>
          </cell>
          <cell r="CI419">
            <v>25761016.050000001</v>
          </cell>
        </row>
        <row r="420">
          <cell r="B420" t="str">
            <v>110400</v>
          </cell>
          <cell r="C420" t="str">
            <v>Rental Tools Capital</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7375905.5899999999</v>
          </cell>
          <cell r="AI420">
            <v>0</v>
          </cell>
          <cell r="AJ420">
            <v>7375905.5899999999</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7375905.5899999999</v>
          </cell>
          <cell r="CB420">
            <v>0</v>
          </cell>
          <cell r="CC420">
            <v>7375905.5899999999</v>
          </cell>
          <cell r="CD420">
            <v>0</v>
          </cell>
          <cell r="CE420">
            <v>0</v>
          </cell>
          <cell r="CF420">
            <v>0</v>
          </cell>
          <cell r="CG420">
            <v>7375905.5899999999</v>
          </cell>
          <cell r="CH420">
            <v>0</v>
          </cell>
          <cell r="CI420">
            <v>7375905.5899999999</v>
          </cell>
        </row>
        <row r="421">
          <cell r="B421" t="str">
            <v>110490</v>
          </cell>
          <cell r="C421" t="str">
            <v>Purch Assets Susp-Rental Tools</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5932.21</v>
          </cell>
          <cell r="AI421">
            <v>0</v>
          </cell>
          <cell r="AJ421">
            <v>5932.21</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1862382.19</v>
          </cell>
          <cell r="BJ421">
            <v>0</v>
          </cell>
          <cell r="BK421">
            <v>1862382.19</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1868314.4</v>
          </cell>
          <cell r="CB421">
            <v>0</v>
          </cell>
          <cell r="CC421">
            <v>1868314.4</v>
          </cell>
          <cell r="CD421">
            <v>0</v>
          </cell>
          <cell r="CE421">
            <v>0</v>
          </cell>
          <cell r="CF421">
            <v>0</v>
          </cell>
          <cell r="CG421">
            <v>1868314.4</v>
          </cell>
          <cell r="CH421">
            <v>0</v>
          </cell>
          <cell r="CI421">
            <v>1868314.4</v>
          </cell>
        </row>
        <row r="422">
          <cell r="B422" t="str">
            <v>181320</v>
          </cell>
          <cell r="C422" t="str">
            <v>Fut Use-Land - Stations</v>
          </cell>
          <cell r="D422">
            <v>3907856.76</v>
          </cell>
          <cell r="E422">
            <v>0</v>
          </cell>
          <cell r="F422">
            <v>3907856.76</v>
          </cell>
          <cell r="G422">
            <v>0</v>
          </cell>
          <cell r="H422">
            <v>0</v>
          </cell>
          <cell r="I422">
            <v>0</v>
          </cell>
          <cell r="J422">
            <v>1823006.52</v>
          </cell>
          <cell r="K422">
            <v>0</v>
          </cell>
          <cell r="L422">
            <v>1823006.52</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5730863.2799999993</v>
          </cell>
          <cell r="CB422">
            <v>0</v>
          </cell>
          <cell r="CC422">
            <v>5730863.2799999993</v>
          </cell>
          <cell r="CD422">
            <v>0</v>
          </cell>
          <cell r="CE422">
            <v>0</v>
          </cell>
          <cell r="CF422">
            <v>0</v>
          </cell>
          <cell r="CG422">
            <v>5730863.2799999993</v>
          </cell>
          <cell r="CH422">
            <v>0</v>
          </cell>
          <cell r="CI422">
            <v>5730863.2799999993</v>
          </cell>
        </row>
        <row r="423">
          <cell r="B423" t="str">
            <v>181330</v>
          </cell>
          <cell r="C423" t="str">
            <v>Fut Use-Land - Trans Lines Lv</v>
          </cell>
          <cell r="D423">
            <v>1856755</v>
          </cell>
          <cell r="E423">
            <v>0</v>
          </cell>
          <cell r="F423">
            <v>1856755</v>
          </cell>
          <cell r="G423">
            <v>0</v>
          </cell>
          <cell r="H423">
            <v>0</v>
          </cell>
          <cell r="I423">
            <v>0</v>
          </cell>
          <cell r="J423">
            <v>60228629.780000001</v>
          </cell>
          <cell r="K423">
            <v>0</v>
          </cell>
          <cell r="L423">
            <v>60228629.780000001</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62085384.780000001</v>
          </cell>
          <cell r="CB423">
            <v>0</v>
          </cell>
          <cell r="CC423">
            <v>62085384.780000001</v>
          </cell>
          <cell r="CD423">
            <v>0</v>
          </cell>
          <cell r="CE423">
            <v>0</v>
          </cell>
          <cell r="CF423">
            <v>0</v>
          </cell>
          <cell r="CG423">
            <v>62085384.780000001</v>
          </cell>
          <cell r="CH423">
            <v>0</v>
          </cell>
          <cell r="CI423">
            <v>62085384.780000001</v>
          </cell>
        </row>
        <row r="424">
          <cell r="B424" t="str">
            <v>181340</v>
          </cell>
          <cell r="C424" t="str">
            <v>Fut Use-Land - Service Bldgs</v>
          </cell>
          <cell r="D424">
            <v>0</v>
          </cell>
          <cell r="E424">
            <v>0</v>
          </cell>
          <cell r="F424">
            <v>0</v>
          </cell>
          <cell r="G424">
            <v>0</v>
          </cell>
          <cell r="H424">
            <v>0</v>
          </cell>
          <cell r="I424">
            <v>0</v>
          </cell>
          <cell r="J424">
            <v>0</v>
          </cell>
          <cell r="K424">
            <v>0</v>
          </cell>
          <cell r="L424">
            <v>0</v>
          </cell>
          <cell r="M424">
            <v>140000</v>
          </cell>
          <cell r="N424">
            <v>0</v>
          </cell>
          <cell r="O424">
            <v>140000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140000</v>
          </cell>
          <cell r="CB424">
            <v>0</v>
          </cell>
          <cell r="CC424">
            <v>140000</v>
          </cell>
          <cell r="CD424">
            <v>0</v>
          </cell>
          <cell r="CE424">
            <v>0</v>
          </cell>
          <cell r="CF424">
            <v>0</v>
          </cell>
          <cell r="CG424">
            <v>140000</v>
          </cell>
          <cell r="CH424">
            <v>0</v>
          </cell>
          <cell r="CI424">
            <v>140000</v>
          </cell>
        </row>
        <row r="425">
          <cell r="B425" t="str">
            <v>181370</v>
          </cell>
          <cell r="C425" t="str">
            <v>Fut Use-Land - Stations Lv</v>
          </cell>
          <cell r="D425">
            <v>0</v>
          </cell>
          <cell r="E425">
            <v>0</v>
          </cell>
          <cell r="F425">
            <v>0</v>
          </cell>
          <cell r="G425">
            <v>0</v>
          </cell>
          <cell r="H425">
            <v>0</v>
          </cell>
          <cell r="I425">
            <v>0</v>
          </cell>
          <cell r="J425">
            <v>0</v>
          </cell>
          <cell r="K425">
            <v>0</v>
          </cell>
          <cell r="L425">
            <v>0</v>
          </cell>
          <cell r="M425">
            <v>416752</v>
          </cell>
          <cell r="N425">
            <v>0</v>
          </cell>
          <cell r="O425">
            <v>416752</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416752</v>
          </cell>
          <cell r="CB425">
            <v>0</v>
          </cell>
          <cell r="CC425">
            <v>416752</v>
          </cell>
          <cell r="CD425">
            <v>0</v>
          </cell>
          <cell r="CE425">
            <v>0</v>
          </cell>
          <cell r="CF425">
            <v>0</v>
          </cell>
          <cell r="CG425">
            <v>416752</v>
          </cell>
          <cell r="CH425">
            <v>0</v>
          </cell>
          <cell r="CI425">
            <v>416752</v>
          </cell>
        </row>
        <row r="426">
          <cell r="C426" t="str">
            <v>Fixed assets in service</v>
          </cell>
          <cell r="D426">
            <v>6862810.6999999993</v>
          </cell>
          <cell r="E426">
            <v>0</v>
          </cell>
          <cell r="F426">
            <v>6862810.6999999993</v>
          </cell>
          <cell r="G426">
            <v>0</v>
          </cell>
          <cell r="H426">
            <v>0</v>
          </cell>
          <cell r="I426">
            <v>0</v>
          </cell>
          <cell r="J426">
            <v>8999408655.2400017</v>
          </cell>
          <cell r="K426">
            <v>0</v>
          </cell>
          <cell r="L426">
            <v>8999408655.2400017</v>
          </cell>
          <cell r="M426">
            <v>4894936224.0900002</v>
          </cell>
          <cell r="N426">
            <v>0</v>
          </cell>
          <cell r="O426">
            <v>4894936224.0900002</v>
          </cell>
          <cell r="P426">
            <v>25814.35</v>
          </cell>
          <cell r="Q426">
            <v>0</v>
          </cell>
          <cell r="R426">
            <v>25814.35</v>
          </cell>
          <cell r="S426">
            <v>0</v>
          </cell>
          <cell r="T426">
            <v>0</v>
          </cell>
          <cell r="U426">
            <v>0</v>
          </cell>
          <cell r="V426">
            <v>0</v>
          </cell>
          <cell r="W426">
            <v>0</v>
          </cell>
          <cell r="X426">
            <v>0</v>
          </cell>
          <cell r="Y426">
            <v>11290700.58</v>
          </cell>
          <cell r="Z426">
            <v>0</v>
          </cell>
          <cell r="AA426">
            <v>11290700.58</v>
          </cell>
          <cell r="AB426">
            <v>0</v>
          </cell>
          <cell r="AC426">
            <v>0</v>
          </cell>
          <cell r="AD426">
            <v>0</v>
          </cell>
          <cell r="AE426">
            <v>0</v>
          </cell>
          <cell r="AF426">
            <v>0</v>
          </cell>
          <cell r="AG426">
            <v>0</v>
          </cell>
          <cell r="AH426">
            <v>537366357.82000005</v>
          </cell>
          <cell r="AI426">
            <v>0</v>
          </cell>
          <cell r="AJ426">
            <v>537366357.82000005</v>
          </cell>
          <cell r="AK426">
            <v>77780226.669999987</v>
          </cell>
          <cell r="AL426">
            <v>0</v>
          </cell>
          <cell r="AM426">
            <v>77780226.669999987</v>
          </cell>
          <cell r="AN426">
            <v>1826200.77</v>
          </cell>
          <cell r="AO426">
            <v>0</v>
          </cell>
          <cell r="AP426">
            <v>1826200.77</v>
          </cell>
          <cell r="AQ426">
            <v>0</v>
          </cell>
          <cell r="AR426">
            <v>0</v>
          </cell>
          <cell r="AS426">
            <v>0</v>
          </cell>
          <cell r="AT426">
            <v>37224390.780000001</v>
          </cell>
          <cell r="AU426">
            <v>0</v>
          </cell>
          <cell r="AV426">
            <v>37224390.780000001</v>
          </cell>
          <cell r="AW426">
            <v>-0.01</v>
          </cell>
          <cell r="AX426">
            <v>0</v>
          </cell>
          <cell r="AY426">
            <v>-0.01</v>
          </cell>
          <cell r="AZ426">
            <v>0</v>
          </cell>
          <cell r="BA426">
            <v>0</v>
          </cell>
          <cell r="BB426">
            <v>0</v>
          </cell>
          <cell r="BC426">
            <v>0</v>
          </cell>
          <cell r="BD426">
            <v>0</v>
          </cell>
          <cell r="BE426">
            <v>0</v>
          </cell>
          <cell r="BF426">
            <v>0</v>
          </cell>
          <cell r="BG426">
            <v>0</v>
          </cell>
          <cell r="BH426">
            <v>0</v>
          </cell>
          <cell r="BI426">
            <v>367491008.50999999</v>
          </cell>
          <cell r="BJ426">
            <v>0</v>
          </cell>
          <cell r="BK426">
            <v>367491008.50999999</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14934212389.500002</v>
          </cell>
          <cell r="CB426">
            <v>0</v>
          </cell>
          <cell r="CC426">
            <v>14934212389.500002</v>
          </cell>
          <cell r="CD426">
            <v>0</v>
          </cell>
          <cell r="CE426">
            <v>0</v>
          </cell>
          <cell r="CF426">
            <v>0</v>
          </cell>
          <cell r="CG426">
            <v>14934212389.500002</v>
          </cell>
          <cell r="CH426">
            <v>0</v>
          </cell>
          <cell r="CI426">
            <v>14934212389.500002</v>
          </cell>
        </row>
        <row r="427">
          <cell r="B427" t="str">
            <v>140100</v>
          </cell>
          <cell r="C427" t="str">
            <v>Maj Fix Assets Acc Dep</v>
          </cell>
          <cell r="D427">
            <v>-17299.240000000002</v>
          </cell>
          <cell r="E427">
            <v>0</v>
          </cell>
          <cell r="F427">
            <v>-17299.240000000002</v>
          </cell>
          <cell r="G427">
            <v>0</v>
          </cell>
          <cell r="H427">
            <v>0</v>
          </cell>
          <cell r="I427">
            <v>0</v>
          </cell>
          <cell r="J427">
            <v>-3114600451.1490002</v>
          </cell>
          <cell r="K427">
            <v>0</v>
          </cell>
          <cell r="L427">
            <v>-3114600451.1490002</v>
          </cell>
          <cell r="M427">
            <v>-1837349040.802</v>
          </cell>
          <cell r="N427">
            <v>0</v>
          </cell>
          <cell r="O427">
            <v>-1837349040.802</v>
          </cell>
          <cell r="P427">
            <v>0</v>
          </cell>
          <cell r="Q427">
            <v>0</v>
          </cell>
          <cell r="R427">
            <v>0</v>
          </cell>
          <cell r="S427">
            <v>0</v>
          </cell>
          <cell r="T427">
            <v>0</v>
          </cell>
          <cell r="U427">
            <v>0</v>
          </cell>
          <cell r="V427">
            <v>0</v>
          </cell>
          <cell r="W427">
            <v>0</v>
          </cell>
          <cell r="X427">
            <v>0</v>
          </cell>
          <cell r="Y427">
            <v>-718682.66</v>
          </cell>
          <cell r="Z427">
            <v>0</v>
          </cell>
          <cell r="AA427">
            <v>-718682.66</v>
          </cell>
          <cell r="AB427">
            <v>0</v>
          </cell>
          <cell r="AC427">
            <v>0</v>
          </cell>
          <cell r="AD427">
            <v>0</v>
          </cell>
          <cell r="AE427">
            <v>0</v>
          </cell>
          <cell r="AF427">
            <v>0</v>
          </cell>
          <cell r="AG427">
            <v>0</v>
          </cell>
          <cell r="AH427">
            <v>-84808228.761999995</v>
          </cell>
          <cell r="AI427">
            <v>0</v>
          </cell>
          <cell r="AJ427">
            <v>-84808228.761999995</v>
          </cell>
          <cell r="AK427">
            <v>-7965483.1600000001</v>
          </cell>
          <cell r="AL427">
            <v>0</v>
          </cell>
          <cell r="AM427">
            <v>-7965483.1600000001</v>
          </cell>
          <cell r="AN427">
            <v>-152767.23000000001</v>
          </cell>
          <cell r="AO427">
            <v>0</v>
          </cell>
          <cell r="AP427">
            <v>-152767.23000000001</v>
          </cell>
          <cell r="AQ427">
            <v>0</v>
          </cell>
          <cell r="AR427">
            <v>0</v>
          </cell>
          <cell r="AS427">
            <v>0</v>
          </cell>
          <cell r="AT427">
            <v>-14380933.177999999</v>
          </cell>
          <cell r="AU427">
            <v>0</v>
          </cell>
          <cell r="AV427">
            <v>-14380933.177999999</v>
          </cell>
          <cell r="AW427">
            <v>0</v>
          </cell>
          <cell r="AX427">
            <v>0</v>
          </cell>
          <cell r="AY427">
            <v>0</v>
          </cell>
          <cell r="AZ427">
            <v>0</v>
          </cell>
          <cell r="BA427">
            <v>0</v>
          </cell>
          <cell r="BB427">
            <v>0</v>
          </cell>
          <cell r="BC427">
            <v>0</v>
          </cell>
          <cell r="BD427">
            <v>0</v>
          </cell>
          <cell r="BE427">
            <v>0</v>
          </cell>
          <cell r="BF427">
            <v>0.01</v>
          </cell>
          <cell r="BG427">
            <v>0</v>
          </cell>
          <cell r="BH427">
            <v>0.01</v>
          </cell>
          <cell r="BI427">
            <v>-138112136.16</v>
          </cell>
          <cell r="BJ427">
            <v>0</v>
          </cell>
          <cell r="BK427">
            <v>-138112136.16</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-5198105022.3309994</v>
          </cell>
          <cell r="CB427">
            <v>0</v>
          </cell>
          <cell r="CC427">
            <v>-5198105022.3309994</v>
          </cell>
          <cell r="CD427">
            <v>0</v>
          </cell>
          <cell r="CE427">
            <v>0</v>
          </cell>
          <cell r="CF427">
            <v>0</v>
          </cell>
          <cell r="CG427">
            <v>-5198105022.3310003</v>
          </cell>
          <cell r="CH427">
            <v>0</v>
          </cell>
          <cell r="CI427">
            <v>-5198105022.3310003</v>
          </cell>
        </row>
        <row r="428">
          <cell r="B428" t="str">
            <v>140200</v>
          </cell>
          <cell r="C428" t="str">
            <v>Minor Fixed Assets Acc Dep</v>
          </cell>
          <cell r="D428">
            <v>-0.01</v>
          </cell>
          <cell r="E428">
            <v>0</v>
          </cell>
          <cell r="F428">
            <v>-0.01</v>
          </cell>
          <cell r="G428">
            <v>0.91</v>
          </cell>
          <cell r="H428">
            <v>0</v>
          </cell>
          <cell r="I428">
            <v>0.91</v>
          </cell>
          <cell r="J428">
            <v>-1785310.57</v>
          </cell>
          <cell r="K428">
            <v>0</v>
          </cell>
          <cell r="L428">
            <v>-1785310.57</v>
          </cell>
          <cell r="M428">
            <v>0.19</v>
          </cell>
          <cell r="N428">
            <v>0</v>
          </cell>
          <cell r="O428">
            <v>0.19</v>
          </cell>
          <cell r="P428">
            <v>0.03</v>
          </cell>
          <cell r="Q428">
            <v>0</v>
          </cell>
          <cell r="R428">
            <v>0.03</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-99326851.260000005</v>
          </cell>
          <cell r="AI428">
            <v>0</v>
          </cell>
          <cell r="AJ428">
            <v>-99326851.260000005</v>
          </cell>
          <cell r="AK428">
            <v>-882996.47</v>
          </cell>
          <cell r="AL428">
            <v>0</v>
          </cell>
          <cell r="AM428">
            <v>-882996.47</v>
          </cell>
          <cell r="AN428">
            <v>0</v>
          </cell>
          <cell r="AO428">
            <v>0</v>
          </cell>
          <cell r="AP428">
            <v>0</v>
          </cell>
          <cell r="AQ428">
            <v>0</v>
          </cell>
          <cell r="AR428">
            <v>0</v>
          </cell>
          <cell r="AS428">
            <v>0</v>
          </cell>
          <cell r="AT428">
            <v>-719691.23</v>
          </cell>
          <cell r="AU428">
            <v>0</v>
          </cell>
          <cell r="AV428">
            <v>-719691.23</v>
          </cell>
          <cell r="AW428">
            <v>0.01</v>
          </cell>
          <cell r="AX428">
            <v>0</v>
          </cell>
          <cell r="AY428">
            <v>0.01</v>
          </cell>
          <cell r="AZ428">
            <v>-0.01</v>
          </cell>
          <cell r="BA428">
            <v>0</v>
          </cell>
          <cell r="BB428">
            <v>-0.01</v>
          </cell>
          <cell r="BC428">
            <v>0</v>
          </cell>
          <cell r="BD428">
            <v>0</v>
          </cell>
          <cell r="BE428">
            <v>0</v>
          </cell>
          <cell r="BF428">
            <v>0.11</v>
          </cell>
          <cell r="BG428">
            <v>0</v>
          </cell>
          <cell r="BH428">
            <v>0.11</v>
          </cell>
          <cell r="BI428">
            <v>-902343.56</v>
          </cell>
          <cell r="BJ428">
            <v>0</v>
          </cell>
          <cell r="BK428">
            <v>-902343.56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-103617191.86000001</v>
          </cell>
          <cell r="CB428">
            <v>0</v>
          </cell>
          <cell r="CC428">
            <v>-103617191.86000001</v>
          </cell>
          <cell r="CD428">
            <v>0</v>
          </cell>
          <cell r="CE428">
            <v>0</v>
          </cell>
          <cell r="CF428">
            <v>0</v>
          </cell>
          <cell r="CG428">
            <v>-103617191.86</v>
          </cell>
          <cell r="CH428">
            <v>0</v>
          </cell>
          <cell r="CI428">
            <v>-103617191.86</v>
          </cell>
        </row>
        <row r="429">
          <cell r="B429" t="str">
            <v>140300</v>
          </cell>
          <cell r="C429" t="str">
            <v>T&amp;We Acc Dep</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-150680707.16</v>
          </cell>
          <cell r="AI429">
            <v>0</v>
          </cell>
          <cell r="AJ429">
            <v>-150680707.16</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-16438086.15</v>
          </cell>
          <cell r="BJ429">
            <v>0</v>
          </cell>
          <cell r="BK429">
            <v>-16438086.15</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-167118793.31</v>
          </cell>
          <cell r="CB429">
            <v>0</v>
          </cell>
          <cell r="CC429">
            <v>-167118793.31</v>
          </cell>
          <cell r="CD429">
            <v>0</v>
          </cell>
          <cell r="CE429">
            <v>0</v>
          </cell>
          <cell r="CF429">
            <v>0</v>
          </cell>
          <cell r="CG429">
            <v>-167118793.31</v>
          </cell>
          <cell r="CH429">
            <v>0</v>
          </cell>
          <cell r="CI429">
            <v>-167118793.31</v>
          </cell>
        </row>
        <row r="430">
          <cell r="B430" t="str">
            <v>140400</v>
          </cell>
          <cell r="C430" t="str">
            <v>Tools Acc Dep</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-6223393.3499999996</v>
          </cell>
          <cell r="AI430">
            <v>0</v>
          </cell>
          <cell r="AJ430">
            <v>-6223393.3499999996</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-6223393.3499999996</v>
          </cell>
          <cell r="CB430">
            <v>0</v>
          </cell>
          <cell r="CC430">
            <v>-6223393.3499999996</v>
          </cell>
          <cell r="CD430">
            <v>0</v>
          </cell>
          <cell r="CE430">
            <v>0</v>
          </cell>
          <cell r="CF430">
            <v>0</v>
          </cell>
          <cell r="CG430">
            <v>-6223393.3499999996</v>
          </cell>
          <cell r="CH430">
            <v>0</v>
          </cell>
          <cell r="CI430">
            <v>-6223393.3499999996</v>
          </cell>
        </row>
        <row r="431">
          <cell r="C431" t="str">
            <v>Less: accumulated depreciation</v>
          </cell>
          <cell r="D431">
            <v>-17299.25</v>
          </cell>
          <cell r="E431">
            <v>0</v>
          </cell>
          <cell r="F431">
            <v>-17299.25</v>
          </cell>
          <cell r="G431">
            <v>0.91</v>
          </cell>
          <cell r="H431">
            <v>0</v>
          </cell>
          <cell r="I431">
            <v>0.91</v>
          </cell>
          <cell r="J431">
            <v>-3116385761.7190003</v>
          </cell>
          <cell r="K431">
            <v>0</v>
          </cell>
          <cell r="L431">
            <v>-3116385761.7190003</v>
          </cell>
          <cell r="M431">
            <v>-1837349040.612</v>
          </cell>
          <cell r="N431">
            <v>0</v>
          </cell>
          <cell r="O431">
            <v>-1837349040.612</v>
          </cell>
          <cell r="P431">
            <v>0.03</v>
          </cell>
          <cell r="Q431">
            <v>0</v>
          </cell>
          <cell r="R431">
            <v>0.03</v>
          </cell>
          <cell r="S431">
            <v>0</v>
          </cell>
          <cell r="T431">
            <v>0</v>
          </cell>
          <cell r="U431">
            <v>0</v>
          </cell>
          <cell r="V431">
            <v>0</v>
          </cell>
          <cell r="W431">
            <v>0</v>
          </cell>
          <cell r="X431">
            <v>0</v>
          </cell>
          <cell r="Y431">
            <v>-718682.66</v>
          </cell>
          <cell r="Z431">
            <v>0</v>
          </cell>
          <cell r="AA431">
            <v>-718682.66</v>
          </cell>
          <cell r="AB431">
            <v>0</v>
          </cell>
          <cell r="AC431">
            <v>0</v>
          </cell>
          <cell r="AD431">
            <v>0</v>
          </cell>
          <cell r="AE431">
            <v>0</v>
          </cell>
          <cell r="AF431">
            <v>0</v>
          </cell>
          <cell r="AG431">
            <v>0</v>
          </cell>
          <cell r="AH431">
            <v>-341039180.53200006</v>
          </cell>
          <cell r="AI431">
            <v>0</v>
          </cell>
          <cell r="AJ431">
            <v>-341039180.53200006</v>
          </cell>
          <cell r="AK431">
            <v>-8848479.6300000008</v>
          </cell>
          <cell r="AL431">
            <v>0</v>
          </cell>
          <cell r="AM431">
            <v>-8848479.6300000008</v>
          </cell>
          <cell r="AN431">
            <v>-152767.23000000001</v>
          </cell>
          <cell r="AO431">
            <v>0</v>
          </cell>
          <cell r="AP431">
            <v>-152767.23000000001</v>
          </cell>
          <cell r="AQ431">
            <v>0</v>
          </cell>
          <cell r="AR431">
            <v>0</v>
          </cell>
          <cell r="AS431">
            <v>0</v>
          </cell>
          <cell r="AT431">
            <v>-15100624.408</v>
          </cell>
          <cell r="AU431">
            <v>0</v>
          </cell>
          <cell r="AV431">
            <v>-15100624.408</v>
          </cell>
          <cell r="AW431">
            <v>0.01</v>
          </cell>
          <cell r="AX431">
            <v>0</v>
          </cell>
          <cell r="AY431">
            <v>0.01</v>
          </cell>
          <cell r="AZ431">
            <v>-0.01</v>
          </cell>
          <cell r="BA431">
            <v>0</v>
          </cell>
          <cell r="BB431">
            <v>-0.01</v>
          </cell>
          <cell r="BC431">
            <v>0</v>
          </cell>
          <cell r="BD431">
            <v>0</v>
          </cell>
          <cell r="BE431">
            <v>0</v>
          </cell>
          <cell r="BF431">
            <v>0.12</v>
          </cell>
          <cell r="BG431">
            <v>0</v>
          </cell>
          <cell r="BH431">
            <v>0.12</v>
          </cell>
          <cell r="BI431">
            <v>-155452565.87</v>
          </cell>
          <cell r="BJ431">
            <v>0</v>
          </cell>
          <cell r="BK431">
            <v>-155452565.87</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-5475064400.8510008</v>
          </cell>
          <cell r="CB431">
            <v>0</v>
          </cell>
          <cell r="CC431">
            <v>-5475064400.8510008</v>
          </cell>
          <cell r="CD431">
            <v>0</v>
          </cell>
          <cell r="CE431">
            <v>0</v>
          </cell>
          <cell r="CF431">
            <v>0</v>
          </cell>
          <cell r="CG431">
            <v>-5475064400.8509998</v>
          </cell>
          <cell r="CH431">
            <v>0</v>
          </cell>
          <cell r="CI431">
            <v>-5475064400.8509998</v>
          </cell>
        </row>
        <row r="432">
          <cell r="B432" t="str">
            <v>174020</v>
          </cell>
          <cell r="C432" t="str">
            <v>WIP (proj cost) - to be billed</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53761.294000000002</v>
          </cell>
          <cell r="AI432">
            <v>0</v>
          </cell>
          <cell r="AJ432">
            <v>53761.294000000002</v>
          </cell>
          <cell r="AK432">
            <v>0</v>
          </cell>
          <cell r="AL432">
            <v>0</v>
          </cell>
          <cell r="AM432">
            <v>0</v>
          </cell>
          <cell r="AN432">
            <v>0</v>
          </cell>
          <cell r="AO432">
            <v>0</v>
          </cell>
          <cell r="AP432">
            <v>0</v>
          </cell>
          <cell r="AQ432">
            <v>0</v>
          </cell>
          <cell r="AR432">
            <v>0</v>
          </cell>
          <cell r="AS432">
            <v>0</v>
          </cell>
          <cell r="AT432">
            <v>-8.0000000000000002E-3</v>
          </cell>
          <cell r="AU432">
            <v>0</v>
          </cell>
          <cell r="AV432">
            <v>-8.0000000000000002E-3</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53761.286</v>
          </cell>
          <cell r="CB432">
            <v>0</v>
          </cell>
          <cell r="CC432">
            <v>53761.286</v>
          </cell>
          <cell r="CD432">
            <v>0</v>
          </cell>
          <cell r="CE432">
            <v>0</v>
          </cell>
          <cell r="CF432">
            <v>0</v>
          </cell>
          <cell r="CG432">
            <v>53761.286</v>
          </cell>
          <cell r="CH432">
            <v>0</v>
          </cell>
          <cell r="CI432">
            <v>53761.286</v>
          </cell>
        </row>
        <row r="433">
          <cell r="B433" t="str">
            <v>174050</v>
          </cell>
          <cell r="C433" t="str">
            <v>CIP (PROJ COST) TO BE CAPTALZE</v>
          </cell>
          <cell r="D433">
            <v>0</v>
          </cell>
          <cell r="E433">
            <v>0</v>
          </cell>
          <cell r="F433">
            <v>0</v>
          </cell>
          <cell r="G433">
            <v>1.9E-2</v>
          </cell>
          <cell r="H433">
            <v>0</v>
          </cell>
          <cell r="I433">
            <v>1.9E-2</v>
          </cell>
          <cell r="J433">
            <v>1054786.2420000001</v>
          </cell>
          <cell r="K433">
            <v>0</v>
          </cell>
          <cell r="L433">
            <v>1054786.2420000001</v>
          </cell>
          <cell r="M433">
            <v>693816.84900000005</v>
          </cell>
          <cell r="N433">
            <v>0</v>
          </cell>
          <cell r="O433">
            <v>693816.84900000005</v>
          </cell>
          <cell r="P433">
            <v>0</v>
          </cell>
          <cell r="Q433">
            <v>0</v>
          </cell>
          <cell r="R433">
            <v>0</v>
          </cell>
          <cell r="S433">
            <v>-7.0000000000000001E-3</v>
          </cell>
          <cell r="T433">
            <v>0</v>
          </cell>
          <cell r="U433">
            <v>-7.0000000000000001E-3</v>
          </cell>
          <cell r="V433">
            <v>-1E-3</v>
          </cell>
          <cell r="W433">
            <v>0</v>
          </cell>
          <cell r="X433">
            <v>-1E-3</v>
          </cell>
          <cell r="Y433">
            <v>0</v>
          </cell>
          <cell r="Z433">
            <v>0</v>
          </cell>
          <cell r="AA433">
            <v>0</v>
          </cell>
          <cell r="AB433">
            <v>0</v>
          </cell>
          <cell r="AC433">
            <v>0</v>
          </cell>
          <cell r="AD433">
            <v>0</v>
          </cell>
          <cell r="AE433">
            <v>0</v>
          </cell>
          <cell r="AF433">
            <v>0</v>
          </cell>
          <cell r="AG433">
            <v>0</v>
          </cell>
          <cell r="AH433">
            <v>345472585.20499998</v>
          </cell>
          <cell r="AI433">
            <v>0</v>
          </cell>
          <cell r="AJ433">
            <v>345472585.20499998</v>
          </cell>
          <cell r="AK433">
            <v>6878723.2599999998</v>
          </cell>
          <cell r="AL433">
            <v>0</v>
          </cell>
          <cell r="AM433">
            <v>6878723.2599999998</v>
          </cell>
          <cell r="AN433">
            <v>0</v>
          </cell>
          <cell r="AO433">
            <v>0</v>
          </cell>
          <cell r="AP433">
            <v>0</v>
          </cell>
          <cell r="AQ433">
            <v>0</v>
          </cell>
          <cell r="AR433">
            <v>0</v>
          </cell>
          <cell r="AS433">
            <v>0</v>
          </cell>
          <cell r="AT433">
            <v>1628745.442</v>
          </cell>
          <cell r="AU433">
            <v>0</v>
          </cell>
          <cell r="AV433">
            <v>1628745.442</v>
          </cell>
          <cell r="AW433">
            <v>0</v>
          </cell>
          <cell r="AX433">
            <v>0</v>
          </cell>
          <cell r="AY433">
            <v>0</v>
          </cell>
          <cell r="AZ433">
            <v>-32.630000000000003</v>
          </cell>
          <cell r="BA433">
            <v>0</v>
          </cell>
          <cell r="BB433">
            <v>-32.630000000000003</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355728624.37899995</v>
          </cell>
          <cell r="CB433">
            <v>0</v>
          </cell>
          <cell r="CC433">
            <v>355728624.37899995</v>
          </cell>
          <cell r="CD433">
            <v>0</v>
          </cell>
          <cell r="CE433">
            <v>0</v>
          </cell>
          <cell r="CF433">
            <v>0</v>
          </cell>
          <cell r="CG433">
            <v>355728624.37900001</v>
          </cell>
          <cell r="CH433">
            <v>0</v>
          </cell>
          <cell r="CI433">
            <v>355728624.37900001</v>
          </cell>
        </row>
        <row r="434">
          <cell r="B434" t="str">
            <v>174090</v>
          </cell>
          <cell r="C434" t="str">
            <v>CIP/WIP MISC -NOT IN PROJ COST</v>
          </cell>
          <cell r="D434">
            <v>0</v>
          </cell>
          <cell r="E434">
            <v>0</v>
          </cell>
          <cell r="F434">
            <v>0</v>
          </cell>
          <cell r="G434">
            <v>0</v>
          </cell>
          <cell r="H434">
            <v>0</v>
          </cell>
          <cell r="I434">
            <v>0</v>
          </cell>
          <cell r="J434">
            <v>-0.01</v>
          </cell>
          <cell r="K434">
            <v>0</v>
          </cell>
          <cell r="L434">
            <v>-0.01</v>
          </cell>
          <cell r="M434">
            <v>2807155.98</v>
          </cell>
          <cell r="N434">
            <v>0</v>
          </cell>
          <cell r="O434">
            <v>2807155.98</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858792.15</v>
          </cell>
          <cell r="AL434">
            <v>0</v>
          </cell>
          <cell r="AM434">
            <v>858792.15</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3665948.12</v>
          </cell>
          <cell r="CB434">
            <v>0</v>
          </cell>
          <cell r="CC434">
            <v>3665948.12</v>
          </cell>
          <cell r="CD434">
            <v>0</v>
          </cell>
          <cell r="CE434">
            <v>0</v>
          </cell>
          <cell r="CF434">
            <v>0</v>
          </cell>
          <cell r="CG434">
            <v>3665948.12</v>
          </cell>
          <cell r="CH434">
            <v>0</v>
          </cell>
          <cell r="CI434">
            <v>3665948.12</v>
          </cell>
        </row>
        <row r="435">
          <cell r="B435" t="str">
            <v>174999</v>
          </cell>
          <cell r="C435" t="str">
            <v>Bus Model Allocation Control</v>
          </cell>
          <cell r="D435">
            <v>0</v>
          </cell>
          <cell r="E435">
            <v>0</v>
          </cell>
          <cell r="F435">
            <v>0</v>
          </cell>
          <cell r="G435">
            <v>0</v>
          </cell>
          <cell r="H435">
            <v>0</v>
          </cell>
          <cell r="I435">
            <v>0</v>
          </cell>
          <cell r="J435">
            <v>-1054786.3600000001</v>
          </cell>
          <cell r="K435">
            <v>286760443.82800001</v>
          </cell>
          <cell r="L435">
            <v>285705657.46799999</v>
          </cell>
          <cell r="M435">
            <v>-693816.95</v>
          </cell>
          <cell r="N435">
            <v>43311386.773999996</v>
          </cell>
          <cell r="O435">
            <v>42617569.823999994</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-3710386.44</v>
          </cell>
          <cell r="AI435">
            <v>-330071830.583</v>
          </cell>
          <cell r="AJ435">
            <v>-333782217.023</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-5458989.75</v>
          </cell>
          <cell r="CB435">
            <v>1.8999993801116943E-2</v>
          </cell>
          <cell r="CC435">
            <v>-5458989.7310000062</v>
          </cell>
          <cell r="CD435">
            <v>0</v>
          </cell>
          <cell r="CE435">
            <v>0</v>
          </cell>
          <cell r="CF435">
            <v>0</v>
          </cell>
          <cell r="CG435">
            <v>-5458989.75</v>
          </cell>
          <cell r="CH435">
            <v>1.900000125169754E-2</v>
          </cell>
          <cell r="CI435">
            <v>-5458989.7309999987</v>
          </cell>
        </row>
        <row r="436">
          <cell r="C436" t="str">
            <v>Construction in progress</v>
          </cell>
          <cell r="D436">
            <v>0</v>
          </cell>
          <cell r="E436">
            <v>0</v>
          </cell>
          <cell r="F436">
            <v>0</v>
          </cell>
          <cell r="G436">
            <v>1.9E-2</v>
          </cell>
          <cell r="H436">
            <v>0</v>
          </cell>
          <cell r="I436">
            <v>1.9E-2</v>
          </cell>
          <cell r="J436">
            <v>-0.12800000002607703</v>
          </cell>
          <cell r="K436">
            <v>286760443.82800001</v>
          </cell>
          <cell r="L436">
            <v>286760443.69999999</v>
          </cell>
          <cell r="M436">
            <v>2807155.8789999997</v>
          </cell>
          <cell r="N436">
            <v>43311386.773999996</v>
          </cell>
          <cell r="O436">
            <v>46118542.652999997</v>
          </cell>
          <cell r="P436">
            <v>0</v>
          </cell>
          <cell r="Q436">
            <v>0</v>
          </cell>
          <cell r="R436">
            <v>0</v>
          </cell>
          <cell r="S436">
            <v>-7.0000000000000001E-3</v>
          </cell>
          <cell r="T436">
            <v>0</v>
          </cell>
          <cell r="U436">
            <v>-7.0000000000000001E-3</v>
          </cell>
          <cell r="V436">
            <v>-1E-3</v>
          </cell>
          <cell r="W436">
            <v>0</v>
          </cell>
          <cell r="X436">
            <v>-1E-3</v>
          </cell>
          <cell r="Y436">
            <v>0</v>
          </cell>
          <cell r="Z436">
            <v>0</v>
          </cell>
          <cell r="AA436">
            <v>0</v>
          </cell>
          <cell r="AB436">
            <v>0</v>
          </cell>
          <cell r="AC436">
            <v>0</v>
          </cell>
          <cell r="AD436">
            <v>0</v>
          </cell>
          <cell r="AE436">
            <v>0</v>
          </cell>
          <cell r="AF436">
            <v>0</v>
          </cell>
          <cell r="AG436">
            <v>0</v>
          </cell>
          <cell r="AH436">
            <v>341815960.05900002</v>
          </cell>
          <cell r="AI436">
            <v>-330071830.583</v>
          </cell>
          <cell r="AJ436">
            <v>11744129.476000011</v>
          </cell>
          <cell r="AK436">
            <v>7737515.4100000001</v>
          </cell>
          <cell r="AL436">
            <v>0</v>
          </cell>
          <cell r="AM436">
            <v>7737515.4100000001</v>
          </cell>
          <cell r="AN436">
            <v>0</v>
          </cell>
          <cell r="AO436">
            <v>0</v>
          </cell>
          <cell r="AP436">
            <v>0</v>
          </cell>
          <cell r="AQ436">
            <v>0</v>
          </cell>
          <cell r="AR436">
            <v>0</v>
          </cell>
          <cell r="AS436">
            <v>0</v>
          </cell>
          <cell r="AT436">
            <v>1628745.4340000001</v>
          </cell>
          <cell r="AU436">
            <v>0</v>
          </cell>
          <cell r="AV436">
            <v>1628745.4340000001</v>
          </cell>
          <cell r="AW436">
            <v>0</v>
          </cell>
          <cell r="AX436">
            <v>0</v>
          </cell>
          <cell r="AY436">
            <v>0</v>
          </cell>
          <cell r="AZ436">
            <v>-32.630000000000003</v>
          </cell>
          <cell r="BA436">
            <v>0</v>
          </cell>
          <cell r="BB436">
            <v>-32.630000000000003</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353989344.03499991</v>
          </cell>
          <cell r="CB436">
            <v>1.8999993801116943E-2</v>
          </cell>
          <cell r="CC436">
            <v>353989344.0539999</v>
          </cell>
          <cell r="CD436">
            <v>0</v>
          </cell>
          <cell r="CE436">
            <v>0</v>
          </cell>
          <cell r="CF436">
            <v>0</v>
          </cell>
          <cell r="CG436">
            <v>353989344.03500003</v>
          </cell>
          <cell r="CH436">
            <v>1.900000125169754E-2</v>
          </cell>
          <cell r="CI436">
            <v>353989344.05400002</v>
          </cell>
        </row>
        <row r="437">
          <cell r="C437" t="str">
            <v>Total Fixed assets</v>
          </cell>
          <cell r="D437">
            <v>6845511.4500000002</v>
          </cell>
          <cell r="E437">
            <v>0</v>
          </cell>
          <cell r="F437">
            <v>6845511.4500000002</v>
          </cell>
          <cell r="G437">
            <v>0.92900000000000005</v>
          </cell>
          <cell r="H437">
            <v>0</v>
          </cell>
          <cell r="I437">
            <v>0.92900000000000005</v>
          </cell>
          <cell r="J437">
            <v>5883022893.3929996</v>
          </cell>
          <cell r="K437">
            <v>286760443.82800001</v>
          </cell>
          <cell r="L437">
            <v>6169783337.2209997</v>
          </cell>
          <cell r="M437">
            <v>3060394339.3570004</v>
          </cell>
          <cell r="N437">
            <v>43311386.773999996</v>
          </cell>
          <cell r="O437">
            <v>3103705726.1310005</v>
          </cell>
          <cell r="P437">
            <v>25814.38</v>
          </cell>
          <cell r="Q437">
            <v>0</v>
          </cell>
          <cell r="R437">
            <v>25814.38</v>
          </cell>
          <cell r="S437">
            <v>-7.0000000000000001E-3</v>
          </cell>
          <cell r="T437">
            <v>0</v>
          </cell>
          <cell r="U437">
            <v>-7.0000000000000001E-3</v>
          </cell>
          <cell r="V437">
            <v>-1E-3</v>
          </cell>
          <cell r="W437">
            <v>0</v>
          </cell>
          <cell r="X437">
            <v>-1E-3</v>
          </cell>
          <cell r="Y437">
            <v>10572017.92</v>
          </cell>
          <cell r="Z437">
            <v>0</v>
          </cell>
          <cell r="AA437">
            <v>10572017.92</v>
          </cell>
          <cell r="AB437">
            <v>0</v>
          </cell>
          <cell r="AC437">
            <v>0</v>
          </cell>
          <cell r="AD437">
            <v>0</v>
          </cell>
          <cell r="AE437">
            <v>0</v>
          </cell>
          <cell r="AF437">
            <v>0</v>
          </cell>
          <cell r="AG437">
            <v>0</v>
          </cell>
          <cell r="AH437">
            <v>538143137.34700012</v>
          </cell>
          <cell r="AI437">
            <v>-330071830.583</v>
          </cell>
          <cell r="AJ437">
            <v>208071306.76400012</v>
          </cell>
          <cell r="AK437">
            <v>76669262.450000003</v>
          </cell>
          <cell r="AL437">
            <v>0</v>
          </cell>
          <cell r="AM437">
            <v>76669262.450000003</v>
          </cell>
          <cell r="AN437">
            <v>1673433.54</v>
          </cell>
          <cell r="AO437">
            <v>0</v>
          </cell>
          <cell r="AP437">
            <v>1673433.54</v>
          </cell>
          <cell r="AQ437">
            <v>0</v>
          </cell>
          <cell r="AR437">
            <v>0</v>
          </cell>
          <cell r="AS437">
            <v>0</v>
          </cell>
          <cell r="AT437">
            <v>23752511.806000002</v>
          </cell>
          <cell r="AU437">
            <v>0</v>
          </cell>
          <cell r="AV437">
            <v>23752511.806000002</v>
          </cell>
          <cell r="AW437">
            <v>0</v>
          </cell>
          <cell r="AX437">
            <v>0</v>
          </cell>
          <cell r="AY437">
            <v>0</v>
          </cell>
          <cell r="AZ437">
            <v>-32.64</v>
          </cell>
          <cell r="BA437">
            <v>0</v>
          </cell>
          <cell r="BB437">
            <v>-32.64</v>
          </cell>
          <cell r="BC437">
            <v>0</v>
          </cell>
          <cell r="BD437">
            <v>0</v>
          </cell>
          <cell r="BE437">
            <v>0</v>
          </cell>
          <cell r="BF437">
            <v>0.12</v>
          </cell>
          <cell r="BG437">
            <v>0</v>
          </cell>
          <cell r="BH437">
            <v>0.12</v>
          </cell>
          <cell r="BI437">
            <v>212038442.63999999</v>
          </cell>
          <cell r="BJ437">
            <v>0</v>
          </cell>
          <cell r="BK437">
            <v>212038442.63999999</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9813137332.6840038</v>
          </cell>
          <cell r="CB437">
            <v>1.8999993801116943E-2</v>
          </cell>
          <cell r="CC437">
            <v>9813137332.7030029</v>
          </cell>
          <cell r="CD437">
            <v>0</v>
          </cell>
          <cell r="CE437">
            <v>0</v>
          </cell>
          <cell r="CF437">
            <v>0</v>
          </cell>
          <cell r="CG437">
            <v>9813137332.684</v>
          </cell>
          <cell r="CH437">
            <v>1.900000125169754E-2</v>
          </cell>
          <cell r="CI437">
            <v>9813137332.7029991</v>
          </cell>
        </row>
        <row r="439">
          <cell r="C439" t="str">
            <v>Current assets</v>
          </cell>
        </row>
        <row r="440">
          <cell r="B440" t="str">
            <v>203010</v>
          </cell>
          <cell r="C440" t="str">
            <v>AP US Bank - Cheques and Wires</v>
          </cell>
          <cell r="D440">
            <v>-197841.43</v>
          </cell>
          <cell r="E440">
            <v>0</v>
          </cell>
          <cell r="F440">
            <v>-197841.43</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-197841.43</v>
          </cell>
          <cell r="CB440">
            <v>0</v>
          </cell>
          <cell r="CC440">
            <v>-197841.43</v>
          </cell>
          <cell r="CD440">
            <v>0</v>
          </cell>
          <cell r="CE440">
            <v>0</v>
          </cell>
          <cell r="CF440">
            <v>0</v>
          </cell>
          <cell r="CG440">
            <v>-197841.43</v>
          </cell>
          <cell r="CH440">
            <v>0</v>
          </cell>
          <cell r="CI440">
            <v>-197841.43</v>
          </cell>
        </row>
        <row r="441">
          <cell r="B441" t="str">
            <v>203020</v>
          </cell>
          <cell r="C441" t="str">
            <v>USD Bank A/C Lake Erie Project</v>
          </cell>
          <cell r="D441">
            <v>131.31</v>
          </cell>
          <cell r="E441">
            <v>0</v>
          </cell>
          <cell r="F441">
            <v>131.31</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131.31</v>
          </cell>
          <cell r="CB441">
            <v>0</v>
          </cell>
          <cell r="CC441">
            <v>131.31</v>
          </cell>
          <cell r="CD441">
            <v>0</v>
          </cell>
          <cell r="CE441">
            <v>0</v>
          </cell>
          <cell r="CF441">
            <v>0</v>
          </cell>
          <cell r="CG441">
            <v>131.31</v>
          </cell>
          <cell r="CH441">
            <v>0</v>
          </cell>
          <cell r="CI441">
            <v>131.31</v>
          </cell>
        </row>
        <row r="442">
          <cell r="B442" t="str">
            <v>203080</v>
          </cell>
          <cell r="C442" t="str">
            <v>TD General USD</v>
          </cell>
          <cell r="D442">
            <v>236243.09</v>
          </cell>
          <cell r="E442">
            <v>0</v>
          </cell>
          <cell r="F442">
            <v>236243.09</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236243.09</v>
          </cell>
          <cell r="CB442">
            <v>0</v>
          </cell>
          <cell r="CC442">
            <v>236243.09</v>
          </cell>
          <cell r="CD442">
            <v>0</v>
          </cell>
          <cell r="CE442">
            <v>0</v>
          </cell>
          <cell r="CF442">
            <v>0</v>
          </cell>
          <cell r="CG442">
            <v>236243.09</v>
          </cell>
          <cell r="CH442">
            <v>0</v>
          </cell>
          <cell r="CI442">
            <v>236243.09</v>
          </cell>
        </row>
        <row r="443">
          <cell r="B443" t="str">
            <v>204000</v>
          </cell>
          <cell r="C443" t="str">
            <v>General Bank Accounts</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-7404659</v>
          </cell>
          <cell r="BJ443">
            <v>0</v>
          </cell>
          <cell r="BK443">
            <v>-7404659</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-7404659</v>
          </cell>
          <cell r="CB443">
            <v>0</v>
          </cell>
          <cell r="CC443">
            <v>-7404659</v>
          </cell>
          <cell r="CD443">
            <v>0</v>
          </cell>
          <cell r="CE443">
            <v>0</v>
          </cell>
          <cell r="CF443">
            <v>0</v>
          </cell>
          <cell r="CG443">
            <v>-7404659</v>
          </cell>
          <cell r="CH443">
            <v>0</v>
          </cell>
          <cell r="CI443">
            <v>-7404659</v>
          </cell>
        </row>
        <row r="444">
          <cell r="B444" t="str">
            <v>204010</v>
          </cell>
          <cell r="C444" t="str">
            <v>CIBC Customer Care ARP</v>
          </cell>
          <cell r="D444">
            <v>323146.37</v>
          </cell>
          <cell r="E444">
            <v>0</v>
          </cell>
          <cell r="F444">
            <v>323146.37</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323146.37</v>
          </cell>
          <cell r="CB444">
            <v>0</v>
          </cell>
          <cell r="CC444">
            <v>323146.37</v>
          </cell>
          <cell r="CD444">
            <v>0</v>
          </cell>
          <cell r="CE444">
            <v>0</v>
          </cell>
          <cell r="CF444">
            <v>0</v>
          </cell>
          <cell r="CG444">
            <v>323146.37</v>
          </cell>
          <cell r="CH444">
            <v>0</v>
          </cell>
          <cell r="CI444">
            <v>323146.37</v>
          </cell>
        </row>
        <row r="445">
          <cell r="B445" t="str">
            <v>204020</v>
          </cell>
          <cell r="C445" t="str">
            <v>CIBC Customer Care PAP/EFT</v>
          </cell>
          <cell r="D445">
            <v>-7671.73</v>
          </cell>
          <cell r="E445">
            <v>0</v>
          </cell>
          <cell r="F445">
            <v>-7671.73</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-7671.73</v>
          </cell>
          <cell r="CB445">
            <v>0</v>
          </cell>
          <cell r="CC445">
            <v>-7671.73</v>
          </cell>
          <cell r="CD445">
            <v>0</v>
          </cell>
          <cell r="CE445">
            <v>0</v>
          </cell>
          <cell r="CF445">
            <v>0</v>
          </cell>
          <cell r="CG445">
            <v>-7671.73</v>
          </cell>
          <cell r="CH445">
            <v>0</v>
          </cell>
          <cell r="CI445">
            <v>-7671.73</v>
          </cell>
        </row>
        <row r="446">
          <cell r="B446" t="str">
            <v>204030</v>
          </cell>
          <cell r="C446" t="str">
            <v>CIBC Customer Care Refunds</v>
          </cell>
          <cell r="D446">
            <v>-530273.53</v>
          </cell>
          <cell r="E446">
            <v>0</v>
          </cell>
          <cell r="F446">
            <v>-530273.53</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-530273.53</v>
          </cell>
          <cell r="CB446">
            <v>0</v>
          </cell>
          <cell r="CC446">
            <v>-530273.53</v>
          </cell>
          <cell r="CD446">
            <v>0</v>
          </cell>
          <cell r="CE446">
            <v>0</v>
          </cell>
          <cell r="CF446">
            <v>0</v>
          </cell>
          <cell r="CG446">
            <v>-530273.53</v>
          </cell>
          <cell r="CH446">
            <v>0</v>
          </cell>
          <cell r="CI446">
            <v>-530273.53</v>
          </cell>
        </row>
        <row r="447">
          <cell r="B447" t="str">
            <v>204050</v>
          </cell>
          <cell r="C447" t="str">
            <v>CIBC A/R Finance</v>
          </cell>
          <cell r="D447">
            <v>3087.33</v>
          </cell>
          <cell r="E447">
            <v>0</v>
          </cell>
          <cell r="F447">
            <v>3087.33</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3087.33</v>
          </cell>
          <cell r="CB447">
            <v>0</v>
          </cell>
          <cell r="CC447">
            <v>3087.33</v>
          </cell>
          <cell r="CD447">
            <v>0</v>
          </cell>
          <cell r="CE447">
            <v>0</v>
          </cell>
          <cell r="CF447">
            <v>0</v>
          </cell>
          <cell r="CG447">
            <v>3087.33</v>
          </cell>
          <cell r="CH447">
            <v>0</v>
          </cell>
          <cell r="CI447">
            <v>3087.33</v>
          </cell>
        </row>
        <row r="448">
          <cell r="B448" t="str">
            <v>204070</v>
          </cell>
          <cell r="C448" t="str">
            <v>AP EFT</v>
          </cell>
          <cell r="D448">
            <v>7148.4</v>
          </cell>
          <cell r="E448">
            <v>0</v>
          </cell>
          <cell r="F448">
            <v>7148.4</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7148.4</v>
          </cell>
          <cell r="CB448">
            <v>0</v>
          </cell>
          <cell r="CC448">
            <v>7148.4</v>
          </cell>
          <cell r="CD448">
            <v>0</v>
          </cell>
          <cell r="CE448">
            <v>0</v>
          </cell>
          <cell r="CF448">
            <v>0</v>
          </cell>
          <cell r="CG448">
            <v>7148.4</v>
          </cell>
          <cell r="CH448">
            <v>0</v>
          </cell>
          <cell r="CI448">
            <v>7148.4</v>
          </cell>
        </row>
        <row r="449">
          <cell r="B449" t="str">
            <v>204080</v>
          </cell>
          <cell r="C449" t="str">
            <v>Pensioner Pay Bank Account</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row>
        <row r="450">
          <cell r="B450" t="str">
            <v>204090</v>
          </cell>
          <cell r="C450" t="str">
            <v>CIBC General</v>
          </cell>
          <cell r="D450">
            <v>0.34</v>
          </cell>
          <cell r="E450">
            <v>0</v>
          </cell>
          <cell r="F450">
            <v>0.34</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0.34</v>
          </cell>
          <cell r="CB450">
            <v>0</v>
          </cell>
          <cell r="CC450">
            <v>0.34</v>
          </cell>
          <cell r="CD450">
            <v>0</v>
          </cell>
          <cell r="CE450">
            <v>0</v>
          </cell>
          <cell r="CF450">
            <v>0</v>
          </cell>
          <cell r="CG450">
            <v>0.34</v>
          </cell>
          <cell r="CH450">
            <v>0</v>
          </cell>
          <cell r="CI450">
            <v>0.34</v>
          </cell>
        </row>
        <row r="451">
          <cell r="B451" t="str">
            <v>204130</v>
          </cell>
          <cell r="C451" t="str">
            <v>BMO Interac</v>
          </cell>
          <cell r="D451">
            <v>0.08</v>
          </cell>
          <cell r="E451">
            <v>0</v>
          </cell>
          <cell r="F451">
            <v>0.08</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0.08</v>
          </cell>
          <cell r="CB451">
            <v>0</v>
          </cell>
          <cell r="CC451">
            <v>0.08</v>
          </cell>
          <cell r="CD451">
            <v>0</v>
          </cell>
          <cell r="CE451">
            <v>0</v>
          </cell>
          <cell r="CF451">
            <v>0</v>
          </cell>
          <cell r="CG451">
            <v>0.08</v>
          </cell>
          <cell r="CH451">
            <v>0</v>
          </cell>
          <cell r="CI451">
            <v>0.08</v>
          </cell>
        </row>
        <row r="452">
          <cell r="B452" t="str">
            <v>204140</v>
          </cell>
          <cell r="C452" t="str">
            <v>AP Canadian Bank - Wires</v>
          </cell>
          <cell r="D452">
            <v>8043970.4900000002</v>
          </cell>
          <cell r="E452">
            <v>0</v>
          </cell>
          <cell r="F452">
            <v>8043970.4900000002</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8043970.4900000002</v>
          </cell>
          <cell r="CB452">
            <v>0</v>
          </cell>
          <cell r="CC452">
            <v>8043970.4900000002</v>
          </cell>
          <cell r="CD452">
            <v>0</v>
          </cell>
          <cell r="CE452">
            <v>0</v>
          </cell>
          <cell r="CF452">
            <v>0</v>
          </cell>
          <cell r="CG452">
            <v>8043970.4900000002</v>
          </cell>
          <cell r="CH452">
            <v>0</v>
          </cell>
          <cell r="CI452">
            <v>8043970.4900000002</v>
          </cell>
        </row>
        <row r="453">
          <cell r="B453" t="str">
            <v>204150</v>
          </cell>
          <cell r="C453" t="str">
            <v>OH Energy Co. - Bank Acct</v>
          </cell>
          <cell r="D453">
            <v>72822.44</v>
          </cell>
          <cell r="E453">
            <v>0</v>
          </cell>
          <cell r="F453">
            <v>72822.44</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72822.44</v>
          </cell>
          <cell r="CB453">
            <v>0</v>
          </cell>
          <cell r="CC453">
            <v>72822.44</v>
          </cell>
          <cell r="CD453">
            <v>0</v>
          </cell>
          <cell r="CE453">
            <v>0</v>
          </cell>
          <cell r="CF453">
            <v>0</v>
          </cell>
          <cell r="CG453">
            <v>72822.44</v>
          </cell>
          <cell r="CH453">
            <v>0</v>
          </cell>
          <cell r="CI453">
            <v>72822.44</v>
          </cell>
        </row>
        <row r="454">
          <cell r="B454" t="str">
            <v>204190</v>
          </cell>
          <cell r="C454" t="str">
            <v>AP Canadian TD  Bank</v>
          </cell>
          <cell r="D454">
            <v>-9187902.4600000009</v>
          </cell>
          <cell r="E454">
            <v>0</v>
          </cell>
          <cell r="F454">
            <v>-9187902.4600000009</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-9187902.4600000009</v>
          </cell>
          <cell r="CB454">
            <v>0</v>
          </cell>
          <cell r="CC454">
            <v>-9187902.4600000009</v>
          </cell>
          <cell r="CD454">
            <v>0</v>
          </cell>
          <cell r="CE454">
            <v>0</v>
          </cell>
          <cell r="CF454">
            <v>0</v>
          </cell>
          <cell r="CG454">
            <v>-9187902.4600000009</v>
          </cell>
          <cell r="CH454">
            <v>0</v>
          </cell>
          <cell r="CI454">
            <v>-9187902.4600000009</v>
          </cell>
        </row>
        <row r="455">
          <cell r="B455" t="str">
            <v>204200</v>
          </cell>
          <cell r="C455" t="str">
            <v>CIBC Payroll Account</v>
          </cell>
          <cell r="D455">
            <v>-394196.65</v>
          </cell>
          <cell r="E455">
            <v>0</v>
          </cell>
          <cell r="F455">
            <v>-394196.65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-394196.65</v>
          </cell>
          <cell r="CB455">
            <v>0</v>
          </cell>
          <cell r="CC455">
            <v>-394196.65</v>
          </cell>
          <cell r="CD455">
            <v>0</v>
          </cell>
          <cell r="CE455">
            <v>0</v>
          </cell>
          <cell r="CF455">
            <v>0</v>
          </cell>
          <cell r="CG455">
            <v>-394196.65</v>
          </cell>
          <cell r="CH455">
            <v>0</v>
          </cell>
          <cell r="CI455">
            <v>-394196.65</v>
          </cell>
        </row>
        <row r="456">
          <cell r="B456" t="str">
            <v>204210</v>
          </cell>
          <cell r="C456" t="str">
            <v>AP Canadian Bank - Cheques</v>
          </cell>
          <cell r="D456">
            <v>-0.06</v>
          </cell>
          <cell r="E456">
            <v>0</v>
          </cell>
          <cell r="F456">
            <v>-0.06</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-0.06</v>
          </cell>
          <cell r="CB456">
            <v>0</v>
          </cell>
          <cell r="CC456">
            <v>-0.06</v>
          </cell>
          <cell r="CD456">
            <v>0</v>
          </cell>
          <cell r="CE456">
            <v>0</v>
          </cell>
          <cell r="CF456">
            <v>0</v>
          </cell>
          <cell r="CG456">
            <v>-0.06</v>
          </cell>
          <cell r="CH456">
            <v>0</v>
          </cell>
          <cell r="CI456">
            <v>-0.06</v>
          </cell>
        </row>
        <row r="457">
          <cell r="B457" t="str">
            <v>204530</v>
          </cell>
          <cell r="C457" t="str">
            <v>CSS Credit Card Pilot Project</v>
          </cell>
          <cell r="D457">
            <v>-25905.23</v>
          </cell>
          <cell r="E457">
            <v>0</v>
          </cell>
          <cell r="F457">
            <v>-25905.23</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-25905.23</v>
          </cell>
          <cell r="CB457">
            <v>0</v>
          </cell>
          <cell r="CC457">
            <v>-25905.23</v>
          </cell>
          <cell r="CD457">
            <v>0</v>
          </cell>
          <cell r="CE457">
            <v>0</v>
          </cell>
          <cell r="CF457">
            <v>0</v>
          </cell>
          <cell r="CG457">
            <v>-25905.23</v>
          </cell>
          <cell r="CH457">
            <v>0</v>
          </cell>
          <cell r="CI457">
            <v>-25905.23</v>
          </cell>
        </row>
        <row r="458">
          <cell r="B458" t="str">
            <v>204920</v>
          </cell>
          <cell r="C458" t="str">
            <v>HO Inc in Trust for HO Pen Pln</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row>
        <row r="459">
          <cell r="B459" t="str">
            <v>205000</v>
          </cell>
          <cell r="C459" t="str">
            <v>Permanent Advances</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600</v>
          </cell>
          <cell r="BJ459">
            <v>0</v>
          </cell>
          <cell r="BK459">
            <v>600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600</v>
          </cell>
          <cell r="CB459">
            <v>0</v>
          </cell>
          <cell r="CC459">
            <v>600</v>
          </cell>
          <cell r="CD459">
            <v>0</v>
          </cell>
          <cell r="CE459">
            <v>0</v>
          </cell>
          <cell r="CF459">
            <v>0</v>
          </cell>
          <cell r="CG459">
            <v>600</v>
          </cell>
          <cell r="CH459">
            <v>0</v>
          </cell>
          <cell r="CI459">
            <v>600</v>
          </cell>
        </row>
        <row r="460">
          <cell r="C460" t="str">
            <v>Cash and cash equivalents</v>
          </cell>
          <cell r="D460">
            <v>-1657241.24</v>
          </cell>
          <cell r="E460">
            <v>0</v>
          </cell>
          <cell r="F460">
            <v>-1657241.24</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-7404059</v>
          </cell>
          <cell r="BJ460">
            <v>0</v>
          </cell>
          <cell r="BK460">
            <v>-7404059</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-9061300.2400000002</v>
          </cell>
          <cell r="CB460">
            <v>0</v>
          </cell>
          <cell r="CC460">
            <v>-9061300.2400000002</v>
          </cell>
          <cell r="CD460">
            <v>0</v>
          </cell>
          <cell r="CE460">
            <v>0</v>
          </cell>
          <cell r="CF460">
            <v>0</v>
          </cell>
          <cell r="CG460">
            <v>-9061300.2400000021</v>
          </cell>
          <cell r="CH460">
            <v>0</v>
          </cell>
          <cell r="CI460">
            <v>-9061300.2400000021</v>
          </cell>
        </row>
        <row r="461">
          <cell r="B461" t="str">
            <v>356100</v>
          </cell>
          <cell r="C461" t="str">
            <v>Interco Demand Loan DueTo/From</v>
          </cell>
          <cell r="D461">
            <v>545080254.50999999</v>
          </cell>
          <cell r="E461">
            <v>0</v>
          </cell>
          <cell r="F461">
            <v>545080254.50999999</v>
          </cell>
          <cell r="G461">
            <v>-0.23</v>
          </cell>
          <cell r="H461">
            <v>0</v>
          </cell>
          <cell r="I461">
            <v>-0.23</v>
          </cell>
          <cell r="J461">
            <v>77992464.620000005</v>
          </cell>
          <cell r="K461">
            <v>-595910313.45099998</v>
          </cell>
          <cell r="L461">
            <v>-517917848.83099997</v>
          </cell>
          <cell r="M461">
            <v>-1287450544.25</v>
          </cell>
          <cell r="N461">
            <v>-332581732.588</v>
          </cell>
          <cell r="O461">
            <v>-1620032276.8380001</v>
          </cell>
          <cell r="P461">
            <v>1338861182.0599999</v>
          </cell>
          <cell r="Q461">
            <v>21083247.84</v>
          </cell>
          <cell r="R461">
            <v>1359944429.8999999</v>
          </cell>
          <cell r="S461">
            <v>0.01</v>
          </cell>
          <cell r="T461">
            <v>0</v>
          </cell>
          <cell r="U461">
            <v>0.01</v>
          </cell>
          <cell r="V461">
            <v>0.1</v>
          </cell>
          <cell r="W461">
            <v>0</v>
          </cell>
          <cell r="X461">
            <v>0.1</v>
          </cell>
          <cell r="Y461">
            <v>-8617616.1600000001</v>
          </cell>
          <cell r="Z461">
            <v>-30396.02</v>
          </cell>
          <cell r="AA461">
            <v>-8648012.1799999997</v>
          </cell>
          <cell r="AB461">
            <v>0</v>
          </cell>
          <cell r="AC461">
            <v>0</v>
          </cell>
          <cell r="AD461">
            <v>0</v>
          </cell>
          <cell r="AE461">
            <v>0</v>
          </cell>
          <cell r="AF461">
            <v>0</v>
          </cell>
          <cell r="AG461">
            <v>0</v>
          </cell>
          <cell r="AH461">
            <v>-585351721.72000003</v>
          </cell>
          <cell r="AI461">
            <v>907439194.21500003</v>
          </cell>
          <cell r="AJ461">
            <v>322087472.495</v>
          </cell>
          <cell r="AK461">
            <v>-77406530.310000002</v>
          </cell>
          <cell r="AL461">
            <v>0</v>
          </cell>
          <cell r="AM461">
            <v>-77406530.310000002</v>
          </cell>
          <cell r="AN461">
            <v>-2268925.46</v>
          </cell>
          <cell r="AO461">
            <v>0</v>
          </cell>
          <cell r="AP461">
            <v>-2268925.46</v>
          </cell>
          <cell r="AQ461">
            <v>-2.17</v>
          </cell>
          <cell r="AR461">
            <v>0</v>
          </cell>
          <cell r="AS461">
            <v>-2.17</v>
          </cell>
          <cell r="AT461">
            <v>-727989.93</v>
          </cell>
          <cell r="AU461">
            <v>0</v>
          </cell>
          <cell r="AV461">
            <v>-727989.93</v>
          </cell>
          <cell r="AW461">
            <v>2511.02</v>
          </cell>
          <cell r="AX461">
            <v>0</v>
          </cell>
          <cell r="AY461">
            <v>2511.02</v>
          </cell>
          <cell r="AZ461">
            <v>36.270000000000003</v>
          </cell>
          <cell r="BA461">
            <v>0</v>
          </cell>
          <cell r="BB461">
            <v>36.270000000000003</v>
          </cell>
          <cell r="BC461">
            <v>0</v>
          </cell>
          <cell r="BD461">
            <v>0</v>
          </cell>
          <cell r="BE461">
            <v>0</v>
          </cell>
          <cell r="BF461">
            <v>0</v>
          </cell>
          <cell r="BG461">
            <v>0</v>
          </cell>
          <cell r="BH461">
            <v>0</v>
          </cell>
          <cell r="BI461">
            <v>0</v>
          </cell>
          <cell r="BJ461">
            <v>0</v>
          </cell>
          <cell r="BK461">
            <v>0</v>
          </cell>
          <cell r="BL461">
            <v>0</v>
          </cell>
          <cell r="BM461">
            <v>0</v>
          </cell>
          <cell r="BN461">
            <v>0</v>
          </cell>
          <cell r="BO461">
            <v>46271.63</v>
          </cell>
          <cell r="BP461">
            <v>0</v>
          </cell>
          <cell r="BQ461">
            <v>46271.63</v>
          </cell>
          <cell r="BR461">
            <v>0.4</v>
          </cell>
          <cell r="BS461">
            <v>0</v>
          </cell>
          <cell r="BT461">
            <v>0.4</v>
          </cell>
          <cell r="BU461">
            <v>-43499.62</v>
          </cell>
          <cell r="BV461">
            <v>0</v>
          </cell>
          <cell r="BW461">
            <v>-43499.62</v>
          </cell>
          <cell r="BX461">
            <v>272.02999999999997</v>
          </cell>
          <cell r="BY461">
            <v>0</v>
          </cell>
          <cell r="BZ461">
            <v>272.02999999999997</v>
          </cell>
          <cell r="CA461">
            <v>116162.79999974245</v>
          </cell>
          <cell r="CB461">
            <v>-3.9999820291996002E-3</v>
          </cell>
          <cell r="CC461">
            <v>116162.79599976042</v>
          </cell>
          <cell r="CD461">
            <v>-125767.51</v>
          </cell>
          <cell r="CE461">
            <v>0</v>
          </cell>
          <cell r="CF461">
            <v>-125767.51</v>
          </cell>
          <cell r="CG461">
            <v>-9604.7099999502298</v>
          </cell>
          <cell r="CH461">
            <v>-3.9999485015869141E-3</v>
          </cell>
          <cell r="CI461">
            <v>-9604.7139998987313</v>
          </cell>
        </row>
        <row r="462">
          <cell r="B462" t="str">
            <v>356101</v>
          </cell>
          <cell r="C462" t="str">
            <v>Inter-Co Susp - Asset Mgmt</v>
          </cell>
          <cell r="D462">
            <v>0</v>
          </cell>
          <cell r="E462">
            <v>0</v>
          </cell>
          <cell r="F462">
            <v>0</v>
          </cell>
          <cell r="G462">
            <v>0</v>
          </cell>
          <cell r="H462">
            <v>0</v>
          </cell>
          <cell r="I462">
            <v>0</v>
          </cell>
          <cell r="J462">
            <v>0</v>
          </cell>
          <cell r="K462">
            <v>0</v>
          </cell>
          <cell r="L462">
            <v>0</v>
          </cell>
          <cell r="M462">
            <v>-0.38</v>
          </cell>
          <cell r="N462">
            <v>0</v>
          </cell>
          <cell r="O462">
            <v>-0.38</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0.97</v>
          </cell>
          <cell r="AI462">
            <v>0</v>
          </cell>
          <cell r="AJ462">
            <v>0.97</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-0.15</v>
          </cell>
          <cell r="BY462">
            <v>0</v>
          </cell>
          <cell r="BZ462">
            <v>-0.15</v>
          </cell>
          <cell r="CA462">
            <v>0.44</v>
          </cell>
          <cell r="CB462">
            <v>0</v>
          </cell>
          <cell r="CC462">
            <v>0.44</v>
          </cell>
          <cell r="CD462">
            <v>-0.44</v>
          </cell>
          <cell r="CE462">
            <v>0</v>
          </cell>
          <cell r="CF462">
            <v>-0.44</v>
          </cell>
          <cell r="CG462">
            <v>0</v>
          </cell>
          <cell r="CH462">
            <v>0</v>
          </cell>
          <cell r="CI462">
            <v>0</v>
          </cell>
        </row>
        <row r="463">
          <cell r="C463" t="str">
            <v>Intercompany loan demand facility</v>
          </cell>
          <cell r="D463">
            <v>545080254.50999999</v>
          </cell>
          <cell r="E463">
            <v>0</v>
          </cell>
          <cell r="F463">
            <v>545080254.50999999</v>
          </cell>
          <cell r="G463">
            <v>-0.23</v>
          </cell>
          <cell r="H463">
            <v>0</v>
          </cell>
          <cell r="I463">
            <v>-0.23</v>
          </cell>
          <cell r="J463">
            <v>77992464.620000005</v>
          </cell>
          <cell r="K463">
            <v>-595910313.45099998</v>
          </cell>
          <cell r="L463">
            <v>-517917848.83099997</v>
          </cell>
          <cell r="M463">
            <v>-1287450544.6300001</v>
          </cell>
          <cell r="N463">
            <v>-332581732.588</v>
          </cell>
          <cell r="O463">
            <v>-1620032277.2180002</v>
          </cell>
          <cell r="P463">
            <v>1338861182.0599999</v>
          </cell>
          <cell r="Q463">
            <v>21083247.84</v>
          </cell>
          <cell r="R463">
            <v>1359944429.8999999</v>
          </cell>
          <cell r="S463">
            <v>0.01</v>
          </cell>
          <cell r="T463">
            <v>0</v>
          </cell>
          <cell r="U463">
            <v>0.01</v>
          </cell>
          <cell r="V463">
            <v>0.1</v>
          </cell>
          <cell r="W463">
            <v>0</v>
          </cell>
          <cell r="X463">
            <v>0.1</v>
          </cell>
          <cell r="Y463">
            <v>-8617616.1600000001</v>
          </cell>
          <cell r="Z463">
            <v>-30396.02</v>
          </cell>
          <cell r="AA463">
            <v>-8648012.1799999997</v>
          </cell>
          <cell r="AB463">
            <v>0</v>
          </cell>
          <cell r="AC463">
            <v>0</v>
          </cell>
          <cell r="AD463">
            <v>0</v>
          </cell>
          <cell r="AE463">
            <v>0</v>
          </cell>
          <cell r="AF463">
            <v>0</v>
          </cell>
          <cell r="AG463">
            <v>0</v>
          </cell>
          <cell r="AH463">
            <v>-585351720.75</v>
          </cell>
          <cell r="AI463">
            <v>907439194.21500003</v>
          </cell>
          <cell r="AJ463">
            <v>322087473.46500003</v>
          </cell>
          <cell r="AK463">
            <v>-77406530.310000002</v>
          </cell>
          <cell r="AL463">
            <v>0</v>
          </cell>
          <cell r="AM463">
            <v>-77406530.310000002</v>
          </cell>
          <cell r="AN463">
            <v>-2268925.46</v>
          </cell>
          <cell r="AO463">
            <v>0</v>
          </cell>
          <cell r="AP463">
            <v>-2268925.46</v>
          </cell>
          <cell r="AQ463">
            <v>-2.17</v>
          </cell>
          <cell r="AR463">
            <v>0</v>
          </cell>
          <cell r="AS463">
            <v>-2.17</v>
          </cell>
          <cell r="AT463">
            <v>-727989.93</v>
          </cell>
          <cell r="AU463">
            <v>0</v>
          </cell>
          <cell r="AV463">
            <v>-727989.93</v>
          </cell>
          <cell r="AW463">
            <v>2511.02</v>
          </cell>
          <cell r="AX463">
            <v>0</v>
          </cell>
          <cell r="AY463">
            <v>2511.02</v>
          </cell>
          <cell r="AZ463">
            <v>36.270000000000003</v>
          </cell>
          <cell r="BA463">
            <v>0</v>
          </cell>
          <cell r="BB463">
            <v>36.270000000000003</v>
          </cell>
          <cell r="BC463">
            <v>0</v>
          </cell>
          <cell r="BD463">
            <v>0</v>
          </cell>
          <cell r="BE463">
            <v>0</v>
          </cell>
          <cell r="BF463">
            <v>0</v>
          </cell>
          <cell r="BG463">
            <v>0</v>
          </cell>
          <cell r="BH463">
            <v>0</v>
          </cell>
          <cell r="BI463">
            <v>0</v>
          </cell>
          <cell r="BJ463">
            <v>0</v>
          </cell>
          <cell r="BK463">
            <v>0</v>
          </cell>
          <cell r="BL463">
            <v>0</v>
          </cell>
          <cell r="BM463">
            <v>0</v>
          </cell>
          <cell r="BN463">
            <v>0</v>
          </cell>
          <cell r="BO463">
            <v>46271.63</v>
          </cell>
          <cell r="BP463">
            <v>0</v>
          </cell>
          <cell r="BQ463">
            <v>46271.63</v>
          </cell>
          <cell r="BR463">
            <v>0.4</v>
          </cell>
          <cell r="BS463">
            <v>0</v>
          </cell>
          <cell r="BT463">
            <v>0.4</v>
          </cell>
          <cell r="BU463">
            <v>-43499.62</v>
          </cell>
          <cell r="BV463">
            <v>0</v>
          </cell>
          <cell r="BW463">
            <v>-43499.62</v>
          </cell>
          <cell r="BX463">
            <v>271.88</v>
          </cell>
          <cell r="BY463">
            <v>0</v>
          </cell>
          <cell r="BZ463">
            <v>271.88</v>
          </cell>
          <cell r="CA463">
            <v>116163.23999989504</v>
          </cell>
          <cell r="CB463">
            <v>-3.9999820291996002E-3</v>
          </cell>
          <cell r="CC463">
            <v>116163.23599991301</v>
          </cell>
          <cell r="CD463">
            <v>-125767.95</v>
          </cell>
          <cell r="CE463">
            <v>0</v>
          </cell>
          <cell r="CF463">
            <v>-125767.95</v>
          </cell>
          <cell r="CG463">
            <v>-9604.7099999549973</v>
          </cell>
          <cell r="CH463">
            <v>-3.9999485015869141E-3</v>
          </cell>
          <cell r="CI463">
            <v>-9604.7139999034989</v>
          </cell>
        </row>
        <row r="464">
          <cell r="B464" t="str">
            <v>211000</v>
          </cell>
          <cell r="C464" t="str">
            <v>Accts Receivable Misc - Ar:M</v>
          </cell>
          <cell r="D464">
            <v>20104</v>
          </cell>
          <cell r="E464">
            <v>0</v>
          </cell>
          <cell r="F464">
            <v>20104</v>
          </cell>
          <cell r="G464">
            <v>0</v>
          </cell>
          <cell r="H464">
            <v>0</v>
          </cell>
          <cell r="I464">
            <v>0</v>
          </cell>
          <cell r="J464">
            <v>-220946.55</v>
          </cell>
          <cell r="K464">
            <v>0</v>
          </cell>
          <cell r="L464">
            <v>-220946.55</v>
          </cell>
          <cell r="M464">
            <v>-39423.46</v>
          </cell>
          <cell r="N464">
            <v>0</v>
          </cell>
          <cell r="O464">
            <v>-39423.46</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-3821135.14</v>
          </cell>
          <cell r="AI464">
            <v>0</v>
          </cell>
          <cell r="AJ464">
            <v>-3821135.14</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253.68</v>
          </cell>
          <cell r="BJ464">
            <v>0</v>
          </cell>
          <cell r="BK464">
            <v>253.68</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-4061147.47</v>
          </cell>
          <cell r="CB464">
            <v>0</v>
          </cell>
          <cell r="CC464">
            <v>-4061147.47</v>
          </cell>
          <cell r="CD464">
            <v>0</v>
          </cell>
          <cell r="CE464">
            <v>0</v>
          </cell>
          <cell r="CF464">
            <v>0</v>
          </cell>
          <cell r="CG464">
            <v>-4061147.47</v>
          </cell>
          <cell r="CH464">
            <v>0</v>
          </cell>
          <cell r="CI464">
            <v>-4061147.47</v>
          </cell>
        </row>
        <row r="465">
          <cell r="B465" t="str">
            <v>211010</v>
          </cell>
          <cell r="C465" t="str">
            <v>AR - TX &amp; RRRP Revenue - IMO</v>
          </cell>
          <cell r="D465">
            <v>0</v>
          </cell>
          <cell r="E465">
            <v>0</v>
          </cell>
          <cell r="F465">
            <v>0</v>
          </cell>
          <cell r="G465">
            <v>0</v>
          </cell>
          <cell r="H465">
            <v>0</v>
          </cell>
          <cell r="I465">
            <v>0</v>
          </cell>
          <cell r="J465">
            <v>115409709.06999999</v>
          </cell>
          <cell r="K465">
            <v>0</v>
          </cell>
          <cell r="L465">
            <v>115409709.06999999</v>
          </cell>
          <cell r="M465">
            <v>13117368.423</v>
          </cell>
          <cell r="N465">
            <v>0</v>
          </cell>
          <cell r="O465">
            <v>13117368.423</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128527077.493</v>
          </cell>
          <cell r="CB465">
            <v>0</v>
          </cell>
          <cell r="CC465">
            <v>128527077.493</v>
          </cell>
          <cell r="CD465">
            <v>0</v>
          </cell>
          <cell r="CE465">
            <v>0</v>
          </cell>
          <cell r="CF465">
            <v>0</v>
          </cell>
          <cell r="CG465">
            <v>128527077.493</v>
          </cell>
          <cell r="CH465">
            <v>0</v>
          </cell>
          <cell r="CI465">
            <v>128527077.493</v>
          </cell>
        </row>
        <row r="466">
          <cell r="B466" t="str">
            <v>211050</v>
          </cell>
          <cell r="C466" t="str">
            <v>Inter Company A/R</v>
          </cell>
          <cell r="D466">
            <v>4441250</v>
          </cell>
          <cell r="E466">
            <v>0</v>
          </cell>
          <cell r="F466">
            <v>4441250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4441250</v>
          </cell>
          <cell r="CB466">
            <v>0</v>
          </cell>
          <cell r="CC466">
            <v>4441250</v>
          </cell>
          <cell r="CD466">
            <v>-4441250</v>
          </cell>
          <cell r="CE466">
            <v>0</v>
          </cell>
          <cell r="CF466">
            <v>-4441250</v>
          </cell>
          <cell r="CG466">
            <v>0</v>
          </cell>
          <cell r="CH466">
            <v>0</v>
          </cell>
          <cell r="CI466">
            <v>0</v>
          </cell>
        </row>
        <row r="467">
          <cell r="B467" t="str">
            <v>211810</v>
          </cell>
          <cell r="C467" t="str">
            <v>A/R - TX</v>
          </cell>
          <cell r="D467">
            <v>0</v>
          </cell>
          <cell r="E467">
            <v>0</v>
          </cell>
          <cell r="F467">
            <v>0</v>
          </cell>
          <cell r="G467">
            <v>0</v>
          </cell>
          <cell r="H467">
            <v>0</v>
          </cell>
          <cell r="I467">
            <v>0</v>
          </cell>
          <cell r="J467">
            <v>2927827.78</v>
          </cell>
          <cell r="K467">
            <v>0</v>
          </cell>
          <cell r="L467">
            <v>2927827.78</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8765953.9299999997</v>
          </cell>
          <cell r="AI467">
            <v>0</v>
          </cell>
          <cell r="AJ467">
            <v>8765953.9299999997</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11693781.710000001</v>
          </cell>
          <cell r="CB467">
            <v>0</v>
          </cell>
          <cell r="CC467">
            <v>11693781.710000001</v>
          </cell>
          <cell r="CD467">
            <v>0</v>
          </cell>
          <cell r="CE467">
            <v>0</v>
          </cell>
          <cell r="CF467">
            <v>0</v>
          </cell>
          <cell r="CG467">
            <v>11693781.710000001</v>
          </cell>
          <cell r="CH467">
            <v>0</v>
          </cell>
          <cell r="CI467">
            <v>11693781.710000001</v>
          </cell>
        </row>
        <row r="468">
          <cell r="B468" t="str">
            <v>211820</v>
          </cell>
          <cell r="C468" t="str">
            <v>A/R - DX</v>
          </cell>
          <cell r="D468">
            <v>0</v>
          </cell>
          <cell r="E468">
            <v>0</v>
          </cell>
          <cell r="F468">
            <v>0</v>
          </cell>
          <cell r="G468">
            <v>0</v>
          </cell>
          <cell r="H468">
            <v>0</v>
          </cell>
          <cell r="I468">
            <v>0</v>
          </cell>
          <cell r="J468">
            <v>-749</v>
          </cell>
          <cell r="K468">
            <v>0</v>
          </cell>
          <cell r="L468">
            <v>-749</v>
          </cell>
          <cell r="M468">
            <v>784549.35</v>
          </cell>
          <cell r="N468">
            <v>0</v>
          </cell>
          <cell r="O468">
            <v>784549.35</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22104961.620000001</v>
          </cell>
          <cell r="AI468">
            <v>0</v>
          </cell>
          <cell r="AJ468">
            <v>22104961.620000001</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22888761.970000003</v>
          </cell>
          <cell r="CB468">
            <v>0</v>
          </cell>
          <cell r="CC468">
            <v>22888761.970000003</v>
          </cell>
          <cell r="CD468">
            <v>0</v>
          </cell>
          <cell r="CE468">
            <v>0</v>
          </cell>
          <cell r="CF468">
            <v>0</v>
          </cell>
          <cell r="CG468">
            <v>22888761.970000003</v>
          </cell>
          <cell r="CH468">
            <v>0</v>
          </cell>
          <cell r="CI468">
            <v>22888761.970000003</v>
          </cell>
        </row>
        <row r="469">
          <cell r="B469" t="str">
            <v>211830</v>
          </cell>
          <cell r="C469" t="str">
            <v>A/R - Remotes</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2425369.0099999998</v>
          </cell>
          <cell r="AU469">
            <v>0</v>
          </cell>
          <cell r="AV469">
            <v>2425369.0099999998</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2425369.0099999998</v>
          </cell>
          <cell r="CB469">
            <v>0</v>
          </cell>
          <cell r="CC469">
            <v>2425369.0099999998</v>
          </cell>
          <cell r="CD469">
            <v>0</v>
          </cell>
          <cell r="CE469">
            <v>0</v>
          </cell>
          <cell r="CF469">
            <v>0</v>
          </cell>
          <cell r="CG469">
            <v>2425369.0099999998</v>
          </cell>
          <cell r="CH469">
            <v>0</v>
          </cell>
          <cell r="CI469">
            <v>2425369.0099999998</v>
          </cell>
        </row>
        <row r="470">
          <cell r="B470" t="str">
            <v>211840</v>
          </cell>
          <cell r="C470" t="str">
            <v>A/R - Telecom</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19260</v>
          </cell>
          <cell r="AI470">
            <v>0</v>
          </cell>
          <cell r="AJ470">
            <v>19260</v>
          </cell>
          <cell r="AK470">
            <v>1767505.27</v>
          </cell>
          <cell r="AL470">
            <v>0</v>
          </cell>
          <cell r="AM470">
            <v>1767505.27</v>
          </cell>
          <cell r="AN470">
            <v>17417.900000000001</v>
          </cell>
          <cell r="AO470">
            <v>0</v>
          </cell>
          <cell r="AP470">
            <v>17417.900000000001</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1804183.17</v>
          </cell>
          <cell r="CB470">
            <v>0</v>
          </cell>
          <cell r="CC470">
            <v>1804183.17</v>
          </cell>
          <cell r="CD470">
            <v>0</v>
          </cell>
          <cell r="CE470">
            <v>0</v>
          </cell>
          <cell r="CF470">
            <v>0</v>
          </cell>
          <cell r="CG470">
            <v>1804183.17</v>
          </cell>
          <cell r="CH470">
            <v>0</v>
          </cell>
          <cell r="CI470">
            <v>1804183.17</v>
          </cell>
        </row>
        <row r="471">
          <cell r="B471" t="str">
            <v>211860</v>
          </cell>
          <cell r="C471" t="str">
            <v>A/R - Energy Company</v>
          </cell>
          <cell r="D471">
            <v>67606.22</v>
          </cell>
          <cell r="E471">
            <v>0</v>
          </cell>
          <cell r="F471">
            <v>67606.22</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67606.22</v>
          </cell>
          <cell r="CB471">
            <v>0</v>
          </cell>
          <cell r="CC471">
            <v>67606.22</v>
          </cell>
          <cell r="CD471">
            <v>0</v>
          </cell>
          <cell r="CE471">
            <v>0</v>
          </cell>
          <cell r="CF471">
            <v>0</v>
          </cell>
          <cell r="CG471">
            <v>67606.22</v>
          </cell>
          <cell r="CH471">
            <v>0</v>
          </cell>
          <cell r="CI471">
            <v>67606.22</v>
          </cell>
        </row>
        <row r="472">
          <cell r="B472" t="str">
            <v>211861</v>
          </cell>
          <cell r="C472" t="str">
            <v>OHE - Res Products &amp; Services</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-2E-3</v>
          </cell>
          <cell r="AR472">
            <v>0</v>
          </cell>
          <cell r="AS472">
            <v>-2E-3</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-2E-3</v>
          </cell>
          <cell r="CB472">
            <v>0</v>
          </cell>
          <cell r="CC472">
            <v>-2E-3</v>
          </cell>
          <cell r="CD472">
            <v>0</v>
          </cell>
          <cell r="CE472">
            <v>0</v>
          </cell>
          <cell r="CF472">
            <v>0</v>
          </cell>
          <cell r="CG472">
            <v>-2E-3</v>
          </cell>
          <cell r="CH472">
            <v>0</v>
          </cell>
          <cell r="CI472">
            <v>-2E-3</v>
          </cell>
        </row>
        <row r="473">
          <cell r="B473" t="str">
            <v>211863</v>
          </cell>
          <cell r="C473" t="str">
            <v>OHE Onsource</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3.0000000000000001E-3</v>
          </cell>
          <cell r="AR473">
            <v>0</v>
          </cell>
          <cell r="AS473">
            <v>3.0000000000000001E-3</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3.0000000000000001E-3</v>
          </cell>
          <cell r="CB473">
            <v>0</v>
          </cell>
          <cell r="CC473">
            <v>3.0000000000000001E-3</v>
          </cell>
          <cell r="CD473">
            <v>0</v>
          </cell>
          <cell r="CE473">
            <v>0</v>
          </cell>
          <cell r="CF473">
            <v>0</v>
          </cell>
          <cell r="CG473">
            <v>3.0000000000000001E-3</v>
          </cell>
          <cell r="CH473">
            <v>0</v>
          </cell>
          <cell r="CI473">
            <v>3.0000000000000001E-3</v>
          </cell>
        </row>
        <row r="474">
          <cell r="B474" t="str">
            <v>211871</v>
          </cell>
          <cell r="C474" t="str">
            <v>A/R -  DCB Retailers</v>
          </cell>
          <cell r="D474">
            <v>0</v>
          </cell>
          <cell r="E474">
            <v>0</v>
          </cell>
          <cell r="F474">
            <v>0</v>
          </cell>
          <cell r="G474">
            <v>0</v>
          </cell>
          <cell r="H474">
            <v>0</v>
          </cell>
          <cell r="I474">
            <v>0</v>
          </cell>
          <cell r="J474">
            <v>0</v>
          </cell>
          <cell r="K474">
            <v>0</v>
          </cell>
          <cell r="L474">
            <v>0</v>
          </cell>
          <cell r="M474">
            <v>0</v>
          </cell>
          <cell r="N474">
            <v>0</v>
          </cell>
          <cell r="O474">
            <v>0</v>
          </cell>
          <cell r="P474">
            <v>2058620.25</v>
          </cell>
          <cell r="Q474">
            <v>0</v>
          </cell>
          <cell r="R474">
            <v>2058620.25</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2058620.25</v>
          </cell>
          <cell r="CB474">
            <v>0</v>
          </cell>
          <cell r="CC474">
            <v>2058620.25</v>
          </cell>
          <cell r="CD474">
            <v>0</v>
          </cell>
          <cell r="CE474">
            <v>0</v>
          </cell>
          <cell r="CF474">
            <v>0</v>
          </cell>
          <cell r="CG474">
            <v>2058620.25</v>
          </cell>
          <cell r="CH474">
            <v>0</v>
          </cell>
          <cell r="CI474">
            <v>2058620.25</v>
          </cell>
        </row>
        <row r="475">
          <cell r="B475" t="str">
            <v>211885</v>
          </cell>
          <cell r="C475" t="str">
            <v>A/R -  Load Transfers</v>
          </cell>
          <cell r="D475">
            <v>0</v>
          </cell>
          <cell r="E475">
            <v>0</v>
          </cell>
          <cell r="F475">
            <v>0</v>
          </cell>
          <cell r="G475">
            <v>0</v>
          </cell>
          <cell r="H475">
            <v>0</v>
          </cell>
          <cell r="I475">
            <v>0</v>
          </cell>
          <cell r="J475">
            <v>0</v>
          </cell>
          <cell r="K475">
            <v>0</v>
          </cell>
          <cell r="L475">
            <v>0</v>
          </cell>
          <cell r="M475">
            <v>0</v>
          </cell>
          <cell r="N475">
            <v>0</v>
          </cell>
          <cell r="O475">
            <v>0</v>
          </cell>
          <cell r="P475">
            <v>745796.09</v>
          </cell>
          <cell r="Q475">
            <v>0</v>
          </cell>
          <cell r="R475">
            <v>745796.09</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745796.09</v>
          </cell>
          <cell r="CB475">
            <v>0</v>
          </cell>
          <cell r="CC475">
            <v>745796.09</v>
          </cell>
          <cell r="CD475">
            <v>0</v>
          </cell>
          <cell r="CE475">
            <v>0</v>
          </cell>
          <cell r="CF475">
            <v>0</v>
          </cell>
          <cell r="CG475">
            <v>745796.09</v>
          </cell>
          <cell r="CH475">
            <v>0</v>
          </cell>
          <cell r="CI475">
            <v>745796.09</v>
          </cell>
        </row>
        <row r="476">
          <cell r="B476" t="str">
            <v>211890</v>
          </cell>
          <cell r="C476" t="str">
            <v>Pension Plan Billing</v>
          </cell>
          <cell r="D476">
            <v>2293953.06</v>
          </cell>
          <cell r="E476">
            <v>0</v>
          </cell>
          <cell r="F476">
            <v>2293953.06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2293953.06</v>
          </cell>
          <cell r="CB476">
            <v>0</v>
          </cell>
          <cell r="CC476">
            <v>2293953.06</v>
          </cell>
          <cell r="CD476">
            <v>0</v>
          </cell>
          <cell r="CE476">
            <v>0</v>
          </cell>
          <cell r="CF476">
            <v>0</v>
          </cell>
          <cell r="CG476">
            <v>2293953.06</v>
          </cell>
          <cell r="CH476">
            <v>0</v>
          </cell>
          <cell r="CI476">
            <v>2293953.06</v>
          </cell>
        </row>
        <row r="477">
          <cell r="B477" t="str">
            <v>212010</v>
          </cell>
          <cell r="C477" t="str">
            <v>Accounts Receivable - CSS</v>
          </cell>
          <cell r="D477">
            <v>0</v>
          </cell>
          <cell r="E477">
            <v>0</v>
          </cell>
          <cell r="F477">
            <v>0</v>
          </cell>
          <cell r="G477">
            <v>0</v>
          </cell>
          <cell r="H477">
            <v>0</v>
          </cell>
          <cell r="I477">
            <v>0</v>
          </cell>
          <cell r="J477">
            <v>0</v>
          </cell>
          <cell r="K477">
            <v>0</v>
          </cell>
          <cell r="L477">
            <v>0</v>
          </cell>
          <cell r="M477">
            <v>0</v>
          </cell>
          <cell r="N477">
            <v>0</v>
          </cell>
          <cell r="O477">
            <v>0</v>
          </cell>
          <cell r="P477">
            <v>159512698.31</v>
          </cell>
          <cell r="Q477">
            <v>0</v>
          </cell>
          <cell r="R477">
            <v>159512698.31</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10312717.09</v>
          </cell>
          <cell r="AU477">
            <v>0</v>
          </cell>
          <cell r="AV477">
            <v>10312717.09</v>
          </cell>
          <cell r="AW477">
            <v>0</v>
          </cell>
          <cell r="AX477">
            <v>0</v>
          </cell>
          <cell r="AY477">
            <v>0</v>
          </cell>
          <cell r="AZ477">
            <v>0</v>
          </cell>
          <cell r="BA477">
            <v>0</v>
          </cell>
          <cell r="BB477">
            <v>0</v>
          </cell>
          <cell r="BC477">
            <v>0</v>
          </cell>
          <cell r="BD477">
            <v>0</v>
          </cell>
          <cell r="BE477">
            <v>0</v>
          </cell>
          <cell r="BF477">
            <v>0</v>
          </cell>
          <cell r="BG477">
            <v>0</v>
          </cell>
          <cell r="BH477">
            <v>0</v>
          </cell>
          <cell r="BI477">
            <v>37844716.399999999</v>
          </cell>
          <cell r="BJ477">
            <v>0</v>
          </cell>
          <cell r="BK477">
            <v>37844716.399999999</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207670131.80000001</v>
          </cell>
          <cell r="CB477">
            <v>0</v>
          </cell>
          <cell r="CC477">
            <v>207670131.80000001</v>
          </cell>
          <cell r="CD477">
            <v>0</v>
          </cell>
          <cell r="CE477">
            <v>0</v>
          </cell>
          <cell r="CF477">
            <v>0</v>
          </cell>
          <cell r="CG477">
            <v>207670131.80000001</v>
          </cell>
          <cell r="CH477">
            <v>0</v>
          </cell>
          <cell r="CI477">
            <v>207670131.80000001</v>
          </cell>
        </row>
        <row r="478">
          <cell r="B478" t="str">
            <v>212011</v>
          </cell>
          <cell r="C478" t="str">
            <v>A/R - Unbilled Retail Revenue</v>
          </cell>
          <cell r="D478">
            <v>0</v>
          </cell>
          <cell r="E478">
            <v>0</v>
          </cell>
          <cell r="F478">
            <v>0</v>
          </cell>
          <cell r="G478">
            <v>0</v>
          </cell>
          <cell r="H478">
            <v>0</v>
          </cell>
          <cell r="I478">
            <v>0</v>
          </cell>
          <cell r="J478">
            <v>0</v>
          </cell>
          <cell r="K478">
            <v>0</v>
          </cell>
          <cell r="L478">
            <v>0</v>
          </cell>
          <cell r="M478">
            <v>0</v>
          </cell>
          <cell r="N478">
            <v>0</v>
          </cell>
          <cell r="O478">
            <v>0</v>
          </cell>
          <cell r="P478">
            <v>318402191.19</v>
          </cell>
          <cell r="Q478">
            <v>0</v>
          </cell>
          <cell r="R478">
            <v>318402191.19</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318402191.19</v>
          </cell>
          <cell r="CB478">
            <v>0</v>
          </cell>
          <cell r="CC478">
            <v>318402191.19</v>
          </cell>
          <cell r="CD478">
            <v>0</v>
          </cell>
          <cell r="CE478">
            <v>0</v>
          </cell>
          <cell r="CF478">
            <v>0</v>
          </cell>
          <cell r="CG478">
            <v>318402191.19</v>
          </cell>
          <cell r="CH478">
            <v>0</v>
          </cell>
          <cell r="CI478">
            <v>318402191.19</v>
          </cell>
        </row>
        <row r="479">
          <cell r="B479" t="str">
            <v>212012</v>
          </cell>
          <cell r="C479" t="str">
            <v>A/R-Unbilled Deferred Revenue</v>
          </cell>
          <cell r="D479">
            <v>0</v>
          </cell>
          <cell r="E479">
            <v>0</v>
          </cell>
          <cell r="F479">
            <v>0</v>
          </cell>
          <cell r="G479">
            <v>0</v>
          </cell>
          <cell r="H479">
            <v>0</v>
          </cell>
          <cell r="I479">
            <v>0</v>
          </cell>
          <cell r="J479">
            <v>0</v>
          </cell>
          <cell r="K479">
            <v>0</v>
          </cell>
          <cell r="L479">
            <v>0</v>
          </cell>
          <cell r="M479">
            <v>0</v>
          </cell>
          <cell r="N479">
            <v>0</v>
          </cell>
          <cell r="O479">
            <v>0</v>
          </cell>
          <cell r="P479">
            <v>4430035.51</v>
          </cell>
          <cell r="Q479">
            <v>0</v>
          </cell>
          <cell r="R479">
            <v>4430035.51</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4430035.51</v>
          </cell>
          <cell r="CB479">
            <v>0</v>
          </cell>
          <cell r="CC479">
            <v>4430035.51</v>
          </cell>
          <cell r="CD479">
            <v>0</v>
          </cell>
          <cell r="CE479">
            <v>0</v>
          </cell>
          <cell r="CF479">
            <v>0</v>
          </cell>
          <cell r="CG479">
            <v>4430035.51</v>
          </cell>
          <cell r="CH479">
            <v>0</v>
          </cell>
          <cell r="CI479">
            <v>4430035.51</v>
          </cell>
        </row>
        <row r="480">
          <cell r="B480" t="str">
            <v>212015</v>
          </cell>
          <cell r="C480" t="str">
            <v>Retail sales - AR - RRA</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0.43</v>
          </cell>
          <cell r="AI480">
            <v>0</v>
          </cell>
          <cell r="AJ480">
            <v>0.43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0.43</v>
          </cell>
          <cell r="CB480">
            <v>0</v>
          </cell>
          <cell r="CC480">
            <v>0.43</v>
          </cell>
          <cell r="CD480">
            <v>0</v>
          </cell>
          <cell r="CE480">
            <v>0</v>
          </cell>
          <cell r="CF480">
            <v>0</v>
          </cell>
          <cell r="CG480">
            <v>0.43</v>
          </cell>
          <cell r="CH480">
            <v>0</v>
          </cell>
          <cell r="CI480">
            <v>0.43</v>
          </cell>
        </row>
        <row r="481">
          <cell r="B481" t="str">
            <v>212021</v>
          </cell>
          <cell r="C481" t="str">
            <v>Bill Susp MTO and Joint Use</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6096121</v>
          </cell>
          <cell r="AI481">
            <v>0</v>
          </cell>
          <cell r="AJ481">
            <v>6096121</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6096121</v>
          </cell>
          <cell r="CB481">
            <v>0</v>
          </cell>
          <cell r="CC481">
            <v>6096121</v>
          </cell>
          <cell r="CD481">
            <v>0</v>
          </cell>
          <cell r="CE481">
            <v>0</v>
          </cell>
          <cell r="CF481">
            <v>0</v>
          </cell>
          <cell r="CG481">
            <v>6096121</v>
          </cell>
          <cell r="CH481">
            <v>0</v>
          </cell>
          <cell r="CI481">
            <v>6096121</v>
          </cell>
        </row>
        <row r="482">
          <cell r="B482" t="str">
            <v>213000</v>
          </cell>
          <cell r="C482" t="str">
            <v>AR - Brampton Consolidation</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48150</v>
          </cell>
          <cell r="AI482">
            <v>0</v>
          </cell>
          <cell r="AJ482">
            <v>48150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11219422.640000001</v>
          </cell>
          <cell r="BJ482">
            <v>0</v>
          </cell>
          <cell r="BK482">
            <v>11219422.640000001</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11267572.640000001</v>
          </cell>
          <cell r="CB482">
            <v>0</v>
          </cell>
          <cell r="CC482">
            <v>11267572.640000001</v>
          </cell>
          <cell r="CD482">
            <v>0</v>
          </cell>
          <cell r="CE482">
            <v>0</v>
          </cell>
          <cell r="CF482">
            <v>0</v>
          </cell>
          <cell r="CG482">
            <v>11267572.640000001</v>
          </cell>
          <cell r="CH482">
            <v>0</v>
          </cell>
          <cell r="CI482">
            <v>11267572.640000001</v>
          </cell>
        </row>
        <row r="483">
          <cell r="B483" t="str">
            <v>213040</v>
          </cell>
          <cell r="C483" t="str">
            <v>Ar-Prov S Tx Refunds</v>
          </cell>
          <cell r="D483">
            <v>0</v>
          </cell>
          <cell r="E483">
            <v>0</v>
          </cell>
          <cell r="F483">
            <v>0</v>
          </cell>
          <cell r="G483">
            <v>0</v>
          </cell>
          <cell r="H483">
            <v>0</v>
          </cell>
          <cell r="I483">
            <v>0</v>
          </cell>
          <cell r="J483">
            <v>-1632</v>
          </cell>
          <cell r="K483">
            <v>0</v>
          </cell>
          <cell r="L483">
            <v>-1632</v>
          </cell>
          <cell r="M483">
            <v>-413</v>
          </cell>
          <cell r="N483">
            <v>0</v>
          </cell>
          <cell r="O483">
            <v>-413</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0.23</v>
          </cell>
          <cell r="AI483">
            <v>0</v>
          </cell>
          <cell r="AJ483">
            <v>0.23</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-2044.77</v>
          </cell>
          <cell r="CB483">
            <v>0</v>
          </cell>
          <cell r="CC483">
            <v>-2044.77</v>
          </cell>
          <cell r="CD483">
            <v>0</v>
          </cell>
          <cell r="CE483">
            <v>0</v>
          </cell>
          <cell r="CF483">
            <v>0</v>
          </cell>
          <cell r="CG483">
            <v>-2044.77</v>
          </cell>
          <cell r="CH483">
            <v>0</v>
          </cell>
          <cell r="CI483">
            <v>-2044.77</v>
          </cell>
        </row>
        <row r="484">
          <cell r="B484" t="str">
            <v>213050</v>
          </cell>
          <cell r="C484" t="str">
            <v>Allow For Doubtful Accts</v>
          </cell>
          <cell r="D484">
            <v>0</v>
          </cell>
          <cell r="E484">
            <v>0</v>
          </cell>
          <cell r="F484">
            <v>0</v>
          </cell>
          <cell r="G484">
            <v>0</v>
          </cell>
          <cell r="H484">
            <v>0</v>
          </cell>
          <cell r="I484">
            <v>0</v>
          </cell>
          <cell r="J484">
            <v>0</v>
          </cell>
          <cell r="K484">
            <v>0</v>
          </cell>
          <cell r="L484">
            <v>0</v>
          </cell>
          <cell r="M484">
            <v>0</v>
          </cell>
          <cell r="N484">
            <v>0</v>
          </cell>
          <cell r="O484">
            <v>0</v>
          </cell>
          <cell r="P484">
            <v>-6735626.8600000003</v>
          </cell>
          <cell r="Q484">
            <v>0</v>
          </cell>
          <cell r="R484">
            <v>-6735626.8600000003</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-30000</v>
          </cell>
          <cell r="AL484">
            <v>0</v>
          </cell>
          <cell r="AM484">
            <v>-30000</v>
          </cell>
          <cell r="AN484">
            <v>0</v>
          </cell>
          <cell r="AO484">
            <v>0</v>
          </cell>
          <cell r="AP484">
            <v>0</v>
          </cell>
          <cell r="AQ484">
            <v>0</v>
          </cell>
          <cell r="AR484">
            <v>0</v>
          </cell>
          <cell r="AS484">
            <v>0</v>
          </cell>
          <cell r="AT484">
            <v>-729766.38</v>
          </cell>
          <cell r="AU484">
            <v>0</v>
          </cell>
          <cell r="AV484">
            <v>-729766.38</v>
          </cell>
          <cell r="AW484">
            <v>0</v>
          </cell>
          <cell r="AX484">
            <v>0</v>
          </cell>
          <cell r="AY484">
            <v>0</v>
          </cell>
          <cell r="AZ484">
            <v>0</v>
          </cell>
          <cell r="BA484">
            <v>0</v>
          </cell>
          <cell r="BB484">
            <v>0</v>
          </cell>
          <cell r="BC484">
            <v>0</v>
          </cell>
          <cell r="BD484">
            <v>0</v>
          </cell>
          <cell r="BE484">
            <v>0</v>
          </cell>
          <cell r="BF484">
            <v>0</v>
          </cell>
          <cell r="BG484">
            <v>0</v>
          </cell>
          <cell r="BH484">
            <v>0</v>
          </cell>
          <cell r="BI484">
            <v>-755624.75</v>
          </cell>
          <cell r="BJ484">
            <v>0</v>
          </cell>
          <cell r="BK484">
            <v>-755624.75</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-8251017.9900000002</v>
          </cell>
          <cell r="CB484">
            <v>0</v>
          </cell>
          <cell r="CC484">
            <v>-8251017.9900000002</v>
          </cell>
          <cell r="CD484">
            <v>0</v>
          </cell>
          <cell r="CE484">
            <v>0</v>
          </cell>
          <cell r="CF484">
            <v>0</v>
          </cell>
          <cell r="CG484">
            <v>-8251017.9900000002</v>
          </cell>
          <cell r="CH484">
            <v>0</v>
          </cell>
          <cell r="CI484">
            <v>-8251017.9900000002</v>
          </cell>
        </row>
        <row r="485">
          <cell r="B485" t="str">
            <v>213051</v>
          </cell>
          <cell r="C485" t="str">
            <v>Doubtful Accts - TNAM</v>
          </cell>
          <cell r="D485">
            <v>0</v>
          </cell>
          <cell r="E485">
            <v>0</v>
          </cell>
          <cell r="F485">
            <v>0</v>
          </cell>
          <cell r="G485">
            <v>0</v>
          </cell>
          <cell r="H485">
            <v>0</v>
          </cell>
          <cell r="I485">
            <v>0</v>
          </cell>
          <cell r="J485">
            <v>-4981590.4800000004</v>
          </cell>
          <cell r="K485">
            <v>0</v>
          </cell>
          <cell r="L485">
            <v>-4981590.4800000004</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-1813904.96</v>
          </cell>
          <cell r="AI485">
            <v>0</v>
          </cell>
          <cell r="AJ485">
            <v>-1813904.96</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-6795495.4400000004</v>
          </cell>
          <cell r="CB485">
            <v>0</v>
          </cell>
          <cell r="CC485">
            <v>-6795495.4400000004</v>
          </cell>
          <cell r="CD485">
            <v>0</v>
          </cell>
          <cell r="CE485">
            <v>0</v>
          </cell>
          <cell r="CF485">
            <v>0</v>
          </cell>
          <cell r="CG485">
            <v>-6795495.4400000004</v>
          </cell>
          <cell r="CH485">
            <v>0</v>
          </cell>
          <cell r="CI485">
            <v>-6795495.4400000004</v>
          </cell>
        </row>
        <row r="486">
          <cell r="B486" t="str">
            <v>213052</v>
          </cell>
          <cell r="C486" t="str">
            <v>Doubtful Accts - DNAM</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-2884727.3</v>
          </cell>
          <cell r="AI486">
            <v>0</v>
          </cell>
          <cell r="AJ486">
            <v>-2884727.3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-2884727.3</v>
          </cell>
          <cell r="CB486">
            <v>0</v>
          </cell>
          <cell r="CC486">
            <v>-2884727.3</v>
          </cell>
          <cell r="CD486">
            <v>0</v>
          </cell>
          <cell r="CE486">
            <v>0</v>
          </cell>
          <cell r="CF486">
            <v>0</v>
          </cell>
          <cell r="CG486">
            <v>-2884727.3</v>
          </cell>
          <cell r="CH486">
            <v>0</v>
          </cell>
          <cell r="CI486">
            <v>-2884727.3</v>
          </cell>
        </row>
        <row r="487">
          <cell r="B487" t="str">
            <v>213053</v>
          </cell>
          <cell r="C487" t="str">
            <v>Doubtful Accts - Remotes</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-57991.47</v>
          </cell>
          <cell r="AU487">
            <v>0</v>
          </cell>
          <cell r="AV487">
            <v>-57991.47</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-57991.47</v>
          </cell>
          <cell r="CB487">
            <v>0</v>
          </cell>
          <cell r="CC487">
            <v>-57991.47</v>
          </cell>
          <cell r="CD487">
            <v>0</v>
          </cell>
          <cell r="CE487">
            <v>0</v>
          </cell>
          <cell r="CF487">
            <v>0</v>
          </cell>
          <cell r="CG487">
            <v>-57991.47</v>
          </cell>
          <cell r="CH487">
            <v>0</v>
          </cell>
          <cell r="CI487">
            <v>-57991.47</v>
          </cell>
        </row>
        <row r="488">
          <cell r="B488" t="str">
            <v>213056</v>
          </cell>
          <cell r="C488" t="str">
            <v>Doubtful Accts - Energy Co.</v>
          </cell>
          <cell r="D488">
            <v>-218096.83</v>
          </cell>
          <cell r="E488">
            <v>0</v>
          </cell>
          <cell r="F488">
            <v>-218096.83</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-218096.83</v>
          </cell>
          <cell r="CB488">
            <v>0</v>
          </cell>
          <cell r="CC488">
            <v>-218096.83</v>
          </cell>
          <cell r="CD488">
            <v>0</v>
          </cell>
          <cell r="CE488">
            <v>0</v>
          </cell>
          <cell r="CF488">
            <v>0</v>
          </cell>
          <cell r="CG488">
            <v>-218096.83</v>
          </cell>
          <cell r="CH488">
            <v>0</v>
          </cell>
          <cell r="CI488">
            <v>-218096.83</v>
          </cell>
        </row>
        <row r="489">
          <cell r="B489" t="str">
            <v>213200</v>
          </cell>
          <cell r="C489" t="str">
            <v>Employer Purchased Residences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278500</v>
          </cell>
          <cell r="AI489">
            <v>0</v>
          </cell>
          <cell r="AJ489">
            <v>278500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278500</v>
          </cell>
          <cell r="CB489">
            <v>0</v>
          </cell>
          <cell r="CC489">
            <v>278500</v>
          </cell>
          <cell r="CD489">
            <v>0</v>
          </cell>
          <cell r="CE489">
            <v>0</v>
          </cell>
          <cell r="CF489">
            <v>0</v>
          </cell>
          <cell r="CG489">
            <v>278500</v>
          </cell>
          <cell r="CH489">
            <v>0</v>
          </cell>
          <cell r="CI489">
            <v>278500</v>
          </cell>
        </row>
        <row r="490">
          <cell r="B490" t="str">
            <v>213210</v>
          </cell>
          <cell r="C490" t="str">
            <v>Employee Reloc - Adv of Equity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617087.46</v>
          </cell>
          <cell r="AI490">
            <v>0</v>
          </cell>
          <cell r="AJ490">
            <v>617087.46</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617087.46</v>
          </cell>
          <cell r="CB490">
            <v>0</v>
          </cell>
          <cell r="CC490">
            <v>617087.46</v>
          </cell>
          <cell r="CD490">
            <v>0</v>
          </cell>
          <cell r="CE490">
            <v>0</v>
          </cell>
          <cell r="CF490">
            <v>0</v>
          </cell>
          <cell r="CG490">
            <v>617087.46</v>
          </cell>
          <cell r="CH490">
            <v>0</v>
          </cell>
          <cell r="CI490">
            <v>617087.46</v>
          </cell>
        </row>
        <row r="491">
          <cell r="B491" t="str">
            <v>213300</v>
          </cell>
          <cell r="C491" t="str">
            <v>Accounts Receivable - Emp</v>
          </cell>
          <cell r="D491">
            <v>13043.09</v>
          </cell>
          <cell r="E491">
            <v>0</v>
          </cell>
          <cell r="F491">
            <v>13043.09</v>
          </cell>
          <cell r="G491">
            <v>0</v>
          </cell>
          <cell r="H491">
            <v>0</v>
          </cell>
          <cell r="I491">
            <v>0</v>
          </cell>
          <cell r="J491">
            <v>0</v>
          </cell>
          <cell r="K491">
            <v>0</v>
          </cell>
          <cell r="L491">
            <v>0</v>
          </cell>
          <cell r="M491">
            <v>0</v>
          </cell>
          <cell r="N491">
            <v>0</v>
          </cell>
          <cell r="O491">
            <v>0</v>
          </cell>
          <cell r="P491">
            <v>35189.160000000003</v>
          </cell>
          <cell r="Q491">
            <v>0</v>
          </cell>
          <cell r="R491">
            <v>35189.160000000003</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3040853.24</v>
          </cell>
          <cell r="AI491">
            <v>0</v>
          </cell>
          <cell r="AJ491">
            <v>3040853.24</v>
          </cell>
          <cell r="AK491">
            <v>-14</v>
          </cell>
          <cell r="AL491">
            <v>0</v>
          </cell>
          <cell r="AM491">
            <v>-14</v>
          </cell>
          <cell r="AN491">
            <v>0</v>
          </cell>
          <cell r="AO491">
            <v>0</v>
          </cell>
          <cell r="AP491">
            <v>0</v>
          </cell>
          <cell r="AQ491">
            <v>0</v>
          </cell>
          <cell r="AR491">
            <v>0</v>
          </cell>
          <cell r="AS491">
            <v>0</v>
          </cell>
          <cell r="AT491">
            <v>22095.17</v>
          </cell>
          <cell r="AU491">
            <v>0</v>
          </cell>
          <cell r="AV491">
            <v>22095.17</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3111166.66</v>
          </cell>
          <cell r="CB491">
            <v>0</v>
          </cell>
          <cell r="CC491">
            <v>3111166.66</v>
          </cell>
          <cell r="CD491">
            <v>0</v>
          </cell>
          <cell r="CE491">
            <v>0</v>
          </cell>
          <cell r="CF491">
            <v>0</v>
          </cell>
          <cell r="CG491">
            <v>3111166.66</v>
          </cell>
          <cell r="CH491">
            <v>0</v>
          </cell>
          <cell r="CI491">
            <v>3111166.66</v>
          </cell>
        </row>
        <row r="492">
          <cell r="B492" t="str">
            <v>213420</v>
          </cell>
          <cell r="C492" t="str">
            <v>Hydro Pension Advance</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11683.49</v>
          </cell>
          <cell r="AI492">
            <v>0</v>
          </cell>
          <cell r="AJ492">
            <v>11683.49</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11683.49</v>
          </cell>
          <cell r="CB492">
            <v>0</v>
          </cell>
          <cell r="CC492">
            <v>11683.49</v>
          </cell>
          <cell r="CD492">
            <v>0</v>
          </cell>
          <cell r="CE492">
            <v>0</v>
          </cell>
          <cell r="CF492">
            <v>0</v>
          </cell>
          <cell r="CG492">
            <v>11683.49</v>
          </cell>
          <cell r="CH492">
            <v>0</v>
          </cell>
          <cell r="CI492">
            <v>11683.49</v>
          </cell>
        </row>
        <row r="493">
          <cell r="B493" t="str">
            <v>213430</v>
          </cell>
          <cell r="C493" t="str">
            <v>Empl Receivable-Inergi  Stat</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9562.35</v>
          </cell>
          <cell r="AI493">
            <v>0</v>
          </cell>
          <cell r="AJ493">
            <v>9562.35</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9562.35</v>
          </cell>
          <cell r="CB493">
            <v>0</v>
          </cell>
          <cell r="CC493">
            <v>9562.35</v>
          </cell>
          <cell r="CD493">
            <v>0</v>
          </cell>
          <cell r="CE493">
            <v>0</v>
          </cell>
          <cell r="CF493">
            <v>0</v>
          </cell>
          <cell r="CG493">
            <v>9562.35</v>
          </cell>
          <cell r="CH493">
            <v>0</v>
          </cell>
          <cell r="CI493">
            <v>9562.35</v>
          </cell>
        </row>
        <row r="494">
          <cell r="B494" t="str">
            <v>213500</v>
          </cell>
          <cell r="C494" t="str">
            <v>Accrued Interest Receivable</v>
          </cell>
          <cell r="D494">
            <v>59020275.5</v>
          </cell>
          <cell r="E494">
            <v>0</v>
          </cell>
          <cell r="F494">
            <v>59020275.5</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59020275.5</v>
          </cell>
          <cell r="CB494">
            <v>0</v>
          </cell>
          <cell r="CC494">
            <v>59020275.5</v>
          </cell>
          <cell r="CD494">
            <v>-59020275.5</v>
          </cell>
          <cell r="CE494">
            <v>0</v>
          </cell>
          <cell r="CF494">
            <v>-59020275.5</v>
          </cell>
          <cell r="CG494">
            <v>0</v>
          </cell>
          <cell r="CH494">
            <v>0</v>
          </cell>
          <cell r="CI494">
            <v>0</v>
          </cell>
        </row>
        <row r="495">
          <cell r="B495" t="str">
            <v>213700</v>
          </cell>
          <cell r="C495" t="str">
            <v>Misc AR - Meter Exit Program</v>
          </cell>
          <cell r="D495">
            <v>0</v>
          </cell>
          <cell r="E495">
            <v>0</v>
          </cell>
          <cell r="F495">
            <v>0</v>
          </cell>
          <cell r="G495">
            <v>0</v>
          </cell>
          <cell r="H495">
            <v>0</v>
          </cell>
          <cell r="I495">
            <v>0</v>
          </cell>
          <cell r="J495">
            <v>-36424.449999999997</v>
          </cell>
          <cell r="K495">
            <v>0</v>
          </cell>
          <cell r="L495">
            <v>-36424.449999999997</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-36424.449999999997</v>
          </cell>
          <cell r="CB495">
            <v>0</v>
          </cell>
          <cell r="CC495">
            <v>-36424.449999999997</v>
          </cell>
          <cell r="CD495">
            <v>0</v>
          </cell>
          <cell r="CE495">
            <v>0</v>
          </cell>
          <cell r="CF495">
            <v>0</v>
          </cell>
          <cell r="CG495">
            <v>-36424.449999999997</v>
          </cell>
          <cell r="CH495">
            <v>0</v>
          </cell>
          <cell r="CI495">
            <v>-36424.449999999997</v>
          </cell>
        </row>
        <row r="496">
          <cell r="B496" t="str">
            <v>213980</v>
          </cell>
          <cell r="C496" t="str">
            <v>Accounts Receivable - Other</v>
          </cell>
          <cell r="D496">
            <v>83570.61</v>
          </cell>
          <cell r="E496">
            <v>0</v>
          </cell>
          <cell r="F496">
            <v>83570.61</v>
          </cell>
          <cell r="G496">
            <v>0</v>
          </cell>
          <cell r="H496">
            <v>0</v>
          </cell>
          <cell r="I496">
            <v>0</v>
          </cell>
          <cell r="J496">
            <v>54320.89</v>
          </cell>
          <cell r="K496">
            <v>0</v>
          </cell>
          <cell r="L496">
            <v>54320.89</v>
          </cell>
          <cell r="M496">
            <v>29249.71</v>
          </cell>
          <cell r="N496">
            <v>0</v>
          </cell>
          <cell r="O496">
            <v>29249.71</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167141.21</v>
          </cell>
          <cell r="CB496">
            <v>0</v>
          </cell>
          <cell r="CC496">
            <v>167141.21</v>
          </cell>
          <cell r="CD496">
            <v>-83570.61</v>
          </cell>
          <cell r="CE496">
            <v>0</v>
          </cell>
          <cell r="CF496">
            <v>-83570.61</v>
          </cell>
          <cell r="CG496">
            <v>83570.600000000006</v>
          </cell>
          <cell r="CH496">
            <v>0</v>
          </cell>
          <cell r="CI496">
            <v>83570.600000000006</v>
          </cell>
        </row>
        <row r="497">
          <cell r="B497" t="str">
            <v>214310</v>
          </cell>
          <cell r="C497" t="str">
            <v>REBILL SUSP -OHEU RELEASES</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593463.84</v>
          </cell>
          <cell r="AI497">
            <v>0</v>
          </cell>
          <cell r="AJ497">
            <v>593463.84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593463.84</v>
          </cell>
          <cell r="CB497">
            <v>0</v>
          </cell>
          <cell r="CC497">
            <v>593463.84</v>
          </cell>
          <cell r="CD497">
            <v>0</v>
          </cell>
          <cell r="CE497">
            <v>0</v>
          </cell>
          <cell r="CF497">
            <v>0</v>
          </cell>
          <cell r="CG497">
            <v>593463.84</v>
          </cell>
          <cell r="CH497">
            <v>0</v>
          </cell>
          <cell r="CI497">
            <v>593463.84</v>
          </cell>
        </row>
        <row r="498">
          <cell r="B498" t="str">
            <v>214980</v>
          </cell>
          <cell r="C498" t="str">
            <v>Rebilling Suspense - Corp Alln</v>
          </cell>
          <cell r="D498">
            <v>0</v>
          </cell>
          <cell r="E498">
            <v>0</v>
          </cell>
          <cell r="F498">
            <v>0</v>
          </cell>
          <cell r="G498">
            <v>0</v>
          </cell>
          <cell r="H498">
            <v>0</v>
          </cell>
          <cell r="I498">
            <v>0</v>
          </cell>
          <cell r="J498">
            <v>4326330.2300000004</v>
          </cell>
          <cell r="K498">
            <v>0</v>
          </cell>
          <cell r="L498">
            <v>4326330.2300000004</v>
          </cell>
          <cell r="M498">
            <v>-8517.6299999999992</v>
          </cell>
          <cell r="N498">
            <v>0</v>
          </cell>
          <cell r="O498">
            <v>-8517.6299999999992</v>
          </cell>
          <cell r="P498">
            <v>150100.71</v>
          </cell>
          <cell r="Q498">
            <v>0</v>
          </cell>
          <cell r="R498">
            <v>150100.71</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-835630.84</v>
          </cell>
          <cell r="AI498">
            <v>0</v>
          </cell>
          <cell r="AJ498">
            <v>-835630.84</v>
          </cell>
          <cell r="AK498">
            <v>-17251.18</v>
          </cell>
          <cell r="AL498">
            <v>0</v>
          </cell>
          <cell r="AM498">
            <v>-17251.18</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3615031.29</v>
          </cell>
          <cell r="CB498">
            <v>0</v>
          </cell>
          <cell r="CC498">
            <v>3615031.29</v>
          </cell>
          <cell r="CD498">
            <v>0</v>
          </cell>
          <cell r="CE498">
            <v>0</v>
          </cell>
          <cell r="CF498">
            <v>0</v>
          </cell>
          <cell r="CG498">
            <v>3615031.29</v>
          </cell>
          <cell r="CH498">
            <v>0</v>
          </cell>
          <cell r="CI498">
            <v>3615031.29</v>
          </cell>
        </row>
        <row r="499">
          <cell r="B499" t="str">
            <v>214990</v>
          </cell>
          <cell r="C499" t="str">
            <v>Retailer Billing -AR Clearing</v>
          </cell>
          <cell r="D499">
            <v>0</v>
          </cell>
          <cell r="E499">
            <v>0</v>
          </cell>
          <cell r="F499">
            <v>0</v>
          </cell>
          <cell r="G499">
            <v>0</v>
          </cell>
          <cell r="H499">
            <v>0</v>
          </cell>
          <cell r="I499">
            <v>0</v>
          </cell>
          <cell r="J499">
            <v>0</v>
          </cell>
          <cell r="K499">
            <v>0</v>
          </cell>
          <cell r="L499">
            <v>0</v>
          </cell>
          <cell r="M499">
            <v>0</v>
          </cell>
          <cell r="N499">
            <v>0</v>
          </cell>
          <cell r="O499">
            <v>0</v>
          </cell>
          <cell r="P499">
            <v>177224.02</v>
          </cell>
          <cell r="Q499">
            <v>0</v>
          </cell>
          <cell r="R499">
            <v>177224.02</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177224.02</v>
          </cell>
          <cell r="CB499">
            <v>0</v>
          </cell>
          <cell r="CC499">
            <v>177224.02</v>
          </cell>
          <cell r="CD499">
            <v>0</v>
          </cell>
          <cell r="CE499">
            <v>0</v>
          </cell>
          <cell r="CF499">
            <v>0</v>
          </cell>
          <cell r="CG499">
            <v>177224.02</v>
          </cell>
          <cell r="CH499">
            <v>0</v>
          </cell>
          <cell r="CI499">
            <v>177224.02</v>
          </cell>
        </row>
        <row r="500">
          <cell r="B500" t="str">
            <v>214992</v>
          </cell>
          <cell r="C500" t="str">
            <v>DCB-Contract/Spot Clearing</v>
          </cell>
          <cell r="D500">
            <v>0</v>
          </cell>
          <cell r="E500">
            <v>0</v>
          </cell>
          <cell r="F500">
            <v>0</v>
          </cell>
          <cell r="G500">
            <v>0</v>
          </cell>
          <cell r="H500">
            <v>0</v>
          </cell>
          <cell r="I500">
            <v>0</v>
          </cell>
          <cell r="J500">
            <v>0</v>
          </cell>
          <cell r="K500">
            <v>0</v>
          </cell>
          <cell r="L500">
            <v>0</v>
          </cell>
          <cell r="M500">
            <v>0</v>
          </cell>
          <cell r="N500">
            <v>0</v>
          </cell>
          <cell r="O500">
            <v>0</v>
          </cell>
          <cell r="P500">
            <v>12400.8</v>
          </cell>
          <cell r="Q500">
            <v>0</v>
          </cell>
          <cell r="R500">
            <v>12400.8</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12400.8</v>
          </cell>
          <cell r="CB500">
            <v>0</v>
          </cell>
          <cell r="CC500">
            <v>12400.8</v>
          </cell>
          <cell r="CD500">
            <v>0</v>
          </cell>
          <cell r="CE500">
            <v>0</v>
          </cell>
          <cell r="CF500">
            <v>0</v>
          </cell>
          <cell r="CG500">
            <v>12400.8</v>
          </cell>
          <cell r="CH500">
            <v>0</v>
          </cell>
          <cell r="CI500">
            <v>12400.8</v>
          </cell>
        </row>
        <row r="501">
          <cell r="B501" t="str">
            <v>219000</v>
          </cell>
          <cell r="C501" t="str">
            <v>Sales Proceeds Suspense</v>
          </cell>
          <cell r="D501">
            <v>0</v>
          </cell>
          <cell r="E501">
            <v>0</v>
          </cell>
          <cell r="F501">
            <v>0</v>
          </cell>
          <cell r="G501">
            <v>0</v>
          </cell>
          <cell r="H501">
            <v>0</v>
          </cell>
          <cell r="I501">
            <v>0</v>
          </cell>
          <cell r="J501">
            <v>-13366.23</v>
          </cell>
          <cell r="K501">
            <v>0</v>
          </cell>
          <cell r="L501">
            <v>-13366.23</v>
          </cell>
          <cell r="M501">
            <v>-13730.06</v>
          </cell>
          <cell r="N501">
            <v>0</v>
          </cell>
          <cell r="O501">
            <v>-13730.06</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-27096.29</v>
          </cell>
          <cell r="CB501">
            <v>0</v>
          </cell>
          <cell r="CC501">
            <v>-27096.29</v>
          </cell>
          <cell r="CD501">
            <v>0</v>
          </cell>
          <cell r="CE501">
            <v>0</v>
          </cell>
          <cell r="CF501">
            <v>0</v>
          </cell>
          <cell r="CG501">
            <v>-27096.29</v>
          </cell>
          <cell r="CH501">
            <v>0</v>
          </cell>
          <cell r="CI501">
            <v>-27096.29</v>
          </cell>
        </row>
        <row r="502">
          <cell r="B502" t="str">
            <v>219050</v>
          </cell>
          <cell r="C502" t="str">
            <v>Int'M Sale Proc'D-Land Susp</v>
          </cell>
          <cell r="D502">
            <v>0</v>
          </cell>
          <cell r="E502">
            <v>0</v>
          </cell>
          <cell r="F502">
            <v>0</v>
          </cell>
          <cell r="G502">
            <v>0</v>
          </cell>
          <cell r="H502">
            <v>0</v>
          </cell>
          <cell r="I502">
            <v>0</v>
          </cell>
          <cell r="J502">
            <v>-21181</v>
          </cell>
          <cell r="K502">
            <v>0</v>
          </cell>
          <cell r="L502">
            <v>-21181</v>
          </cell>
          <cell r="M502">
            <v>-5362</v>
          </cell>
          <cell r="N502">
            <v>0</v>
          </cell>
          <cell r="O502">
            <v>-5362</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0.01</v>
          </cell>
          <cell r="AI502">
            <v>0</v>
          </cell>
          <cell r="AJ502">
            <v>0.01</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-26542.99</v>
          </cell>
          <cell r="CB502">
            <v>0</v>
          </cell>
          <cell r="CC502">
            <v>-26542.99</v>
          </cell>
          <cell r="CD502">
            <v>0</v>
          </cell>
          <cell r="CE502">
            <v>0</v>
          </cell>
          <cell r="CF502">
            <v>0</v>
          </cell>
          <cell r="CG502">
            <v>-26542.99</v>
          </cell>
          <cell r="CH502">
            <v>0</v>
          </cell>
          <cell r="CI502">
            <v>-26542.99</v>
          </cell>
        </row>
        <row r="503">
          <cell r="B503" t="str">
            <v>220200</v>
          </cell>
          <cell r="C503" t="str">
            <v>Bill Susp - OPG</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578593.32999999996</v>
          </cell>
          <cell r="AI503">
            <v>0</v>
          </cell>
          <cell r="AJ503">
            <v>578593.32999999996</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578593.32999999996</v>
          </cell>
          <cell r="CB503">
            <v>0</v>
          </cell>
          <cell r="CC503">
            <v>578593.32999999996</v>
          </cell>
          <cell r="CD503">
            <v>0</v>
          </cell>
          <cell r="CE503">
            <v>0</v>
          </cell>
          <cell r="CF503">
            <v>0</v>
          </cell>
          <cell r="CG503">
            <v>578593.32999999996</v>
          </cell>
          <cell r="CH503">
            <v>0</v>
          </cell>
          <cell r="CI503">
            <v>578593.32999999996</v>
          </cell>
        </row>
        <row r="504">
          <cell r="B504" t="str">
            <v>220220</v>
          </cell>
          <cell r="C504" t="str">
            <v>A/R Interco Clrng Outside Grp</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-5.0000000000000001E-3</v>
          </cell>
          <cell r="AI504">
            <v>0</v>
          </cell>
          <cell r="AJ504">
            <v>-5.0000000000000001E-3</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-5.0000000000000001E-3</v>
          </cell>
          <cell r="CB504">
            <v>0</v>
          </cell>
          <cell r="CC504">
            <v>-5.0000000000000001E-3</v>
          </cell>
          <cell r="CD504">
            <v>0</v>
          </cell>
          <cell r="CE504">
            <v>0</v>
          </cell>
          <cell r="CF504">
            <v>0</v>
          </cell>
          <cell r="CG504">
            <v>-5.0000000000000001E-3</v>
          </cell>
          <cell r="CH504">
            <v>0</v>
          </cell>
          <cell r="CI504">
            <v>-5.0000000000000001E-3</v>
          </cell>
        </row>
        <row r="505">
          <cell r="C505" t="str">
            <v>Accounts receivable - trade</v>
          </cell>
          <cell r="D505">
            <v>65721705.649999999</v>
          </cell>
          <cell r="E505">
            <v>0</v>
          </cell>
          <cell r="F505">
            <v>65721705.649999999</v>
          </cell>
          <cell r="G505">
            <v>0</v>
          </cell>
          <cell r="H505">
            <v>0</v>
          </cell>
          <cell r="I505">
            <v>0</v>
          </cell>
          <cell r="J505">
            <v>117442298.25999999</v>
          </cell>
          <cell r="K505">
            <v>0</v>
          </cell>
          <cell r="L505">
            <v>117442298.25999999</v>
          </cell>
          <cell r="M505">
            <v>13863721.332999999</v>
          </cell>
          <cell r="N505">
            <v>0</v>
          </cell>
          <cell r="O505">
            <v>13863721.332999999</v>
          </cell>
          <cell r="P505">
            <v>478788629.18000001</v>
          </cell>
          <cell r="Q505">
            <v>0</v>
          </cell>
          <cell r="R505">
            <v>478788629.18000001</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32808792.684999999</v>
          </cell>
          <cell r="AI505">
            <v>0</v>
          </cell>
          <cell r="AJ505">
            <v>32808792.684999999</v>
          </cell>
          <cell r="AK505">
            <v>1720240.09</v>
          </cell>
          <cell r="AL505">
            <v>0</v>
          </cell>
          <cell r="AM505">
            <v>1720240.09</v>
          </cell>
          <cell r="AN505">
            <v>17417.900000000001</v>
          </cell>
          <cell r="AO505">
            <v>0</v>
          </cell>
          <cell r="AP505">
            <v>17417.900000000001</v>
          </cell>
          <cell r="AQ505">
            <v>1E-3</v>
          </cell>
          <cell r="AR505">
            <v>0</v>
          </cell>
          <cell r="AS505">
            <v>1E-3</v>
          </cell>
          <cell r="AT505">
            <v>11972423.419999998</v>
          </cell>
          <cell r="AU505">
            <v>0</v>
          </cell>
          <cell r="AV505">
            <v>11972423.419999998</v>
          </cell>
          <cell r="AW505">
            <v>0</v>
          </cell>
          <cell r="AX505">
            <v>0</v>
          </cell>
          <cell r="AY505">
            <v>0</v>
          </cell>
          <cell r="AZ505">
            <v>0</v>
          </cell>
          <cell r="BA505">
            <v>0</v>
          </cell>
          <cell r="BB505">
            <v>0</v>
          </cell>
          <cell r="BC505">
            <v>0</v>
          </cell>
          <cell r="BD505">
            <v>0</v>
          </cell>
          <cell r="BE505">
            <v>0</v>
          </cell>
          <cell r="BF505">
            <v>0</v>
          </cell>
          <cell r="BG505">
            <v>0</v>
          </cell>
          <cell r="BH505">
            <v>0</v>
          </cell>
          <cell r="BI505">
            <v>48308767.969999999</v>
          </cell>
          <cell r="BJ505">
            <v>0</v>
          </cell>
          <cell r="BK505">
            <v>48308767.969999999</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770643996.48899984</v>
          </cell>
          <cell r="CB505">
            <v>0</v>
          </cell>
          <cell r="CC505">
            <v>770643996.48899984</v>
          </cell>
          <cell r="CD505">
            <v>-63545096.109999999</v>
          </cell>
          <cell r="CE505">
            <v>0</v>
          </cell>
          <cell r="CF505">
            <v>-63545096.109999999</v>
          </cell>
          <cell r="CG505">
            <v>707098900.37900007</v>
          </cell>
          <cell r="CH505">
            <v>0</v>
          </cell>
          <cell r="CI505">
            <v>707098900.37900007</v>
          </cell>
        </row>
        <row r="506">
          <cell r="C506" t="str">
            <v>Accounts receivable - Intercompany</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row>
        <row r="507">
          <cell r="B507" t="str">
            <v>224030</v>
          </cell>
          <cell r="C507" t="str">
            <v>Inv Dir Chg - Comb Turb Oil</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-2125.69</v>
          </cell>
          <cell r="AI507">
            <v>0</v>
          </cell>
          <cell r="AJ507">
            <v>-2125.69</v>
          </cell>
          <cell r="AK507">
            <v>0</v>
          </cell>
          <cell r="AL507">
            <v>0</v>
          </cell>
          <cell r="AM507">
            <v>0</v>
          </cell>
          <cell r="AN507">
            <v>0</v>
          </cell>
          <cell r="AO507">
            <v>0</v>
          </cell>
          <cell r="AP507">
            <v>0</v>
          </cell>
          <cell r="AQ507">
            <v>0</v>
          </cell>
          <cell r="AR507">
            <v>0</v>
          </cell>
          <cell r="AS507">
            <v>0</v>
          </cell>
          <cell r="AT507">
            <v>1234956.73</v>
          </cell>
          <cell r="AU507">
            <v>0</v>
          </cell>
          <cell r="AV507">
            <v>1234956.73</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1232831.04</v>
          </cell>
          <cell r="CB507">
            <v>0</v>
          </cell>
          <cell r="CC507">
            <v>1232831.04</v>
          </cell>
          <cell r="CD507">
            <v>0</v>
          </cell>
          <cell r="CE507">
            <v>0</v>
          </cell>
          <cell r="CF507">
            <v>0</v>
          </cell>
          <cell r="CG507">
            <v>1232831.04</v>
          </cell>
          <cell r="CH507">
            <v>0</v>
          </cell>
          <cell r="CI507">
            <v>1232831.04</v>
          </cell>
        </row>
        <row r="508">
          <cell r="C508" t="str">
            <v>Fuel for electric generation</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-2125.69</v>
          </cell>
          <cell r="AI508">
            <v>0</v>
          </cell>
          <cell r="AJ508">
            <v>-2125.69</v>
          </cell>
          <cell r="AK508">
            <v>0</v>
          </cell>
          <cell r="AL508">
            <v>0</v>
          </cell>
          <cell r="AM508">
            <v>0</v>
          </cell>
          <cell r="AN508">
            <v>0</v>
          </cell>
          <cell r="AO508">
            <v>0</v>
          </cell>
          <cell r="AP508">
            <v>0</v>
          </cell>
          <cell r="AQ508">
            <v>0</v>
          </cell>
          <cell r="AR508">
            <v>0</v>
          </cell>
          <cell r="AS508">
            <v>0</v>
          </cell>
          <cell r="AT508">
            <v>1234956.73</v>
          </cell>
          <cell r="AU508">
            <v>0</v>
          </cell>
          <cell r="AV508">
            <v>1234956.73</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1232831.04</v>
          </cell>
          <cell r="CB508">
            <v>0</v>
          </cell>
          <cell r="CC508">
            <v>1232831.04</v>
          </cell>
          <cell r="CD508">
            <v>0</v>
          </cell>
          <cell r="CE508">
            <v>0</v>
          </cell>
          <cell r="CF508">
            <v>0</v>
          </cell>
          <cell r="CG508">
            <v>1232831.04</v>
          </cell>
          <cell r="CH508">
            <v>0</v>
          </cell>
          <cell r="CI508">
            <v>1232831.04</v>
          </cell>
        </row>
        <row r="509">
          <cell r="B509" t="str">
            <v>228000</v>
          </cell>
          <cell r="C509" t="str">
            <v>Inventory-Det In Invent System</v>
          </cell>
          <cell r="D509">
            <v>0</v>
          </cell>
          <cell r="E509">
            <v>0</v>
          </cell>
          <cell r="F509">
            <v>0</v>
          </cell>
          <cell r="G509">
            <v>0</v>
          </cell>
          <cell r="H509">
            <v>0</v>
          </cell>
          <cell r="I509">
            <v>0</v>
          </cell>
          <cell r="J509">
            <v>2865840</v>
          </cell>
          <cell r="K509">
            <v>0</v>
          </cell>
          <cell r="L509">
            <v>2865840</v>
          </cell>
          <cell r="M509">
            <v>-433805.21</v>
          </cell>
          <cell r="N509">
            <v>0</v>
          </cell>
          <cell r="O509">
            <v>-433805.21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18464137.489999998</v>
          </cell>
          <cell r="AI509">
            <v>0</v>
          </cell>
          <cell r="AJ509">
            <v>18464137.489999998</v>
          </cell>
          <cell r="AK509">
            <v>383028.77</v>
          </cell>
          <cell r="AL509">
            <v>0</v>
          </cell>
          <cell r="AM509">
            <v>383028.77</v>
          </cell>
          <cell r="AN509">
            <v>0</v>
          </cell>
          <cell r="AO509">
            <v>0</v>
          </cell>
          <cell r="AP509">
            <v>0</v>
          </cell>
          <cell r="AQ509">
            <v>0</v>
          </cell>
          <cell r="AR509">
            <v>0</v>
          </cell>
          <cell r="AS509">
            <v>0</v>
          </cell>
          <cell r="AT509">
            <v>1675792.01</v>
          </cell>
          <cell r="AU509">
            <v>0</v>
          </cell>
          <cell r="AV509">
            <v>1675792.01</v>
          </cell>
          <cell r="AW509">
            <v>0</v>
          </cell>
          <cell r="AX509">
            <v>0</v>
          </cell>
          <cell r="AY509">
            <v>0</v>
          </cell>
          <cell r="AZ509">
            <v>0</v>
          </cell>
          <cell r="BA509">
            <v>0</v>
          </cell>
          <cell r="BB509">
            <v>0</v>
          </cell>
          <cell r="BC509">
            <v>0</v>
          </cell>
          <cell r="BD509">
            <v>0</v>
          </cell>
          <cell r="BE509">
            <v>0</v>
          </cell>
          <cell r="BF509">
            <v>0</v>
          </cell>
          <cell r="BG509">
            <v>0</v>
          </cell>
          <cell r="BH509">
            <v>0</v>
          </cell>
          <cell r="BI509">
            <v>3392245.14</v>
          </cell>
          <cell r="BJ509">
            <v>0</v>
          </cell>
          <cell r="BK509">
            <v>3392245.14</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26347238.199999999</v>
          </cell>
          <cell r="CB509">
            <v>0</v>
          </cell>
          <cell r="CC509">
            <v>26347238.199999999</v>
          </cell>
          <cell r="CD509">
            <v>0</v>
          </cell>
          <cell r="CE509">
            <v>0</v>
          </cell>
          <cell r="CF509">
            <v>0</v>
          </cell>
          <cell r="CG509">
            <v>26347238.199999996</v>
          </cell>
          <cell r="CH509">
            <v>0</v>
          </cell>
          <cell r="CI509">
            <v>26347238.199999996</v>
          </cell>
        </row>
        <row r="510">
          <cell r="B510" t="str">
            <v>228001</v>
          </cell>
          <cell r="C510" t="str">
            <v>Inventory - direct charged</v>
          </cell>
          <cell r="D510">
            <v>0</v>
          </cell>
          <cell r="E510">
            <v>0</v>
          </cell>
          <cell r="F510">
            <v>0</v>
          </cell>
          <cell r="G510">
            <v>0</v>
          </cell>
          <cell r="H510">
            <v>0</v>
          </cell>
          <cell r="I510">
            <v>0</v>
          </cell>
          <cell r="J510">
            <v>20476.8</v>
          </cell>
          <cell r="K510">
            <v>0</v>
          </cell>
          <cell r="L510">
            <v>20476.8</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2305303.79</v>
          </cell>
          <cell r="AI510">
            <v>0</v>
          </cell>
          <cell r="AJ510">
            <v>2305303.79</v>
          </cell>
          <cell r="AK510">
            <v>-162.94</v>
          </cell>
          <cell r="AL510">
            <v>0</v>
          </cell>
          <cell r="AM510">
            <v>-162.94</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2325617.65</v>
          </cell>
          <cell r="CB510">
            <v>0</v>
          </cell>
          <cell r="CC510">
            <v>2325617.65</v>
          </cell>
          <cell r="CD510">
            <v>0</v>
          </cell>
          <cell r="CE510">
            <v>0</v>
          </cell>
          <cell r="CF510">
            <v>0</v>
          </cell>
          <cell r="CG510">
            <v>2325617.65</v>
          </cell>
          <cell r="CH510">
            <v>0</v>
          </cell>
          <cell r="CI510">
            <v>2325617.65</v>
          </cell>
        </row>
        <row r="511">
          <cell r="B511" t="str">
            <v>228008</v>
          </cell>
          <cell r="C511" t="str">
            <v>Prov for Material Correction</v>
          </cell>
          <cell r="D511">
            <v>0</v>
          </cell>
          <cell r="E511">
            <v>0</v>
          </cell>
          <cell r="F511">
            <v>0</v>
          </cell>
          <cell r="G511">
            <v>0</v>
          </cell>
          <cell r="H511">
            <v>0</v>
          </cell>
          <cell r="I511">
            <v>0</v>
          </cell>
          <cell r="J511">
            <v>-777490.33</v>
          </cell>
          <cell r="K511">
            <v>0</v>
          </cell>
          <cell r="L511">
            <v>-777490.33</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-2239702.1</v>
          </cell>
          <cell r="AI511">
            <v>0</v>
          </cell>
          <cell r="AJ511">
            <v>-2239702.1</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-3017192.43</v>
          </cell>
          <cell r="CB511">
            <v>0</v>
          </cell>
          <cell r="CC511">
            <v>-3017192.43</v>
          </cell>
          <cell r="CD511">
            <v>0</v>
          </cell>
          <cell r="CE511">
            <v>0</v>
          </cell>
          <cell r="CF511">
            <v>0</v>
          </cell>
          <cell r="CG511">
            <v>-3017192.43</v>
          </cell>
          <cell r="CH511">
            <v>0</v>
          </cell>
          <cell r="CI511">
            <v>-3017192.43</v>
          </cell>
        </row>
        <row r="512">
          <cell r="B512" t="str">
            <v>228010</v>
          </cell>
          <cell r="C512" t="str">
            <v>Networks Strategic Inventory</v>
          </cell>
          <cell r="D512">
            <v>0</v>
          </cell>
          <cell r="E512">
            <v>0</v>
          </cell>
          <cell r="F512">
            <v>0</v>
          </cell>
          <cell r="G512">
            <v>0</v>
          </cell>
          <cell r="H512">
            <v>0</v>
          </cell>
          <cell r="I512">
            <v>0</v>
          </cell>
          <cell r="J512">
            <v>22925767.559999999</v>
          </cell>
          <cell r="K512">
            <v>0</v>
          </cell>
          <cell r="L512">
            <v>22925767.559999999</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1</v>
          </cell>
          <cell r="AI512">
            <v>0</v>
          </cell>
          <cell r="AJ512">
            <v>1</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22925768.559999999</v>
          </cell>
          <cell r="CB512">
            <v>0</v>
          </cell>
          <cell r="CC512">
            <v>22925768.559999999</v>
          </cell>
          <cell r="CD512">
            <v>0</v>
          </cell>
          <cell r="CE512">
            <v>0</v>
          </cell>
          <cell r="CF512">
            <v>0</v>
          </cell>
          <cell r="CG512">
            <v>22925768.559999999</v>
          </cell>
          <cell r="CH512">
            <v>0</v>
          </cell>
          <cell r="CI512">
            <v>22925768.559999999</v>
          </cell>
        </row>
        <row r="513">
          <cell r="B513" t="str">
            <v>228100</v>
          </cell>
          <cell r="C513" t="str">
            <v>INV DIR CHG - NEW METERS</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419019.14</v>
          </cell>
          <cell r="AI513">
            <v>0</v>
          </cell>
          <cell r="AJ513">
            <v>419019.14</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419019.14</v>
          </cell>
          <cell r="CB513">
            <v>0</v>
          </cell>
          <cell r="CC513">
            <v>419019.14</v>
          </cell>
          <cell r="CD513">
            <v>0</v>
          </cell>
          <cell r="CE513">
            <v>0</v>
          </cell>
          <cell r="CF513">
            <v>0</v>
          </cell>
          <cell r="CG513">
            <v>419019.14</v>
          </cell>
          <cell r="CH513">
            <v>0</v>
          </cell>
          <cell r="CI513">
            <v>419019.14</v>
          </cell>
        </row>
        <row r="514">
          <cell r="B514" t="str">
            <v>228630</v>
          </cell>
          <cell r="C514" t="str">
            <v>INV CONVN-SP PARTS CNTRL&amp;METER</v>
          </cell>
          <cell r="D514">
            <v>0</v>
          </cell>
          <cell r="E514">
            <v>0</v>
          </cell>
          <cell r="F514">
            <v>0</v>
          </cell>
          <cell r="G514">
            <v>0</v>
          </cell>
          <cell r="H514">
            <v>0</v>
          </cell>
          <cell r="I514">
            <v>0</v>
          </cell>
          <cell r="J514">
            <v>-88</v>
          </cell>
          <cell r="K514">
            <v>0</v>
          </cell>
          <cell r="L514">
            <v>-88</v>
          </cell>
          <cell r="M514">
            <v>-312</v>
          </cell>
          <cell r="N514">
            <v>0</v>
          </cell>
          <cell r="O514">
            <v>-312</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400</v>
          </cell>
          <cell r="AI514">
            <v>0</v>
          </cell>
          <cell r="AJ514">
            <v>400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row>
        <row r="515">
          <cell r="B515" t="str">
            <v>228998</v>
          </cell>
          <cell r="C515" t="str">
            <v>CMS Provision for Obsolescence</v>
          </cell>
          <cell r="D515">
            <v>0</v>
          </cell>
          <cell r="E515">
            <v>0</v>
          </cell>
          <cell r="F515">
            <v>0</v>
          </cell>
          <cell r="G515">
            <v>0</v>
          </cell>
          <cell r="H515">
            <v>0</v>
          </cell>
          <cell r="I515">
            <v>0</v>
          </cell>
          <cell r="J515">
            <v>195451.23</v>
          </cell>
          <cell r="K515">
            <v>0</v>
          </cell>
          <cell r="L515">
            <v>195451.23</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356.86</v>
          </cell>
          <cell r="AI515">
            <v>0</v>
          </cell>
          <cell r="AJ515">
            <v>356.86</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195808.09</v>
          </cell>
          <cell r="CB515">
            <v>0</v>
          </cell>
          <cell r="CC515">
            <v>195808.09</v>
          </cell>
          <cell r="CD515">
            <v>0</v>
          </cell>
          <cell r="CE515">
            <v>0</v>
          </cell>
          <cell r="CF515">
            <v>0</v>
          </cell>
          <cell r="CG515">
            <v>195808.09</v>
          </cell>
          <cell r="CH515">
            <v>0</v>
          </cell>
          <cell r="CI515">
            <v>195808.09</v>
          </cell>
        </row>
        <row r="516">
          <cell r="B516" t="str">
            <v>228999</v>
          </cell>
          <cell r="C516" t="str">
            <v>Inventory Obsolescence Contra</v>
          </cell>
          <cell r="D516">
            <v>0</v>
          </cell>
          <cell r="E516">
            <v>0</v>
          </cell>
          <cell r="F516">
            <v>0</v>
          </cell>
          <cell r="G516">
            <v>0</v>
          </cell>
          <cell r="H516">
            <v>0</v>
          </cell>
          <cell r="I516">
            <v>0</v>
          </cell>
          <cell r="J516">
            <v>-5229034</v>
          </cell>
          <cell r="K516">
            <v>0</v>
          </cell>
          <cell r="L516">
            <v>-5229034</v>
          </cell>
          <cell r="M516">
            <v>1435407.27</v>
          </cell>
          <cell r="N516">
            <v>0</v>
          </cell>
          <cell r="O516">
            <v>1435407.27</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-22322.47</v>
          </cell>
          <cell r="AI516">
            <v>0</v>
          </cell>
          <cell r="AJ516">
            <v>-22322.47</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-3815949.2</v>
          </cell>
          <cell r="CB516">
            <v>0</v>
          </cell>
          <cell r="CC516">
            <v>-3815949.2</v>
          </cell>
          <cell r="CD516">
            <v>0</v>
          </cell>
          <cell r="CE516">
            <v>0</v>
          </cell>
          <cell r="CF516">
            <v>0</v>
          </cell>
          <cell r="CG516">
            <v>-3815949.2</v>
          </cell>
          <cell r="CH516">
            <v>0</v>
          </cell>
          <cell r="CI516">
            <v>-3815949.2</v>
          </cell>
        </row>
        <row r="517">
          <cell r="C517" t="str">
            <v>Materials and supplies</v>
          </cell>
          <cell r="D517">
            <v>0</v>
          </cell>
          <cell r="E517">
            <v>0</v>
          </cell>
          <cell r="F517">
            <v>0</v>
          </cell>
          <cell r="G517">
            <v>0</v>
          </cell>
          <cell r="H517">
            <v>0</v>
          </cell>
          <cell r="I517">
            <v>0</v>
          </cell>
          <cell r="J517">
            <v>20000923.259999998</v>
          </cell>
          <cell r="K517">
            <v>0</v>
          </cell>
          <cell r="L517">
            <v>20000923.259999998</v>
          </cell>
          <cell r="M517">
            <v>1001290.06</v>
          </cell>
          <cell r="N517">
            <v>0</v>
          </cell>
          <cell r="O517">
            <v>1001290.06</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18927193.709999997</v>
          </cell>
          <cell r="AI517">
            <v>0</v>
          </cell>
          <cell r="AJ517">
            <v>18927193.709999997</v>
          </cell>
          <cell r="AK517">
            <v>382865.83</v>
          </cell>
          <cell r="AL517">
            <v>0</v>
          </cell>
          <cell r="AM517">
            <v>382865.83</v>
          </cell>
          <cell r="AN517">
            <v>0</v>
          </cell>
          <cell r="AO517">
            <v>0</v>
          </cell>
          <cell r="AP517">
            <v>0</v>
          </cell>
          <cell r="AQ517">
            <v>0</v>
          </cell>
          <cell r="AR517">
            <v>0</v>
          </cell>
          <cell r="AS517">
            <v>0</v>
          </cell>
          <cell r="AT517">
            <v>1675792.01</v>
          </cell>
          <cell r="AU517">
            <v>0</v>
          </cell>
          <cell r="AV517">
            <v>1675792.01</v>
          </cell>
          <cell r="AW517">
            <v>0</v>
          </cell>
          <cell r="AX517">
            <v>0</v>
          </cell>
          <cell r="AY517">
            <v>0</v>
          </cell>
          <cell r="AZ517">
            <v>0</v>
          </cell>
          <cell r="BA517">
            <v>0</v>
          </cell>
          <cell r="BB517">
            <v>0</v>
          </cell>
          <cell r="BC517">
            <v>0</v>
          </cell>
          <cell r="BD517">
            <v>0</v>
          </cell>
          <cell r="BE517">
            <v>0</v>
          </cell>
          <cell r="BF517">
            <v>0</v>
          </cell>
          <cell r="BG517">
            <v>0</v>
          </cell>
          <cell r="BH517">
            <v>0</v>
          </cell>
          <cell r="BI517">
            <v>3392245.14</v>
          </cell>
          <cell r="BJ517">
            <v>0</v>
          </cell>
          <cell r="BK517">
            <v>3392245.14</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45380310.009999998</v>
          </cell>
          <cell r="CB517">
            <v>0</v>
          </cell>
          <cell r="CC517">
            <v>45380310.009999998</v>
          </cell>
          <cell r="CD517">
            <v>0</v>
          </cell>
          <cell r="CE517">
            <v>0</v>
          </cell>
          <cell r="CF517">
            <v>0</v>
          </cell>
          <cell r="CG517">
            <v>45380310.009999998</v>
          </cell>
          <cell r="CH517">
            <v>0</v>
          </cell>
          <cell r="CI517">
            <v>45380310.009999998</v>
          </cell>
        </row>
        <row r="518">
          <cell r="C518" t="str">
            <v>Total Current Assets</v>
          </cell>
          <cell r="D518">
            <v>609144718.91999996</v>
          </cell>
          <cell r="E518">
            <v>0</v>
          </cell>
          <cell r="F518">
            <v>609144718.91999996</v>
          </cell>
          <cell r="G518">
            <v>-0.23</v>
          </cell>
          <cell r="H518">
            <v>0</v>
          </cell>
          <cell r="I518">
            <v>-0.23</v>
          </cell>
          <cell r="J518">
            <v>215435686.13999999</v>
          </cell>
          <cell r="K518">
            <v>-595910313.45099998</v>
          </cell>
          <cell r="L518">
            <v>-380474627.31099999</v>
          </cell>
          <cell r="M518">
            <v>-1272585533.2370002</v>
          </cell>
          <cell r="N518">
            <v>-332581732.588</v>
          </cell>
          <cell r="O518">
            <v>-1605167265.8250003</v>
          </cell>
          <cell r="P518">
            <v>1817649811.24</v>
          </cell>
          <cell r="Q518">
            <v>21083247.84</v>
          </cell>
          <cell r="R518">
            <v>1838733059.0799999</v>
          </cell>
          <cell r="S518">
            <v>0.01</v>
          </cell>
          <cell r="T518">
            <v>0</v>
          </cell>
          <cell r="U518">
            <v>0.01</v>
          </cell>
          <cell r="V518">
            <v>0.1</v>
          </cell>
          <cell r="W518">
            <v>0</v>
          </cell>
          <cell r="X518">
            <v>0.1</v>
          </cell>
          <cell r="Y518">
            <v>-8617616.1600000001</v>
          </cell>
          <cell r="Z518">
            <v>-30396.02</v>
          </cell>
          <cell r="AA518">
            <v>-8648012.1799999997</v>
          </cell>
          <cell r="AB518">
            <v>0</v>
          </cell>
          <cell r="AC518">
            <v>0</v>
          </cell>
          <cell r="AD518">
            <v>0</v>
          </cell>
          <cell r="AE518">
            <v>0</v>
          </cell>
          <cell r="AF518">
            <v>0</v>
          </cell>
          <cell r="AG518">
            <v>0</v>
          </cell>
          <cell r="AH518">
            <v>-533617860.04500008</v>
          </cell>
          <cell r="AI518">
            <v>907439194.21500003</v>
          </cell>
          <cell r="AJ518">
            <v>373821334.16999996</v>
          </cell>
          <cell r="AK518">
            <v>-75303424.390000001</v>
          </cell>
          <cell r="AL518">
            <v>0</v>
          </cell>
          <cell r="AM518">
            <v>-75303424.390000001</v>
          </cell>
          <cell r="AN518">
            <v>-2251507.56</v>
          </cell>
          <cell r="AO518">
            <v>0</v>
          </cell>
          <cell r="AP518">
            <v>-2251507.56</v>
          </cell>
          <cell r="AQ518">
            <v>-2.169</v>
          </cell>
          <cell r="AR518">
            <v>0</v>
          </cell>
          <cell r="AS518">
            <v>-2.169</v>
          </cell>
          <cell r="AT518">
            <v>14155182.23</v>
          </cell>
          <cell r="AU518">
            <v>0</v>
          </cell>
          <cell r="AV518">
            <v>14155182.23</v>
          </cell>
          <cell r="AW518">
            <v>2511.02</v>
          </cell>
          <cell r="AX518">
            <v>0</v>
          </cell>
          <cell r="AY518">
            <v>2511.02</v>
          </cell>
          <cell r="AZ518">
            <v>36.270000000000003</v>
          </cell>
          <cell r="BA518">
            <v>0</v>
          </cell>
          <cell r="BB518">
            <v>36.270000000000003</v>
          </cell>
          <cell r="BC518">
            <v>0</v>
          </cell>
          <cell r="BD518">
            <v>0</v>
          </cell>
          <cell r="BE518">
            <v>0</v>
          </cell>
          <cell r="BF518">
            <v>0</v>
          </cell>
          <cell r="BG518">
            <v>0</v>
          </cell>
          <cell r="BH518">
            <v>0</v>
          </cell>
          <cell r="BI518">
            <v>44296954.109999999</v>
          </cell>
          <cell r="BJ518">
            <v>0</v>
          </cell>
          <cell r="BK518">
            <v>44296954.109999999</v>
          </cell>
          <cell r="BL518">
            <v>0</v>
          </cell>
          <cell r="BM518">
            <v>0</v>
          </cell>
          <cell r="BN518">
            <v>0</v>
          </cell>
          <cell r="BO518">
            <v>46271.63</v>
          </cell>
          <cell r="BP518">
            <v>0</v>
          </cell>
          <cell r="BQ518">
            <v>46271.63</v>
          </cell>
          <cell r="BR518">
            <v>0.4</v>
          </cell>
          <cell r="BS518">
            <v>0</v>
          </cell>
          <cell r="BT518">
            <v>0.4</v>
          </cell>
          <cell r="BU518">
            <v>-43499.62</v>
          </cell>
          <cell r="BV518">
            <v>0</v>
          </cell>
          <cell r="BW518">
            <v>-43499.62</v>
          </cell>
          <cell r="BX518">
            <v>271.88</v>
          </cell>
          <cell r="BY518">
            <v>0</v>
          </cell>
          <cell r="BZ518">
            <v>271.88</v>
          </cell>
          <cell r="CA518">
            <v>808312000.53899992</v>
          </cell>
          <cell r="CB518">
            <v>-3.9999820291996002E-3</v>
          </cell>
          <cell r="CC518">
            <v>808312000.53499997</v>
          </cell>
          <cell r="CD518">
            <v>-63670864.060000002</v>
          </cell>
          <cell r="CE518">
            <v>0</v>
          </cell>
          <cell r="CF518">
            <v>-63670864.060000002</v>
          </cell>
          <cell r="CG518">
            <v>744641136.47899997</v>
          </cell>
          <cell r="CH518">
            <v>-3.9999485015869141E-3</v>
          </cell>
          <cell r="CI518">
            <v>744641136.47500002</v>
          </cell>
        </row>
        <row r="520">
          <cell r="C520" t="str">
            <v>Other assets</v>
          </cell>
        </row>
        <row r="521">
          <cell r="B521" t="str">
            <v>255000</v>
          </cell>
          <cell r="C521" t="str">
            <v>Deferred OPEB Costs</v>
          </cell>
          <cell r="D521">
            <v>0</v>
          </cell>
          <cell r="E521">
            <v>0</v>
          </cell>
          <cell r="F521">
            <v>0</v>
          </cell>
          <cell r="G521">
            <v>0</v>
          </cell>
          <cell r="H521">
            <v>0</v>
          </cell>
          <cell r="I521">
            <v>0</v>
          </cell>
          <cell r="J521">
            <v>67133143.700000003</v>
          </cell>
          <cell r="K521">
            <v>0</v>
          </cell>
          <cell r="L521">
            <v>67133143.700000003</v>
          </cell>
          <cell r="M521">
            <v>88990446.299999997</v>
          </cell>
          <cell r="N521">
            <v>0</v>
          </cell>
          <cell r="O521">
            <v>88990446.299999997</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259587260</v>
          </cell>
          <cell r="AI521">
            <v>0</v>
          </cell>
          <cell r="AJ521">
            <v>259587260</v>
          </cell>
          <cell r="AK521">
            <v>0</v>
          </cell>
          <cell r="AL521">
            <v>0</v>
          </cell>
          <cell r="AM521">
            <v>0</v>
          </cell>
          <cell r="AN521">
            <v>0</v>
          </cell>
          <cell r="AO521">
            <v>0</v>
          </cell>
          <cell r="AP521">
            <v>0</v>
          </cell>
          <cell r="AQ521">
            <v>0</v>
          </cell>
          <cell r="AR521">
            <v>0</v>
          </cell>
          <cell r="AS521">
            <v>0</v>
          </cell>
          <cell r="AT521">
            <v>3289150</v>
          </cell>
          <cell r="AU521">
            <v>0</v>
          </cell>
          <cell r="AV521">
            <v>3289150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419000000</v>
          </cell>
          <cell r="CB521">
            <v>0</v>
          </cell>
          <cell r="CC521">
            <v>419000000</v>
          </cell>
          <cell r="CD521">
            <v>0</v>
          </cell>
          <cell r="CE521">
            <v>0</v>
          </cell>
          <cell r="CF521">
            <v>0</v>
          </cell>
          <cell r="CG521">
            <v>419000000</v>
          </cell>
          <cell r="CH521">
            <v>0</v>
          </cell>
          <cell r="CI521">
            <v>419000000</v>
          </cell>
        </row>
        <row r="522">
          <cell r="B522" t="str">
            <v>255010</v>
          </cell>
          <cell r="C522" t="str">
            <v>Accumulated OPEB Amortization</v>
          </cell>
          <cell r="D522">
            <v>0</v>
          </cell>
          <cell r="E522">
            <v>0</v>
          </cell>
          <cell r="F522">
            <v>0</v>
          </cell>
          <cell r="G522">
            <v>0</v>
          </cell>
          <cell r="H522">
            <v>0</v>
          </cell>
          <cell r="I522">
            <v>0</v>
          </cell>
          <cell r="J522">
            <v>-40279886.5</v>
          </cell>
          <cell r="K522">
            <v>0</v>
          </cell>
          <cell r="L522">
            <v>-40279886.5</v>
          </cell>
          <cell r="M522">
            <v>-53394268.149999999</v>
          </cell>
          <cell r="N522">
            <v>0</v>
          </cell>
          <cell r="O522">
            <v>-53394268.149999999</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-155752356.47</v>
          </cell>
          <cell r="AI522">
            <v>0</v>
          </cell>
          <cell r="AJ522">
            <v>-155752356.47</v>
          </cell>
          <cell r="AK522">
            <v>0</v>
          </cell>
          <cell r="AL522">
            <v>0</v>
          </cell>
          <cell r="AM522">
            <v>0</v>
          </cell>
          <cell r="AN522">
            <v>0</v>
          </cell>
          <cell r="AO522">
            <v>0</v>
          </cell>
          <cell r="AP522">
            <v>0</v>
          </cell>
          <cell r="AQ522">
            <v>0</v>
          </cell>
          <cell r="AR522">
            <v>0</v>
          </cell>
          <cell r="AS522">
            <v>0</v>
          </cell>
          <cell r="AT522">
            <v>-1973489.9</v>
          </cell>
          <cell r="AU522">
            <v>0</v>
          </cell>
          <cell r="AV522">
            <v>-1973489.9</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0.28000000000000003</v>
          </cell>
          <cell r="BP522">
            <v>0</v>
          </cell>
          <cell r="BQ522">
            <v>0.28000000000000003</v>
          </cell>
          <cell r="BR522">
            <v>0</v>
          </cell>
          <cell r="BS522">
            <v>0</v>
          </cell>
          <cell r="BT522">
            <v>0</v>
          </cell>
          <cell r="BU522">
            <v>0</v>
          </cell>
          <cell r="BV522">
            <v>0</v>
          </cell>
          <cell r="BW522">
            <v>0</v>
          </cell>
          <cell r="BX522">
            <v>0</v>
          </cell>
          <cell r="BY522">
            <v>0</v>
          </cell>
          <cell r="BZ522">
            <v>0</v>
          </cell>
          <cell r="CA522">
            <v>-251400000.74000001</v>
          </cell>
          <cell r="CB522">
            <v>0</v>
          </cell>
          <cell r="CC522">
            <v>-251400000.74000001</v>
          </cell>
          <cell r="CD522">
            <v>0</v>
          </cell>
          <cell r="CE522">
            <v>0</v>
          </cell>
          <cell r="CF522">
            <v>0</v>
          </cell>
          <cell r="CG522">
            <v>-251400000.74000001</v>
          </cell>
          <cell r="CH522">
            <v>0</v>
          </cell>
          <cell r="CI522">
            <v>-251400000.74000001</v>
          </cell>
        </row>
        <row r="523">
          <cell r="B523" t="str">
            <v>275001</v>
          </cell>
          <cell r="C523" t="str">
            <v>Reg Asset-DX Deferred Pension</v>
          </cell>
          <cell r="D523">
            <v>0</v>
          </cell>
          <cell r="E523">
            <v>0</v>
          </cell>
          <cell r="F523">
            <v>0</v>
          </cell>
          <cell r="G523">
            <v>0</v>
          </cell>
          <cell r="H523">
            <v>0</v>
          </cell>
          <cell r="I523">
            <v>0</v>
          </cell>
          <cell r="J523">
            <v>0</v>
          </cell>
          <cell r="K523">
            <v>0</v>
          </cell>
          <cell r="L523">
            <v>0</v>
          </cell>
          <cell r="M523">
            <v>34381967.140000001</v>
          </cell>
          <cell r="N523">
            <v>0</v>
          </cell>
          <cell r="O523">
            <v>34381967.140000001</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34381967.140000001</v>
          </cell>
          <cell r="CB523">
            <v>0</v>
          </cell>
          <cell r="CC523">
            <v>34381967.140000001</v>
          </cell>
          <cell r="CD523">
            <v>0</v>
          </cell>
          <cell r="CE523">
            <v>0</v>
          </cell>
          <cell r="CF523">
            <v>0</v>
          </cell>
          <cell r="CG523">
            <v>34381967.140000001</v>
          </cell>
          <cell r="CH523">
            <v>0</v>
          </cell>
          <cell r="CI523">
            <v>34381967.140000001</v>
          </cell>
        </row>
        <row r="524">
          <cell r="B524" t="str">
            <v>275011</v>
          </cell>
          <cell r="C524" t="str">
            <v>Reg Asset-MR Cap-DX  (non-a)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1315746.8999999999</v>
          </cell>
          <cell r="BJ524">
            <v>0</v>
          </cell>
          <cell r="BK524">
            <v>1315746.8999999999</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1315746.8999999999</v>
          </cell>
          <cell r="CB524">
            <v>0</v>
          </cell>
          <cell r="CC524">
            <v>1315746.8999999999</v>
          </cell>
          <cell r="CD524">
            <v>0</v>
          </cell>
          <cell r="CE524">
            <v>0</v>
          </cell>
          <cell r="CF524">
            <v>0</v>
          </cell>
          <cell r="CG524">
            <v>1315746.8999999999</v>
          </cell>
          <cell r="CH524">
            <v>0</v>
          </cell>
          <cell r="CI524">
            <v>1315746.8999999999</v>
          </cell>
        </row>
        <row r="525">
          <cell r="B525" t="str">
            <v>275012</v>
          </cell>
          <cell r="C525" t="str">
            <v>Reg Asset-MR Cap-TX  (non-a)</v>
          </cell>
          <cell r="D525">
            <v>0</v>
          </cell>
          <cell r="E525">
            <v>0</v>
          </cell>
          <cell r="F525">
            <v>0</v>
          </cell>
          <cell r="G525">
            <v>0</v>
          </cell>
          <cell r="H525">
            <v>0</v>
          </cell>
          <cell r="I525">
            <v>0</v>
          </cell>
          <cell r="J525">
            <v>5958815.2000000002</v>
          </cell>
          <cell r="K525">
            <v>0</v>
          </cell>
          <cell r="L525">
            <v>5958815.2000000002</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5958815.2000000002</v>
          </cell>
          <cell r="CB525">
            <v>0</v>
          </cell>
          <cell r="CC525">
            <v>5958815.2000000002</v>
          </cell>
          <cell r="CD525">
            <v>0</v>
          </cell>
          <cell r="CE525">
            <v>0</v>
          </cell>
          <cell r="CF525">
            <v>0</v>
          </cell>
          <cell r="CG525">
            <v>5958815.2000000002</v>
          </cell>
          <cell r="CH525">
            <v>0</v>
          </cell>
          <cell r="CI525">
            <v>5958815.2000000002</v>
          </cell>
        </row>
        <row r="526">
          <cell r="B526" t="str">
            <v>275020</v>
          </cell>
          <cell r="C526" t="str">
            <v>Reg Asset - OEB Costs</v>
          </cell>
          <cell r="D526">
            <v>0</v>
          </cell>
          <cell r="E526">
            <v>0</v>
          </cell>
          <cell r="F526">
            <v>0</v>
          </cell>
          <cell r="G526">
            <v>0</v>
          </cell>
          <cell r="H526">
            <v>0</v>
          </cell>
          <cell r="I526">
            <v>0</v>
          </cell>
          <cell r="J526">
            <v>4605774</v>
          </cell>
          <cell r="K526">
            <v>0</v>
          </cell>
          <cell r="L526">
            <v>4605774</v>
          </cell>
          <cell r="M526">
            <v>1197345</v>
          </cell>
          <cell r="N526">
            <v>0</v>
          </cell>
          <cell r="O526">
            <v>1197345</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5803119</v>
          </cell>
          <cell r="CB526">
            <v>0</v>
          </cell>
          <cell r="CC526">
            <v>5803119</v>
          </cell>
          <cell r="CD526">
            <v>0</v>
          </cell>
          <cell r="CE526">
            <v>0</v>
          </cell>
          <cell r="CF526">
            <v>0</v>
          </cell>
          <cell r="CG526">
            <v>5803119</v>
          </cell>
          <cell r="CH526">
            <v>0</v>
          </cell>
          <cell r="CI526">
            <v>5803119</v>
          </cell>
        </row>
        <row r="527">
          <cell r="B527" t="str">
            <v>275021</v>
          </cell>
          <cell r="C527" t="str">
            <v>Mkt Rdy Deferral-DX (non-appr)</v>
          </cell>
          <cell r="D527">
            <v>0</v>
          </cell>
          <cell r="E527">
            <v>0</v>
          </cell>
          <cell r="F527">
            <v>0</v>
          </cell>
          <cell r="G527">
            <v>0</v>
          </cell>
          <cell r="H527">
            <v>0</v>
          </cell>
          <cell r="I527">
            <v>0</v>
          </cell>
          <cell r="J527">
            <v>0.01</v>
          </cell>
          <cell r="K527">
            <v>0</v>
          </cell>
          <cell r="L527">
            <v>0.01</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114016.86</v>
          </cell>
          <cell r="BJ527">
            <v>0</v>
          </cell>
          <cell r="BK527">
            <v>114016.86</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114016.87</v>
          </cell>
          <cell r="CB527">
            <v>0</v>
          </cell>
          <cell r="CC527">
            <v>114016.87</v>
          </cell>
          <cell r="CD527">
            <v>0</v>
          </cell>
          <cell r="CE527">
            <v>0</v>
          </cell>
          <cell r="CF527">
            <v>0</v>
          </cell>
          <cell r="CG527">
            <v>114016.87</v>
          </cell>
          <cell r="CH527">
            <v>0</v>
          </cell>
          <cell r="CI527">
            <v>114016.87</v>
          </cell>
        </row>
        <row r="528">
          <cell r="B528" t="str">
            <v>275022</v>
          </cell>
          <cell r="C528" t="str">
            <v>Mkt Rdy Deferral-TX (non-appr)</v>
          </cell>
          <cell r="D528">
            <v>0</v>
          </cell>
          <cell r="E528">
            <v>0</v>
          </cell>
          <cell r="F528">
            <v>0</v>
          </cell>
          <cell r="G528">
            <v>0</v>
          </cell>
          <cell r="H528">
            <v>0</v>
          </cell>
          <cell r="I528">
            <v>0</v>
          </cell>
          <cell r="J528">
            <v>7239177.9199999999</v>
          </cell>
          <cell r="K528">
            <v>0</v>
          </cell>
          <cell r="L528">
            <v>7239177.9199999999</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7239177.9199999999</v>
          </cell>
          <cell r="CB528">
            <v>0</v>
          </cell>
          <cell r="CC528">
            <v>7239177.9199999999</v>
          </cell>
          <cell r="CD528">
            <v>0</v>
          </cell>
          <cell r="CE528">
            <v>0</v>
          </cell>
          <cell r="CF528">
            <v>0</v>
          </cell>
          <cell r="CG528">
            <v>7239177.9199999999</v>
          </cell>
          <cell r="CH528">
            <v>0</v>
          </cell>
          <cell r="CI528">
            <v>7239177.9199999999</v>
          </cell>
        </row>
        <row r="529">
          <cell r="B529" t="str">
            <v>275023</v>
          </cell>
          <cell r="C529" t="str">
            <v>Regulatory Asset -  Dx PCB</v>
          </cell>
          <cell r="D529">
            <v>0</v>
          </cell>
          <cell r="E529">
            <v>0</v>
          </cell>
          <cell r="F529">
            <v>0</v>
          </cell>
          <cell r="G529">
            <v>0</v>
          </cell>
          <cell r="H529">
            <v>0</v>
          </cell>
          <cell r="I529">
            <v>0</v>
          </cell>
          <cell r="J529">
            <v>0</v>
          </cell>
          <cell r="K529">
            <v>0</v>
          </cell>
          <cell r="L529">
            <v>0</v>
          </cell>
          <cell r="M529">
            <v>27668177.918000001</v>
          </cell>
          <cell r="N529">
            <v>0</v>
          </cell>
          <cell r="O529">
            <v>27668177.918000001</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27668177.918000001</v>
          </cell>
          <cell r="CB529">
            <v>0</v>
          </cell>
          <cell r="CC529">
            <v>27668177.918000001</v>
          </cell>
          <cell r="CD529">
            <v>0</v>
          </cell>
          <cell r="CE529">
            <v>0</v>
          </cell>
          <cell r="CF529">
            <v>0</v>
          </cell>
          <cell r="CG529">
            <v>27668177.918000001</v>
          </cell>
          <cell r="CH529">
            <v>0</v>
          </cell>
          <cell r="CI529">
            <v>27668177.918000001</v>
          </cell>
        </row>
        <row r="530">
          <cell r="B530" t="str">
            <v>275024</v>
          </cell>
          <cell r="C530" t="str">
            <v>Regulatory Asset -  Dx LAR</v>
          </cell>
          <cell r="D530">
            <v>0</v>
          </cell>
          <cell r="E530">
            <v>0</v>
          </cell>
          <cell r="F530">
            <v>0</v>
          </cell>
          <cell r="G530">
            <v>0</v>
          </cell>
          <cell r="H530">
            <v>0</v>
          </cell>
          <cell r="I530">
            <v>0</v>
          </cell>
          <cell r="J530">
            <v>0</v>
          </cell>
          <cell r="K530">
            <v>0</v>
          </cell>
          <cell r="L530">
            <v>0</v>
          </cell>
          <cell r="M530">
            <v>21953436.169</v>
          </cell>
          <cell r="N530">
            <v>0</v>
          </cell>
          <cell r="O530">
            <v>21953436.169</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21953436.169</v>
          </cell>
          <cell r="CB530">
            <v>0</v>
          </cell>
          <cell r="CC530">
            <v>21953436.169</v>
          </cell>
          <cell r="CD530">
            <v>0</v>
          </cell>
          <cell r="CE530">
            <v>0</v>
          </cell>
          <cell r="CF530">
            <v>0</v>
          </cell>
          <cell r="CG530">
            <v>21953436.169</v>
          </cell>
          <cell r="CH530">
            <v>0</v>
          </cell>
          <cell r="CI530">
            <v>21953436.169</v>
          </cell>
        </row>
        <row r="531">
          <cell r="B531" t="str">
            <v>275025</v>
          </cell>
          <cell r="C531" t="str">
            <v>Regulatory Asset -  Tx PCB</v>
          </cell>
          <cell r="D531">
            <v>0</v>
          </cell>
          <cell r="E531">
            <v>0</v>
          </cell>
          <cell r="F531">
            <v>0</v>
          </cell>
          <cell r="G531">
            <v>0</v>
          </cell>
          <cell r="H531">
            <v>0</v>
          </cell>
          <cell r="I531">
            <v>0</v>
          </cell>
          <cell r="J531">
            <v>5969089.0669999998</v>
          </cell>
          <cell r="K531">
            <v>0</v>
          </cell>
          <cell r="L531">
            <v>5969089.0669999998</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5969089.0669999998</v>
          </cell>
          <cell r="CB531">
            <v>0</v>
          </cell>
          <cell r="CC531">
            <v>5969089.0669999998</v>
          </cell>
          <cell r="CD531">
            <v>0</v>
          </cell>
          <cell r="CE531">
            <v>0</v>
          </cell>
          <cell r="CF531">
            <v>0</v>
          </cell>
          <cell r="CG531">
            <v>5969089.0669999998</v>
          </cell>
          <cell r="CH531">
            <v>0</v>
          </cell>
          <cell r="CI531">
            <v>5969089.0669999998</v>
          </cell>
        </row>
        <row r="532">
          <cell r="B532" t="str">
            <v>275026</v>
          </cell>
          <cell r="C532" t="str">
            <v>Regulatory Asset -  Tx LAR</v>
          </cell>
          <cell r="D532">
            <v>0</v>
          </cell>
          <cell r="E532">
            <v>0</v>
          </cell>
          <cell r="F532">
            <v>0</v>
          </cell>
          <cell r="G532">
            <v>0</v>
          </cell>
          <cell r="H532">
            <v>0</v>
          </cell>
          <cell r="I532">
            <v>0</v>
          </cell>
          <cell r="J532">
            <v>23725165.004999999</v>
          </cell>
          <cell r="K532">
            <v>0</v>
          </cell>
          <cell r="L532">
            <v>23725165.004999999</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23725165.004999999</v>
          </cell>
          <cell r="CB532">
            <v>0</v>
          </cell>
          <cell r="CC532">
            <v>23725165.004999999</v>
          </cell>
          <cell r="CD532">
            <v>0</v>
          </cell>
          <cell r="CE532">
            <v>0</v>
          </cell>
          <cell r="CF532">
            <v>0</v>
          </cell>
          <cell r="CG532">
            <v>23725165.004999999</v>
          </cell>
          <cell r="CH532">
            <v>0</v>
          </cell>
          <cell r="CI532">
            <v>23725165.004999999</v>
          </cell>
        </row>
        <row r="533">
          <cell r="B533" t="str">
            <v>275027</v>
          </cell>
          <cell r="C533" t="str">
            <v>Regulatory Asset -Remotes LAR</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8828789.9350000005</v>
          </cell>
          <cell r="AU533">
            <v>0</v>
          </cell>
          <cell r="AV533">
            <v>8828789.9350000005</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8828789.9350000005</v>
          </cell>
          <cell r="CB533">
            <v>0</v>
          </cell>
          <cell r="CC533">
            <v>8828789.9350000005</v>
          </cell>
          <cell r="CD533">
            <v>0</v>
          </cell>
          <cell r="CE533">
            <v>0</v>
          </cell>
          <cell r="CF533">
            <v>0</v>
          </cell>
          <cell r="CG533">
            <v>8828789.9350000005</v>
          </cell>
          <cell r="CH533">
            <v>0</v>
          </cell>
          <cell r="CI533">
            <v>8828789.9350000005</v>
          </cell>
        </row>
        <row r="534">
          <cell r="B534" t="str">
            <v>275028</v>
          </cell>
          <cell r="C534" t="str">
            <v>Regul Asset -Dx PCB Sec Defer</v>
          </cell>
          <cell r="D534">
            <v>0</v>
          </cell>
          <cell r="E534">
            <v>0</v>
          </cell>
          <cell r="F534">
            <v>0</v>
          </cell>
          <cell r="G534">
            <v>0</v>
          </cell>
          <cell r="H534">
            <v>0</v>
          </cell>
          <cell r="I534">
            <v>0</v>
          </cell>
          <cell r="J534">
            <v>0</v>
          </cell>
          <cell r="K534">
            <v>0</v>
          </cell>
          <cell r="L534">
            <v>0</v>
          </cell>
          <cell r="M534">
            <v>-1.3000000000000001E-2</v>
          </cell>
          <cell r="N534">
            <v>0</v>
          </cell>
          <cell r="O534">
            <v>-1.3000000000000001E-2</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-1.3000000000000001E-2</v>
          </cell>
          <cell r="CB534">
            <v>0</v>
          </cell>
          <cell r="CC534">
            <v>-1.3000000000000001E-2</v>
          </cell>
          <cell r="CD534">
            <v>0</v>
          </cell>
          <cell r="CE534">
            <v>0</v>
          </cell>
          <cell r="CF534">
            <v>0</v>
          </cell>
          <cell r="CG534">
            <v>-1.3000000000000001E-2</v>
          </cell>
          <cell r="CH534">
            <v>0</v>
          </cell>
          <cell r="CI534">
            <v>-1.3000000000000001E-2</v>
          </cell>
        </row>
        <row r="535">
          <cell r="B535" t="str">
            <v>275029</v>
          </cell>
          <cell r="C535" t="str">
            <v>Regul Asset -Dx LAR Sec Defer</v>
          </cell>
          <cell r="D535">
            <v>0</v>
          </cell>
          <cell r="E535">
            <v>0</v>
          </cell>
          <cell r="F535">
            <v>0</v>
          </cell>
          <cell r="G535">
            <v>0</v>
          </cell>
          <cell r="H535">
            <v>0</v>
          </cell>
          <cell r="I535">
            <v>0</v>
          </cell>
          <cell r="J535">
            <v>0</v>
          </cell>
          <cell r="K535">
            <v>0</v>
          </cell>
          <cell r="L535">
            <v>0</v>
          </cell>
          <cell r="M535">
            <v>1E-3</v>
          </cell>
          <cell r="N535">
            <v>0</v>
          </cell>
          <cell r="O535">
            <v>1E-3</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1E-3</v>
          </cell>
          <cell r="CB535">
            <v>0</v>
          </cell>
          <cell r="CC535">
            <v>1E-3</v>
          </cell>
          <cell r="CD535">
            <v>0</v>
          </cell>
          <cell r="CE535">
            <v>0</v>
          </cell>
          <cell r="CF535">
            <v>0</v>
          </cell>
          <cell r="CG535">
            <v>1E-3</v>
          </cell>
          <cell r="CH535">
            <v>0</v>
          </cell>
          <cell r="CI535">
            <v>1E-3</v>
          </cell>
        </row>
        <row r="536">
          <cell r="B536" t="str">
            <v>275030</v>
          </cell>
          <cell r="C536" t="str">
            <v>RSVA-Power</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1077135.8799999999</v>
          </cell>
          <cell r="BJ536">
            <v>0</v>
          </cell>
          <cell r="BK536">
            <v>1077135.8799999999</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1077135.8799999999</v>
          </cell>
          <cell r="CB536">
            <v>0</v>
          </cell>
          <cell r="CC536">
            <v>1077135.8799999999</v>
          </cell>
          <cell r="CD536">
            <v>0</v>
          </cell>
          <cell r="CE536">
            <v>0</v>
          </cell>
          <cell r="CF536">
            <v>0</v>
          </cell>
          <cell r="CG536">
            <v>1077135.8799999999</v>
          </cell>
          <cell r="CH536">
            <v>0</v>
          </cell>
          <cell r="CI536">
            <v>1077135.8799999999</v>
          </cell>
        </row>
        <row r="537">
          <cell r="B537" t="str">
            <v>275031</v>
          </cell>
          <cell r="C537" t="str">
            <v>RSVA-Wholesale Market Services</v>
          </cell>
          <cell r="D537">
            <v>0</v>
          </cell>
          <cell r="E537">
            <v>0</v>
          </cell>
          <cell r="F537">
            <v>0</v>
          </cell>
          <cell r="G537">
            <v>0</v>
          </cell>
          <cell r="H537">
            <v>0</v>
          </cell>
          <cell r="I537">
            <v>0</v>
          </cell>
          <cell r="J537">
            <v>0</v>
          </cell>
          <cell r="K537">
            <v>0</v>
          </cell>
          <cell r="L537">
            <v>0</v>
          </cell>
          <cell r="M537">
            <v>484961.37</v>
          </cell>
          <cell r="N537">
            <v>0</v>
          </cell>
          <cell r="O537">
            <v>484961.37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4726175.5</v>
          </cell>
          <cell r="BJ537">
            <v>0</v>
          </cell>
          <cell r="BK537">
            <v>4726175.5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5211136.87</v>
          </cell>
          <cell r="CB537">
            <v>0</v>
          </cell>
          <cell r="CC537">
            <v>5211136.87</v>
          </cell>
          <cell r="CD537">
            <v>0</v>
          </cell>
          <cell r="CE537">
            <v>0</v>
          </cell>
          <cell r="CF537">
            <v>0</v>
          </cell>
          <cell r="CG537">
            <v>5211136.87</v>
          </cell>
          <cell r="CH537">
            <v>0</v>
          </cell>
          <cell r="CI537">
            <v>5211136.87</v>
          </cell>
        </row>
        <row r="538">
          <cell r="B538" t="str">
            <v>275032</v>
          </cell>
          <cell r="C538" t="str">
            <v>RSVA-WMS-Non-Recurring</v>
          </cell>
          <cell r="D538">
            <v>0</v>
          </cell>
          <cell r="E538">
            <v>0</v>
          </cell>
          <cell r="F538">
            <v>0</v>
          </cell>
          <cell r="G538">
            <v>0</v>
          </cell>
          <cell r="H538">
            <v>0</v>
          </cell>
          <cell r="I538">
            <v>0</v>
          </cell>
          <cell r="J538">
            <v>0</v>
          </cell>
          <cell r="K538">
            <v>0</v>
          </cell>
          <cell r="L538">
            <v>0</v>
          </cell>
          <cell r="M538">
            <v>1010667.58</v>
          </cell>
          <cell r="N538">
            <v>0</v>
          </cell>
          <cell r="O538">
            <v>1010667.58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1257580.47</v>
          </cell>
          <cell r="BJ538">
            <v>0</v>
          </cell>
          <cell r="BK538">
            <v>1257580.47</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2268248.0499999998</v>
          </cell>
          <cell r="CB538">
            <v>0</v>
          </cell>
          <cell r="CC538">
            <v>2268248.0499999998</v>
          </cell>
          <cell r="CD538">
            <v>0</v>
          </cell>
          <cell r="CE538">
            <v>0</v>
          </cell>
          <cell r="CF538">
            <v>0</v>
          </cell>
          <cell r="CG538">
            <v>2268248.0499999998</v>
          </cell>
          <cell r="CH538">
            <v>0</v>
          </cell>
          <cell r="CI538">
            <v>2268248.0499999998</v>
          </cell>
        </row>
        <row r="539">
          <cell r="B539" t="str">
            <v>275033</v>
          </cell>
          <cell r="C539" t="str">
            <v>RSVA-Retail Transm. NWK Rate</v>
          </cell>
          <cell r="D539">
            <v>0</v>
          </cell>
          <cell r="E539">
            <v>0</v>
          </cell>
          <cell r="F539">
            <v>0</v>
          </cell>
          <cell r="G539">
            <v>0</v>
          </cell>
          <cell r="H539">
            <v>0</v>
          </cell>
          <cell r="I539">
            <v>0</v>
          </cell>
          <cell r="J539">
            <v>0</v>
          </cell>
          <cell r="K539">
            <v>0</v>
          </cell>
          <cell r="L539">
            <v>0</v>
          </cell>
          <cell r="M539">
            <v>-11324040.98</v>
          </cell>
          <cell r="N539">
            <v>0</v>
          </cell>
          <cell r="O539">
            <v>-11324040.98</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1594396.38</v>
          </cell>
          <cell r="BJ539">
            <v>0</v>
          </cell>
          <cell r="BK539">
            <v>1594396.38</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-9729644.6000000015</v>
          </cell>
          <cell r="CB539">
            <v>0</v>
          </cell>
          <cell r="CC539">
            <v>-9729644.6000000015</v>
          </cell>
          <cell r="CD539">
            <v>0</v>
          </cell>
          <cell r="CE539">
            <v>0</v>
          </cell>
          <cell r="CF539">
            <v>0</v>
          </cell>
          <cell r="CG539">
            <v>-9729644.6000000015</v>
          </cell>
          <cell r="CH539">
            <v>0</v>
          </cell>
          <cell r="CI539">
            <v>-9729644.6000000015</v>
          </cell>
        </row>
        <row r="540">
          <cell r="B540" t="str">
            <v>275034</v>
          </cell>
          <cell r="C540" t="str">
            <v>RSVA-Retl Trans Connect'n Rate</v>
          </cell>
          <cell r="D540">
            <v>0</v>
          </cell>
          <cell r="E540">
            <v>0</v>
          </cell>
          <cell r="F540">
            <v>0</v>
          </cell>
          <cell r="G540">
            <v>0</v>
          </cell>
          <cell r="H540">
            <v>0</v>
          </cell>
          <cell r="I540">
            <v>0</v>
          </cell>
          <cell r="J540">
            <v>0</v>
          </cell>
          <cell r="K540">
            <v>0</v>
          </cell>
          <cell r="L540">
            <v>0</v>
          </cell>
          <cell r="M540">
            <v>-14082145.9</v>
          </cell>
          <cell r="N540">
            <v>0</v>
          </cell>
          <cell r="O540">
            <v>-14082145.9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1721272.67</v>
          </cell>
          <cell r="BJ540">
            <v>0</v>
          </cell>
          <cell r="BK540">
            <v>1721272.67</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-12360873.23</v>
          </cell>
          <cell r="CB540">
            <v>0</v>
          </cell>
          <cell r="CC540">
            <v>-12360873.23</v>
          </cell>
          <cell r="CD540">
            <v>0</v>
          </cell>
          <cell r="CE540">
            <v>0</v>
          </cell>
          <cell r="CF540">
            <v>0</v>
          </cell>
          <cell r="CG540">
            <v>-12360873.23</v>
          </cell>
          <cell r="CH540">
            <v>0</v>
          </cell>
          <cell r="CI540">
            <v>-12360873.23</v>
          </cell>
        </row>
        <row r="541">
          <cell r="B541" t="str">
            <v>275038</v>
          </cell>
          <cell r="C541" t="str">
            <v>Reg Asset - TX Bypass Rebate</v>
          </cell>
          <cell r="D541">
            <v>0</v>
          </cell>
          <cell r="E541">
            <v>0</v>
          </cell>
          <cell r="F541">
            <v>0</v>
          </cell>
          <cell r="G541">
            <v>0</v>
          </cell>
          <cell r="H541">
            <v>0</v>
          </cell>
          <cell r="I541">
            <v>0</v>
          </cell>
          <cell r="J541">
            <v>6086229.3899999997</v>
          </cell>
          <cell r="K541">
            <v>0</v>
          </cell>
          <cell r="L541">
            <v>6086229.3899999997</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6086229.3899999997</v>
          </cell>
          <cell r="CB541">
            <v>0</v>
          </cell>
          <cell r="CC541">
            <v>6086229.3899999997</v>
          </cell>
          <cell r="CD541">
            <v>0</v>
          </cell>
          <cell r="CE541">
            <v>0</v>
          </cell>
          <cell r="CF541">
            <v>0</v>
          </cell>
          <cell r="CG541">
            <v>6086229.3899999997</v>
          </cell>
          <cell r="CH541">
            <v>0</v>
          </cell>
          <cell r="CI541">
            <v>6086229.3899999997</v>
          </cell>
        </row>
        <row r="542">
          <cell r="B542" t="str">
            <v>275040</v>
          </cell>
          <cell r="C542" t="str">
            <v>RCVA RETAIL REVENUE</v>
          </cell>
          <cell r="D542">
            <v>0</v>
          </cell>
          <cell r="E542">
            <v>0</v>
          </cell>
          <cell r="F542">
            <v>0</v>
          </cell>
          <cell r="G542">
            <v>0</v>
          </cell>
          <cell r="H542">
            <v>0</v>
          </cell>
          <cell r="I542">
            <v>0</v>
          </cell>
          <cell r="J542">
            <v>0</v>
          </cell>
          <cell r="K542">
            <v>0</v>
          </cell>
          <cell r="L542">
            <v>0</v>
          </cell>
          <cell r="M542">
            <v>-1398629.8</v>
          </cell>
          <cell r="N542">
            <v>0</v>
          </cell>
          <cell r="O542">
            <v>-1398629.8</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189859.81</v>
          </cell>
          <cell r="BJ542">
            <v>0</v>
          </cell>
          <cell r="BK542">
            <v>189859.81</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-1208769.99</v>
          </cell>
          <cell r="CB542">
            <v>0</v>
          </cell>
          <cell r="CC542">
            <v>-1208769.99</v>
          </cell>
          <cell r="CD542">
            <v>0</v>
          </cell>
          <cell r="CE542">
            <v>0</v>
          </cell>
          <cell r="CF542">
            <v>0</v>
          </cell>
          <cell r="CG542">
            <v>-1208769.99</v>
          </cell>
          <cell r="CH542">
            <v>0</v>
          </cell>
          <cell r="CI542">
            <v>-1208769.99</v>
          </cell>
        </row>
        <row r="543">
          <cell r="B543" t="str">
            <v>275041</v>
          </cell>
          <cell r="C543" t="str">
            <v>RCVA Retail Cost</v>
          </cell>
          <cell r="D543">
            <v>0</v>
          </cell>
          <cell r="E543">
            <v>0</v>
          </cell>
          <cell r="F543">
            <v>0</v>
          </cell>
          <cell r="G543">
            <v>0</v>
          </cell>
          <cell r="H543">
            <v>0</v>
          </cell>
          <cell r="I543">
            <v>0</v>
          </cell>
          <cell r="J543">
            <v>0</v>
          </cell>
          <cell r="K543">
            <v>0</v>
          </cell>
          <cell r="L543">
            <v>0</v>
          </cell>
          <cell r="M543">
            <v>966991.99</v>
          </cell>
          <cell r="N543">
            <v>0</v>
          </cell>
          <cell r="O543">
            <v>966991.99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966991.99</v>
          </cell>
          <cell r="CB543">
            <v>0</v>
          </cell>
          <cell r="CC543">
            <v>966991.99</v>
          </cell>
          <cell r="CD543">
            <v>0</v>
          </cell>
          <cell r="CE543">
            <v>0</v>
          </cell>
          <cell r="CF543">
            <v>0</v>
          </cell>
          <cell r="CG543">
            <v>966991.99</v>
          </cell>
          <cell r="CH543">
            <v>0</v>
          </cell>
          <cell r="CI543">
            <v>966991.99</v>
          </cell>
        </row>
        <row r="544">
          <cell r="B544" t="str">
            <v>275043</v>
          </cell>
          <cell r="C544" t="str">
            <v>Reg Asset-PILs Var - Brampton</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-7052774.4000000004</v>
          </cell>
          <cell r="BJ544">
            <v>0</v>
          </cell>
          <cell r="BK544">
            <v>-7052774.4000000004</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-7052774.4000000004</v>
          </cell>
          <cell r="CB544">
            <v>0</v>
          </cell>
          <cell r="CC544">
            <v>-7052774.4000000004</v>
          </cell>
          <cell r="CD544">
            <v>0</v>
          </cell>
          <cell r="CE544">
            <v>0</v>
          </cell>
          <cell r="CF544">
            <v>0</v>
          </cell>
          <cell r="CG544">
            <v>-7052774.4000000004</v>
          </cell>
          <cell r="CH544">
            <v>0</v>
          </cell>
          <cell r="CI544">
            <v>-7052774.4000000004</v>
          </cell>
        </row>
        <row r="545">
          <cell r="B545" t="str">
            <v>275044</v>
          </cell>
          <cell r="C545" t="str">
            <v>Reg Asset-PILs Var-Bram contra</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7052774.4000000004</v>
          </cell>
          <cell r="BJ545">
            <v>0</v>
          </cell>
          <cell r="BK545">
            <v>7052774.4000000004</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7052774.4000000004</v>
          </cell>
          <cell r="CB545">
            <v>0</v>
          </cell>
          <cell r="CC545">
            <v>7052774.4000000004</v>
          </cell>
          <cell r="CD545">
            <v>0</v>
          </cell>
          <cell r="CE545">
            <v>0</v>
          </cell>
          <cell r="CF545">
            <v>0</v>
          </cell>
          <cell r="CG545">
            <v>7052774.4000000004</v>
          </cell>
          <cell r="CH545">
            <v>0</v>
          </cell>
          <cell r="CI545">
            <v>7052774.4000000004</v>
          </cell>
        </row>
        <row r="546">
          <cell r="B546" t="str">
            <v>275045</v>
          </cell>
          <cell r="C546" t="str">
            <v>RCVA - STR REVENUE</v>
          </cell>
          <cell r="D546">
            <v>0</v>
          </cell>
          <cell r="E546">
            <v>0</v>
          </cell>
          <cell r="F546">
            <v>0</v>
          </cell>
          <cell r="G546">
            <v>0</v>
          </cell>
          <cell r="H546">
            <v>0</v>
          </cell>
          <cell r="I546">
            <v>0</v>
          </cell>
          <cell r="J546">
            <v>0</v>
          </cell>
          <cell r="K546">
            <v>0</v>
          </cell>
          <cell r="L546">
            <v>0</v>
          </cell>
          <cell r="M546">
            <v>-5380.25</v>
          </cell>
          <cell r="N546">
            <v>0</v>
          </cell>
          <cell r="O546">
            <v>-5380.25</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45318.71</v>
          </cell>
          <cell r="BJ546">
            <v>0</v>
          </cell>
          <cell r="BK546">
            <v>45318.71</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39938.46</v>
          </cell>
          <cell r="CB546">
            <v>0</v>
          </cell>
          <cell r="CC546">
            <v>39938.46</v>
          </cell>
          <cell r="CD546">
            <v>0</v>
          </cell>
          <cell r="CE546">
            <v>0</v>
          </cell>
          <cell r="CF546">
            <v>0</v>
          </cell>
          <cell r="CG546">
            <v>39938.46</v>
          </cell>
          <cell r="CH546">
            <v>0</v>
          </cell>
          <cell r="CI546">
            <v>39938.46</v>
          </cell>
        </row>
        <row r="547">
          <cell r="B547" t="str">
            <v>275046</v>
          </cell>
          <cell r="C547" t="str">
            <v>RCVA-STR Cost</v>
          </cell>
          <cell r="D547">
            <v>0</v>
          </cell>
          <cell r="E547">
            <v>0</v>
          </cell>
          <cell r="F547">
            <v>0</v>
          </cell>
          <cell r="G547">
            <v>0</v>
          </cell>
          <cell r="H547">
            <v>0</v>
          </cell>
          <cell r="I547">
            <v>0</v>
          </cell>
          <cell r="J547">
            <v>0</v>
          </cell>
          <cell r="K547">
            <v>0</v>
          </cell>
          <cell r="L547">
            <v>0</v>
          </cell>
          <cell r="M547">
            <v>151969.10999999999</v>
          </cell>
          <cell r="N547">
            <v>0</v>
          </cell>
          <cell r="O547">
            <v>151969.10999999999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151969.10999999999</v>
          </cell>
          <cell r="CB547">
            <v>0</v>
          </cell>
          <cell r="CC547">
            <v>151969.10999999999</v>
          </cell>
          <cell r="CD547">
            <v>0</v>
          </cell>
          <cell r="CE547">
            <v>0</v>
          </cell>
          <cell r="CF547">
            <v>0</v>
          </cell>
          <cell r="CG547">
            <v>151969.10999999999</v>
          </cell>
          <cell r="CH547">
            <v>0</v>
          </cell>
          <cell r="CI547">
            <v>151969.10999999999</v>
          </cell>
        </row>
        <row r="548">
          <cell r="B548" t="str">
            <v>275047</v>
          </cell>
          <cell r="C548" t="str">
            <v>Reg Asset - C&amp;DM-OM&amp;a</v>
          </cell>
          <cell r="D548">
            <v>0</v>
          </cell>
          <cell r="E548">
            <v>0</v>
          </cell>
          <cell r="F548">
            <v>0</v>
          </cell>
          <cell r="G548">
            <v>0</v>
          </cell>
          <cell r="H548">
            <v>0</v>
          </cell>
          <cell r="I548">
            <v>0</v>
          </cell>
          <cell r="J548">
            <v>0</v>
          </cell>
          <cell r="K548">
            <v>0</v>
          </cell>
          <cell r="L548">
            <v>0</v>
          </cell>
          <cell r="M548">
            <v>1037209.05</v>
          </cell>
          <cell r="N548">
            <v>0</v>
          </cell>
          <cell r="O548">
            <v>1037209.05</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1037209.05</v>
          </cell>
          <cell r="CB548">
            <v>0</v>
          </cell>
          <cell r="CC548">
            <v>1037209.05</v>
          </cell>
          <cell r="CD548">
            <v>0</v>
          </cell>
          <cell r="CE548">
            <v>0</v>
          </cell>
          <cell r="CF548">
            <v>0</v>
          </cell>
          <cell r="CG548">
            <v>1037209.05</v>
          </cell>
          <cell r="CH548">
            <v>0</v>
          </cell>
          <cell r="CI548">
            <v>1037209.05</v>
          </cell>
        </row>
        <row r="549">
          <cell r="B549" t="str">
            <v>275048</v>
          </cell>
          <cell r="C549" t="str">
            <v>Reg Asset-C&amp;DM Int Improvement</v>
          </cell>
          <cell r="D549">
            <v>0</v>
          </cell>
          <cell r="E549">
            <v>0</v>
          </cell>
          <cell r="F549">
            <v>0</v>
          </cell>
          <cell r="G549">
            <v>0</v>
          </cell>
          <cell r="H549">
            <v>0</v>
          </cell>
          <cell r="I549">
            <v>0</v>
          </cell>
          <cell r="J549">
            <v>0</v>
          </cell>
          <cell r="K549">
            <v>0</v>
          </cell>
          <cell r="L549">
            <v>0</v>
          </cell>
          <cell r="M549">
            <v>9494.2980000000007</v>
          </cell>
          <cell r="N549">
            <v>0</v>
          </cell>
          <cell r="O549">
            <v>9494.2980000000007</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9494.2980000000007</v>
          </cell>
          <cell r="CB549">
            <v>0</v>
          </cell>
          <cell r="CC549">
            <v>9494.2980000000007</v>
          </cell>
          <cell r="CD549">
            <v>0</v>
          </cell>
          <cell r="CE549">
            <v>0</v>
          </cell>
          <cell r="CF549">
            <v>0</v>
          </cell>
          <cell r="CG549">
            <v>9494.2980000000007</v>
          </cell>
          <cell r="CH549">
            <v>0</v>
          </cell>
          <cell r="CI549">
            <v>9494.2980000000007</v>
          </cell>
        </row>
        <row r="550">
          <cell r="B550" t="str">
            <v>275053</v>
          </cell>
          <cell r="C550" t="str">
            <v>MARR Oct 2001 Int Improv</v>
          </cell>
          <cell r="D550">
            <v>0</v>
          </cell>
          <cell r="E550">
            <v>0</v>
          </cell>
          <cell r="F550">
            <v>0</v>
          </cell>
          <cell r="G550">
            <v>0</v>
          </cell>
          <cell r="H550">
            <v>0</v>
          </cell>
          <cell r="I550">
            <v>0</v>
          </cell>
          <cell r="J550">
            <v>0</v>
          </cell>
          <cell r="K550">
            <v>0</v>
          </cell>
          <cell r="L550">
            <v>0</v>
          </cell>
          <cell r="M550">
            <v>4.0000000000000001E-3</v>
          </cell>
          <cell r="N550">
            <v>0</v>
          </cell>
          <cell r="O550">
            <v>4.0000000000000001E-3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4.0000000000000001E-3</v>
          </cell>
          <cell r="CB550">
            <v>0</v>
          </cell>
          <cell r="CC550">
            <v>4.0000000000000001E-3</v>
          </cell>
          <cell r="CD550">
            <v>0</v>
          </cell>
          <cell r="CE550">
            <v>0</v>
          </cell>
          <cell r="CF550">
            <v>0</v>
          </cell>
          <cell r="CG550">
            <v>4.0000000000000001E-3</v>
          </cell>
          <cell r="CH550">
            <v>0</v>
          </cell>
          <cell r="CI550">
            <v>4.0000000000000001E-3</v>
          </cell>
        </row>
        <row r="551">
          <cell r="B551" t="str">
            <v>275054</v>
          </cell>
          <cell r="C551" t="str">
            <v>PILs Oct 2001 Interest Improv</v>
          </cell>
          <cell r="D551">
            <v>0</v>
          </cell>
          <cell r="E551">
            <v>0</v>
          </cell>
          <cell r="F551">
            <v>0</v>
          </cell>
          <cell r="G551">
            <v>0</v>
          </cell>
          <cell r="H551">
            <v>0</v>
          </cell>
          <cell r="I551">
            <v>0</v>
          </cell>
          <cell r="J551">
            <v>0</v>
          </cell>
          <cell r="K551">
            <v>0</v>
          </cell>
          <cell r="L551">
            <v>0</v>
          </cell>
          <cell r="M551">
            <v>-5.0000000000000001E-3</v>
          </cell>
          <cell r="N551">
            <v>0</v>
          </cell>
          <cell r="O551">
            <v>-5.0000000000000001E-3</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-5.0000000000000001E-3</v>
          </cell>
          <cell r="CB551">
            <v>0</v>
          </cell>
          <cell r="CC551">
            <v>-5.0000000000000001E-3</v>
          </cell>
          <cell r="CD551">
            <v>0</v>
          </cell>
          <cell r="CE551">
            <v>0</v>
          </cell>
          <cell r="CF551">
            <v>0</v>
          </cell>
          <cell r="CG551">
            <v>-5.0000000000000001E-3</v>
          </cell>
          <cell r="CH551">
            <v>0</v>
          </cell>
          <cell r="CI551">
            <v>-5.0000000000000001E-3</v>
          </cell>
        </row>
        <row r="552">
          <cell r="B552" t="str">
            <v>275057</v>
          </cell>
          <cell r="C552" t="str">
            <v>Reg Asset-LV-Sh Lns-LDCs &amp;Dir</v>
          </cell>
          <cell r="D552">
            <v>0</v>
          </cell>
          <cell r="E552">
            <v>0</v>
          </cell>
          <cell r="F552">
            <v>0</v>
          </cell>
          <cell r="G552">
            <v>0</v>
          </cell>
          <cell r="H552">
            <v>0</v>
          </cell>
          <cell r="I552">
            <v>0</v>
          </cell>
          <cell r="J552">
            <v>0</v>
          </cell>
          <cell r="K552">
            <v>0</v>
          </cell>
          <cell r="L552">
            <v>0</v>
          </cell>
          <cell r="M552">
            <v>18864542.350000001</v>
          </cell>
          <cell r="N552">
            <v>0</v>
          </cell>
          <cell r="O552">
            <v>18864542.350000001</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18864542.350000001</v>
          </cell>
          <cell r="CB552">
            <v>0</v>
          </cell>
          <cell r="CC552">
            <v>18864542.350000001</v>
          </cell>
          <cell r="CD552">
            <v>0</v>
          </cell>
          <cell r="CE552">
            <v>0</v>
          </cell>
          <cell r="CF552">
            <v>0</v>
          </cell>
          <cell r="CG552">
            <v>18864542.350000001</v>
          </cell>
          <cell r="CH552">
            <v>0</v>
          </cell>
          <cell r="CI552">
            <v>18864542.350000001</v>
          </cell>
        </row>
        <row r="553">
          <cell r="B553" t="str">
            <v>275058</v>
          </cell>
          <cell r="C553" t="str">
            <v>Reg Ass-LV Chg-LV Spec-LCDDir</v>
          </cell>
          <cell r="D553">
            <v>0</v>
          </cell>
          <cell r="E553">
            <v>0</v>
          </cell>
          <cell r="F553">
            <v>0</v>
          </cell>
          <cell r="G553">
            <v>0</v>
          </cell>
          <cell r="H553">
            <v>0</v>
          </cell>
          <cell r="I553">
            <v>0</v>
          </cell>
          <cell r="J553">
            <v>0</v>
          </cell>
          <cell r="K553">
            <v>0</v>
          </cell>
          <cell r="L553">
            <v>0</v>
          </cell>
          <cell r="M553">
            <v>200004</v>
          </cell>
          <cell r="N553">
            <v>0</v>
          </cell>
          <cell r="O553">
            <v>200004</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200004</v>
          </cell>
          <cell r="CB553">
            <v>0</v>
          </cell>
          <cell r="CC553">
            <v>200004</v>
          </cell>
          <cell r="CD553">
            <v>0</v>
          </cell>
          <cell r="CE553">
            <v>0</v>
          </cell>
          <cell r="CF553">
            <v>0</v>
          </cell>
          <cell r="CG553">
            <v>200004</v>
          </cell>
          <cell r="CH553">
            <v>0</v>
          </cell>
          <cell r="CI553">
            <v>200004</v>
          </cell>
        </row>
        <row r="554">
          <cell r="B554" t="str">
            <v>275059</v>
          </cell>
          <cell r="C554" t="str">
            <v>Reg Asset-LV Chg-DS-LDC  Dir</v>
          </cell>
          <cell r="D554">
            <v>0</v>
          </cell>
          <cell r="E554">
            <v>0</v>
          </cell>
          <cell r="F554">
            <v>0</v>
          </cell>
          <cell r="G554">
            <v>0</v>
          </cell>
          <cell r="H554">
            <v>0</v>
          </cell>
          <cell r="I554">
            <v>0</v>
          </cell>
          <cell r="J554">
            <v>0</v>
          </cell>
          <cell r="K554">
            <v>0</v>
          </cell>
          <cell r="L554">
            <v>0</v>
          </cell>
          <cell r="M554">
            <v>2199996</v>
          </cell>
          <cell r="N554">
            <v>0</v>
          </cell>
          <cell r="O554">
            <v>2199996</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2199996</v>
          </cell>
          <cell r="CB554">
            <v>0</v>
          </cell>
          <cell r="CC554">
            <v>2199996</v>
          </cell>
          <cell r="CD554">
            <v>0</v>
          </cell>
          <cell r="CE554">
            <v>0</v>
          </cell>
          <cell r="CF554">
            <v>0</v>
          </cell>
          <cell r="CG554">
            <v>2199996</v>
          </cell>
          <cell r="CH554">
            <v>0</v>
          </cell>
          <cell r="CI554">
            <v>2199996</v>
          </cell>
        </row>
        <row r="555">
          <cell r="B555" t="str">
            <v>275060</v>
          </cell>
          <cell r="C555" t="str">
            <v>Reg Asset-HV Dist Stn-HV Del</v>
          </cell>
          <cell r="D555">
            <v>0</v>
          </cell>
          <cell r="E555">
            <v>0</v>
          </cell>
          <cell r="F555">
            <v>0</v>
          </cell>
          <cell r="G555">
            <v>0</v>
          </cell>
          <cell r="H555">
            <v>0</v>
          </cell>
          <cell r="I555">
            <v>0</v>
          </cell>
          <cell r="J555">
            <v>0</v>
          </cell>
          <cell r="K555">
            <v>0</v>
          </cell>
          <cell r="L555">
            <v>0</v>
          </cell>
          <cell r="M555">
            <v>1700004</v>
          </cell>
          <cell r="N555">
            <v>0</v>
          </cell>
          <cell r="O555">
            <v>1700004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1700004</v>
          </cell>
          <cell r="CB555">
            <v>0</v>
          </cell>
          <cell r="CC555">
            <v>1700004</v>
          </cell>
          <cell r="CD555">
            <v>0</v>
          </cell>
          <cell r="CE555">
            <v>0</v>
          </cell>
          <cell r="CF555">
            <v>0</v>
          </cell>
          <cell r="CG555">
            <v>1700004</v>
          </cell>
          <cell r="CH555">
            <v>0</v>
          </cell>
          <cell r="CI555">
            <v>1700004</v>
          </cell>
        </row>
        <row r="556">
          <cell r="B556" t="str">
            <v>275061</v>
          </cell>
          <cell r="C556" t="str">
            <v>Reg Asset-HVDS LV  Delivery</v>
          </cell>
          <cell r="D556">
            <v>0</v>
          </cell>
          <cell r="E556">
            <v>0</v>
          </cell>
          <cell r="F556">
            <v>0</v>
          </cell>
          <cell r="G556">
            <v>0</v>
          </cell>
          <cell r="H556">
            <v>0</v>
          </cell>
          <cell r="I556">
            <v>0</v>
          </cell>
          <cell r="J556">
            <v>0</v>
          </cell>
          <cell r="K556">
            <v>0</v>
          </cell>
          <cell r="L556">
            <v>0</v>
          </cell>
          <cell r="M556">
            <v>1599996</v>
          </cell>
          <cell r="N556">
            <v>0</v>
          </cell>
          <cell r="O556">
            <v>1599996</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1599996</v>
          </cell>
          <cell r="CB556">
            <v>0</v>
          </cell>
          <cell r="CC556">
            <v>1599996</v>
          </cell>
          <cell r="CD556">
            <v>0</v>
          </cell>
          <cell r="CE556">
            <v>0</v>
          </cell>
          <cell r="CF556">
            <v>0</v>
          </cell>
          <cell r="CG556">
            <v>1599996</v>
          </cell>
          <cell r="CH556">
            <v>0</v>
          </cell>
          <cell r="CI556">
            <v>1599996</v>
          </cell>
        </row>
        <row r="557">
          <cell r="B557" t="str">
            <v>275062</v>
          </cell>
          <cell r="C557" t="str">
            <v>Reg Asset-Shrd LV Distr  Stn</v>
          </cell>
          <cell r="D557">
            <v>0</v>
          </cell>
          <cell r="E557">
            <v>0</v>
          </cell>
          <cell r="F557">
            <v>0</v>
          </cell>
          <cell r="G557">
            <v>0</v>
          </cell>
          <cell r="H557">
            <v>0</v>
          </cell>
          <cell r="I557">
            <v>0</v>
          </cell>
          <cell r="J557">
            <v>0</v>
          </cell>
          <cell r="K557">
            <v>0</v>
          </cell>
          <cell r="L557">
            <v>0</v>
          </cell>
          <cell r="M557">
            <v>200004</v>
          </cell>
          <cell r="N557">
            <v>0</v>
          </cell>
          <cell r="O557">
            <v>200004</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200004</v>
          </cell>
          <cell r="CB557">
            <v>0</v>
          </cell>
          <cell r="CC557">
            <v>200004</v>
          </cell>
          <cell r="CD557">
            <v>0</v>
          </cell>
          <cell r="CE557">
            <v>0</v>
          </cell>
          <cell r="CF557">
            <v>0</v>
          </cell>
          <cell r="CG557">
            <v>200004</v>
          </cell>
          <cell r="CH557">
            <v>0</v>
          </cell>
          <cell r="CI557">
            <v>200004</v>
          </cell>
        </row>
        <row r="558">
          <cell r="B558" t="str">
            <v>275063</v>
          </cell>
          <cell r="C558" t="str">
            <v>Reg Asset-Spec LVDS g/f  rates</v>
          </cell>
          <cell r="D558">
            <v>0</v>
          </cell>
          <cell r="E558">
            <v>0</v>
          </cell>
          <cell r="F558">
            <v>0</v>
          </cell>
          <cell r="G558">
            <v>0</v>
          </cell>
          <cell r="H558">
            <v>0</v>
          </cell>
          <cell r="I558">
            <v>0</v>
          </cell>
          <cell r="J558">
            <v>0</v>
          </cell>
          <cell r="K558">
            <v>0</v>
          </cell>
          <cell r="L558">
            <v>0</v>
          </cell>
          <cell r="M558">
            <v>200004</v>
          </cell>
          <cell r="N558">
            <v>0</v>
          </cell>
          <cell r="O558">
            <v>200004</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200004</v>
          </cell>
          <cell r="CB558">
            <v>0</v>
          </cell>
          <cell r="CC558">
            <v>200004</v>
          </cell>
          <cell r="CD558">
            <v>0</v>
          </cell>
          <cell r="CE558">
            <v>0</v>
          </cell>
          <cell r="CF558">
            <v>0</v>
          </cell>
          <cell r="CG558">
            <v>200004</v>
          </cell>
          <cell r="CH558">
            <v>0</v>
          </cell>
          <cell r="CI558">
            <v>200004</v>
          </cell>
        </row>
        <row r="559">
          <cell r="B559" t="str">
            <v>275065</v>
          </cell>
          <cell r="C559" t="str">
            <v>Reg A-Def RateImpact-Brampton</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433368.69</v>
          </cell>
          <cell r="BJ559">
            <v>0</v>
          </cell>
          <cell r="BK559">
            <v>433368.69</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433368.69</v>
          </cell>
          <cell r="CB559">
            <v>0</v>
          </cell>
          <cell r="CC559">
            <v>433368.69</v>
          </cell>
          <cell r="CD559">
            <v>0</v>
          </cell>
          <cell r="CE559">
            <v>0</v>
          </cell>
          <cell r="CF559">
            <v>0</v>
          </cell>
          <cell r="CG559">
            <v>433368.69</v>
          </cell>
          <cell r="CH559">
            <v>0</v>
          </cell>
          <cell r="CI559">
            <v>433368.69</v>
          </cell>
        </row>
        <row r="560">
          <cell r="B560" t="str">
            <v>275067</v>
          </cell>
          <cell r="C560" t="str">
            <v>MARR Mar 2002 Interest Improv</v>
          </cell>
          <cell r="D560">
            <v>0</v>
          </cell>
          <cell r="E560">
            <v>0</v>
          </cell>
          <cell r="F560">
            <v>0</v>
          </cell>
          <cell r="G560">
            <v>0</v>
          </cell>
          <cell r="H560">
            <v>0</v>
          </cell>
          <cell r="I560">
            <v>0</v>
          </cell>
          <cell r="J560">
            <v>0</v>
          </cell>
          <cell r="K560">
            <v>0</v>
          </cell>
          <cell r="L560">
            <v>0</v>
          </cell>
          <cell r="M560">
            <v>-4.0000000000000001E-3</v>
          </cell>
          <cell r="N560">
            <v>0</v>
          </cell>
          <cell r="O560">
            <v>-4.0000000000000001E-3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-4.0000000000000001E-3</v>
          </cell>
          <cell r="CB560">
            <v>0</v>
          </cell>
          <cell r="CC560">
            <v>-4.0000000000000001E-3</v>
          </cell>
          <cell r="CD560">
            <v>0</v>
          </cell>
          <cell r="CE560">
            <v>0</v>
          </cell>
          <cell r="CF560">
            <v>0</v>
          </cell>
          <cell r="CG560">
            <v>-4.0000000000000001E-3</v>
          </cell>
          <cell r="CH560">
            <v>0</v>
          </cell>
          <cell r="CI560">
            <v>-4.0000000000000001E-3</v>
          </cell>
        </row>
        <row r="561">
          <cell r="B561" t="str">
            <v>275068</v>
          </cell>
          <cell r="C561" t="str">
            <v>PILs Mar 2002 Interest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275069</v>
          </cell>
          <cell r="C562" t="str">
            <v>Reg Asset - OEB Costs-int impr</v>
          </cell>
          <cell r="D562">
            <v>0</v>
          </cell>
          <cell r="E562">
            <v>0</v>
          </cell>
          <cell r="F562">
            <v>0</v>
          </cell>
          <cell r="G562">
            <v>0</v>
          </cell>
          <cell r="H562">
            <v>0</v>
          </cell>
          <cell r="I562">
            <v>0</v>
          </cell>
          <cell r="J562">
            <v>73564</v>
          </cell>
          <cell r="K562">
            <v>0</v>
          </cell>
          <cell r="L562">
            <v>73564</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73564</v>
          </cell>
          <cell r="CB562">
            <v>0</v>
          </cell>
          <cell r="CC562">
            <v>73564</v>
          </cell>
          <cell r="CD562">
            <v>0</v>
          </cell>
          <cell r="CE562">
            <v>0</v>
          </cell>
          <cell r="CF562">
            <v>0</v>
          </cell>
          <cell r="CG562">
            <v>73564</v>
          </cell>
          <cell r="CH562">
            <v>0</v>
          </cell>
          <cell r="CI562">
            <v>73564</v>
          </cell>
        </row>
        <row r="563">
          <cell r="B563" t="str">
            <v>275073</v>
          </cell>
          <cell r="C563" t="str">
            <v>Acc Amort MR Cap-Dx (non-app)</v>
          </cell>
          <cell r="D563">
            <v>0</v>
          </cell>
          <cell r="E563">
            <v>0</v>
          </cell>
          <cell r="F563">
            <v>0</v>
          </cell>
          <cell r="G563">
            <v>0</v>
          </cell>
          <cell r="H563">
            <v>0</v>
          </cell>
          <cell r="I563">
            <v>0</v>
          </cell>
          <cell r="J563">
            <v>0</v>
          </cell>
          <cell r="K563">
            <v>0</v>
          </cell>
          <cell r="L563">
            <v>0</v>
          </cell>
          <cell r="M563">
            <v>-2E-3</v>
          </cell>
          <cell r="N563">
            <v>0</v>
          </cell>
          <cell r="O563">
            <v>-2E-3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-2E-3</v>
          </cell>
          <cell r="CB563">
            <v>0</v>
          </cell>
          <cell r="CC563">
            <v>-2E-3</v>
          </cell>
          <cell r="CD563">
            <v>0</v>
          </cell>
          <cell r="CE563">
            <v>0</v>
          </cell>
          <cell r="CF563">
            <v>0</v>
          </cell>
          <cell r="CG563">
            <v>-2E-3</v>
          </cell>
          <cell r="CH563">
            <v>0</v>
          </cell>
          <cell r="CI563">
            <v>-2E-3</v>
          </cell>
        </row>
        <row r="564">
          <cell r="B564" t="str">
            <v>275075</v>
          </cell>
          <cell r="C564" t="str">
            <v>Acc Amort MR Cap Cost-TX</v>
          </cell>
          <cell r="D564">
            <v>0</v>
          </cell>
          <cell r="E564">
            <v>0</v>
          </cell>
          <cell r="F564">
            <v>0</v>
          </cell>
          <cell r="G564">
            <v>0</v>
          </cell>
          <cell r="H564">
            <v>0</v>
          </cell>
          <cell r="I564">
            <v>0</v>
          </cell>
          <cell r="J564">
            <v>-2165207.1800000002</v>
          </cell>
          <cell r="K564">
            <v>0</v>
          </cell>
          <cell r="L564">
            <v>-2165207.1800000002</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-2165207.1800000002</v>
          </cell>
          <cell r="CB564">
            <v>0</v>
          </cell>
          <cell r="CC564">
            <v>-2165207.1800000002</v>
          </cell>
          <cell r="CD564">
            <v>0</v>
          </cell>
          <cell r="CE564">
            <v>0</v>
          </cell>
          <cell r="CF564">
            <v>0</v>
          </cell>
          <cell r="CG564">
            <v>-2165207.1800000002</v>
          </cell>
          <cell r="CH564">
            <v>0</v>
          </cell>
          <cell r="CI564">
            <v>-2165207.1800000002</v>
          </cell>
        </row>
        <row r="565">
          <cell r="B565" t="str">
            <v>275076</v>
          </cell>
          <cell r="C565" t="str">
            <v>Amort MR Def Cost-DX (unappr)</v>
          </cell>
          <cell r="D565">
            <v>0</v>
          </cell>
          <cell r="E565">
            <v>0</v>
          </cell>
          <cell r="F565">
            <v>0</v>
          </cell>
          <cell r="G565">
            <v>0</v>
          </cell>
          <cell r="H565">
            <v>0</v>
          </cell>
          <cell r="I565">
            <v>0</v>
          </cell>
          <cell r="J565">
            <v>0</v>
          </cell>
          <cell r="K565">
            <v>0</v>
          </cell>
          <cell r="L565">
            <v>0</v>
          </cell>
          <cell r="M565">
            <v>2E-3</v>
          </cell>
          <cell r="N565">
            <v>0</v>
          </cell>
          <cell r="O565">
            <v>2E-3</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2E-3</v>
          </cell>
          <cell r="CB565">
            <v>0</v>
          </cell>
          <cell r="CC565">
            <v>2E-3</v>
          </cell>
          <cell r="CD565">
            <v>0</v>
          </cell>
          <cell r="CE565">
            <v>0</v>
          </cell>
          <cell r="CF565">
            <v>0</v>
          </cell>
          <cell r="CG565">
            <v>2E-3</v>
          </cell>
          <cell r="CH565">
            <v>0</v>
          </cell>
          <cell r="CI565">
            <v>2E-3</v>
          </cell>
        </row>
        <row r="566">
          <cell r="B566" t="str">
            <v>275077</v>
          </cell>
          <cell r="C566" t="str">
            <v>Amort MR Def Cost-TX (unappr)</v>
          </cell>
          <cell r="D566">
            <v>0</v>
          </cell>
          <cell r="E566">
            <v>0</v>
          </cell>
          <cell r="F566">
            <v>0</v>
          </cell>
          <cell r="G566">
            <v>0</v>
          </cell>
          <cell r="H566">
            <v>0</v>
          </cell>
          <cell r="I566">
            <v>0</v>
          </cell>
          <cell r="J566">
            <v>2369696.19</v>
          </cell>
          <cell r="K566">
            <v>0</v>
          </cell>
          <cell r="L566">
            <v>2369696.19</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2369696.19</v>
          </cell>
          <cell r="CB566">
            <v>0</v>
          </cell>
          <cell r="CC566">
            <v>2369696.19</v>
          </cell>
          <cell r="CD566">
            <v>0</v>
          </cell>
          <cell r="CE566">
            <v>0</v>
          </cell>
          <cell r="CF566">
            <v>0</v>
          </cell>
          <cell r="CG566">
            <v>2369696.19</v>
          </cell>
          <cell r="CH566">
            <v>0</v>
          </cell>
          <cell r="CI566">
            <v>2369696.19</v>
          </cell>
        </row>
        <row r="567">
          <cell r="B567" t="str">
            <v>275079</v>
          </cell>
          <cell r="C567" t="str">
            <v>Int Imprv MR Def Cost-DX(app)</v>
          </cell>
          <cell r="D567">
            <v>0</v>
          </cell>
          <cell r="E567">
            <v>0</v>
          </cell>
          <cell r="F567">
            <v>0</v>
          </cell>
          <cell r="G567">
            <v>0</v>
          </cell>
          <cell r="H567">
            <v>0</v>
          </cell>
          <cell r="I567">
            <v>0</v>
          </cell>
          <cell r="J567">
            <v>0</v>
          </cell>
          <cell r="K567">
            <v>0</v>
          </cell>
          <cell r="L567">
            <v>0</v>
          </cell>
          <cell r="M567">
            <v>2E-3</v>
          </cell>
          <cell r="N567">
            <v>0</v>
          </cell>
          <cell r="O567">
            <v>2E-3</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2E-3</v>
          </cell>
          <cell r="CB567">
            <v>0</v>
          </cell>
          <cell r="CC567">
            <v>2E-3</v>
          </cell>
          <cell r="CD567">
            <v>0</v>
          </cell>
          <cell r="CE567">
            <v>0</v>
          </cell>
          <cell r="CF567">
            <v>0</v>
          </cell>
          <cell r="CG567">
            <v>2E-3</v>
          </cell>
          <cell r="CH567">
            <v>0</v>
          </cell>
          <cell r="CI567">
            <v>2E-3</v>
          </cell>
        </row>
        <row r="568">
          <cell r="B568" t="str">
            <v>275080</v>
          </cell>
          <cell r="C568" t="str">
            <v>Int Imprv MR Cap Cost-DX(app)</v>
          </cell>
          <cell r="D568">
            <v>0</v>
          </cell>
          <cell r="E568">
            <v>0</v>
          </cell>
          <cell r="F568">
            <v>0</v>
          </cell>
          <cell r="G568">
            <v>0</v>
          </cell>
          <cell r="H568">
            <v>0</v>
          </cell>
          <cell r="I568">
            <v>0</v>
          </cell>
          <cell r="J568">
            <v>0</v>
          </cell>
          <cell r="K568">
            <v>0</v>
          </cell>
          <cell r="L568">
            <v>0</v>
          </cell>
          <cell r="M568">
            <v>2E-3</v>
          </cell>
          <cell r="N568">
            <v>0</v>
          </cell>
          <cell r="O568">
            <v>2E-3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2E-3</v>
          </cell>
          <cell r="CB568">
            <v>0</v>
          </cell>
          <cell r="CC568">
            <v>2E-3</v>
          </cell>
          <cell r="CD568">
            <v>0</v>
          </cell>
          <cell r="CE568">
            <v>0</v>
          </cell>
          <cell r="CF568">
            <v>0</v>
          </cell>
          <cell r="CG568">
            <v>2E-3</v>
          </cell>
          <cell r="CH568">
            <v>0</v>
          </cell>
          <cell r="CI568">
            <v>2E-3</v>
          </cell>
        </row>
        <row r="569">
          <cell r="B569" t="str">
            <v>275081</v>
          </cell>
          <cell r="C569" t="str">
            <v>Int Imp MR Cap Cost-DX(non-a)</v>
          </cell>
          <cell r="D569">
            <v>0</v>
          </cell>
          <cell r="E569">
            <v>0</v>
          </cell>
          <cell r="F569">
            <v>0</v>
          </cell>
          <cell r="G569">
            <v>0</v>
          </cell>
          <cell r="H569">
            <v>0</v>
          </cell>
          <cell r="I569">
            <v>0</v>
          </cell>
          <cell r="J569">
            <v>0</v>
          </cell>
          <cell r="K569">
            <v>0</v>
          </cell>
          <cell r="L569">
            <v>0</v>
          </cell>
          <cell r="M569">
            <v>4.0000000000000001E-3</v>
          </cell>
          <cell r="N569">
            <v>0</v>
          </cell>
          <cell r="O569">
            <v>4.0000000000000001E-3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4.0000000000000001E-3</v>
          </cell>
          <cell r="CB569">
            <v>0</v>
          </cell>
          <cell r="CC569">
            <v>4.0000000000000001E-3</v>
          </cell>
          <cell r="CD569">
            <v>0</v>
          </cell>
          <cell r="CE569">
            <v>0</v>
          </cell>
          <cell r="CF569">
            <v>0</v>
          </cell>
          <cell r="CG569">
            <v>4.0000000000000001E-3</v>
          </cell>
          <cell r="CH569">
            <v>0</v>
          </cell>
          <cell r="CI569">
            <v>4.0000000000000001E-3</v>
          </cell>
        </row>
        <row r="570">
          <cell r="B570" t="str">
            <v>275082</v>
          </cell>
          <cell r="C570" t="str">
            <v>Int Imp MR Cap Cost-TX(non-a)</v>
          </cell>
          <cell r="D570">
            <v>0</v>
          </cell>
          <cell r="E570">
            <v>0</v>
          </cell>
          <cell r="F570">
            <v>0</v>
          </cell>
          <cell r="G570">
            <v>0</v>
          </cell>
          <cell r="H570">
            <v>0</v>
          </cell>
          <cell r="I570">
            <v>0</v>
          </cell>
          <cell r="J570">
            <v>930642.01</v>
          </cell>
          <cell r="K570">
            <v>0</v>
          </cell>
          <cell r="L570">
            <v>930642.01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930642.01</v>
          </cell>
          <cell r="CB570">
            <v>0</v>
          </cell>
          <cell r="CC570">
            <v>930642.01</v>
          </cell>
          <cell r="CD570">
            <v>0</v>
          </cell>
          <cell r="CE570">
            <v>0</v>
          </cell>
          <cell r="CF570">
            <v>0</v>
          </cell>
          <cell r="CG570">
            <v>930642.01</v>
          </cell>
          <cell r="CH570">
            <v>0</v>
          </cell>
          <cell r="CI570">
            <v>930642.01</v>
          </cell>
        </row>
        <row r="571">
          <cell r="B571" t="str">
            <v>275084</v>
          </cell>
          <cell r="C571" t="str">
            <v>Int Imp MR Def Cost-TX(non-a)</v>
          </cell>
          <cell r="D571">
            <v>0</v>
          </cell>
          <cell r="E571">
            <v>0</v>
          </cell>
          <cell r="F571">
            <v>0</v>
          </cell>
          <cell r="G571">
            <v>0</v>
          </cell>
          <cell r="H571">
            <v>0</v>
          </cell>
          <cell r="I571">
            <v>0</v>
          </cell>
          <cell r="J571">
            <v>1612542.08</v>
          </cell>
          <cell r="K571">
            <v>0</v>
          </cell>
          <cell r="L571">
            <v>1612542.08</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1612542.08</v>
          </cell>
          <cell r="CB571">
            <v>0</v>
          </cell>
          <cell r="CC571">
            <v>1612542.08</v>
          </cell>
          <cell r="CD571">
            <v>0</v>
          </cell>
          <cell r="CE571">
            <v>0</v>
          </cell>
          <cell r="CF571">
            <v>0</v>
          </cell>
          <cell r="CG571">
            <v>1612542.08</v>
          </cell>
          <cell r="CH571">
            <v>0</v>
          </cell>
          <cell r="CI571">
            <v>1612542.08</v>
          </cell>
        </row>
        <row r="572">
          <cell r="B572" t="str">
            <v>275091</v>
          </cell>
          <cell r="C572" t="str">
            <v>MEU COP Season Int Improv</v>
          </cell>
          <cell r="D572">
            <v>0</v>
          </cell>
          <cell r="E572">
            <v>0</v>
          </cell>
          <cell r="F572">
            <v>0</v>
          </cell>
          <cell r="G572">
            <v>0</v>
          </cell>
          <cell r="H572">
            <v>0</v>
          </cell>
          <cell r="I572">
            <v>0</v>
          </cell>
          <cell r="J572">
            <v>0</v>
          </cell>
          <cell r="K572">
            <v>0</v>
          </cell>
          <cell r="L572">
            <v>0</v>
          </cell>
          <cell r="M572">
            <v>-3.0000000000000001E-3</v>
          </cell>
          <cell r="N572">
            <v>0</v>
          </cell>
          <cell r="O572">
            <v>-3.0000000000000001E-3</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-3.0000000000000001E-3</v>
          </cell>
          <cell r="CB572">
            <v>0</v>
          </cell>
          <cell r="CC572">
            <v>-3.0000000000000001E-3</v>
          </cell>
          <cell r="CD572">
            <v>0</v>
          </cell>
          <cell r="CE572">
            <v>0</v>
          </cell>
          <cell r="CF572">
            <v>0</v>
          </cell>
          <cell r="CG572">
            <v>-3.0000000000000001E-3</v>
          </cell>
          <cell r="CH572">
            <v>0</v>
          </cell>
          <cell r="CI572">
            <v>-3.0000000000000001E-3</v>
          </cell>
        </row>
        <row r="573">
          <cell r="B573" t="str">
            <v>275092</v>
          </cell>
          <cell r="C573" t="str">
            <v>Bill 4 Implementation Cost</v>
          </cell>
          <cell r="D573">
            <v>0</v>
          </cell>
          <cell r="E573">
            <v>0</v>
          </cell>
          <cell r="F573">
            <v>0</v>
          </cell>
          <cell r="G573">
            <v>0</v>
          </cell>
          <cell r="H573">
            <v>0</v>
          </cell>
          <cell r="I573">
            <v>0</v>
          </cell>
          <cell r="J573">
            <v>0</v>
          </cell>
          <cell r="K573">
            <v>0</v>
          </cell>
          <cell r="L573">
            <v>0</v>
          </cell>
          <cell r="M573">
            <v>0.25</v>
          </cell>
          <cell r="N573">
            <v>0</v>
          </cell>
          <cell r="O573">
            <v>0.25</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0.25</v>
          </cell>
          <cell r="CB573">
            <v>0</v>
          </cell>
          <cell r="CC573">
            <v>0.25</v>
          </cell>
          <cell r="CD573">
            <v>0</v>
          </cell>
          <cell r="CE573">
            <v>0</v>
          </cell>
          <cell r="CF573">
            <v>0</v>
          </cell>
          <cell r="CG573">
            <v>0.25</v>
          </cell>
          <cell r="CH573">
            <v>0</v>
          </cell>
          <cell r="CI573">
            <v>0.25</v>
          </cell>
        </row>
        <row r="574">
          <cell r="B574" t="str">
            <v>275093</v>
          </cell>
          <cell r="C574" t="str">
            <v>RRRP Interest Improv</v>
          </cell>
          <cell r="D574">
            <v>0</v>
          </cell>
          <cell r="E574">
            <v>0</v>
          </cell>
          <cell r="F574">
            <v>0</v>
          </cell>
          <cell r="G574">
            <v>0</v>
          </cell>
          <cell r="H574">
            <v>0</v>
          </cell>
          <cell r="I574">
            <v>0</v>
          </cell>
          <cell r="J574">
            <v>0</v>
          </cell>
          <cell r="K574">
            <v>0</v>
          </cell>
          <cell r="L574">
            <v>0</v>
          </cell>
          <cell r="M574">
            <v>-75478.929999999993</v>
          </cell>
          <cell r="N574">
            <v>0</v>
          </cell>
          <cell r="O574">
            <v>-75478.929999999993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-75478.929999999993</v>
          </cell>
          <cell r="CB574">
            <v>0</v>
          </cell>
          <cell r="CC574">
            <v>-75478.929999999993</v>
          </cell>
          <cell r="CD574">
            <v>0</v>
          </cell>
          <cell r="CE574">
            <v>0</v>
          </cell>
          <cell r="CF574">
            <v>0</v>
          </cell>
          <cell r="CG574">
            <v>-75478.929999999993</v>
          </cell>
          <cell r="CH574">
            <v>0</v>
          </cell>
          <cell r="CI574">
            <v>-75478.929999999993</v>
          </cell>
        </row>
        <row r="575">
          <cell r="B575" t="str">
            <v>275094</v>
          </cell>
          <cell r="C575" t="str">
            <v>Bill 4 Implen Cost-Int Improve</v>
          </cell>
          <cell r="D575">
            <v>0</v>
          </cell>
          <cell r="E575">
            <v>0</v>
          </cell>
          <cell r="F575">
            <v>0</v>
          </cell>
          <cell r="G575">
            <v>0</v>
          </cell>
          <cell r="H575">
            <v>0</v>
          </cell>
          <cell r="I575">
            <v>0</v>
          </cell>
          <cell r="J575">
            <v>0</v>
          </cell>
          <cell r="K575">
            <v>0</v>
          </cell>
          <cell r="L575">
            <v>0</v>
          </cell>
          <cell r="M575">
            <v>0.48499999999999999</v>
          </cell>
          <cell r="N575">
            <v>0</v>
          </cell>
          <cell r="O575">
            <v>0.48499999999999999</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0.48499999999999999</v>
          </cell>
          <cell r="CB575">
            <v>0</v>
          </cell>
          <cell r="CC575">
            <v>0.48499999999999999</v>
          </cell>
          <cell r="CD575">
            <v>0</v>
          </cell>
          <cell r="CE575">
            <v>0</v>
          </cell>
          <cell r="CF575">
            <v>0</v>
          </cell>
          <cell r="CG575">
            <v>0.48499999999999999</v>
          </cell>
          <cell r="CH575">
            <v>0</v>
          </cell>
          <cell r="CI575">
            <v>0.48499999999999999</v>
          </cell>
        </row>
        <row r="576">
          <cell r="B576" t="str">
            <v>275095</v>
          </cell>
          <cell r="C576" t="str">
            <v>Regulatory Asset-RRRP Variance</v>
          </cell>
          <cell r="D576">
            <v>0</v>
          </cell>
          <cell r="E576">
            <v>0</v>
          </cell>
          <cell r="F576">
            <v>0</v>
          </cell>
          <cell r="G576">
            <v>0</v>
          </cell>
          <cell r="H576">
            <v>0</v>
          </cell>
          <cell r="I576">
            <v>0</v>
          </cell>
          <cell r="J576">
            <v>0</v>
          </cell>
          <cell r="K576">
            <v>0</v>
          </cell>
          <cell r="L576">
            <v>0</v>
          </cell>
          <cell r="M576">
            <v>2352104.5099999998</v>
          </cell>
          <cell r="N576">
            <v>0</v>
          </cell>
          <cell r="O576">
            <v>2352104.5099999998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2352104.5099999998</v>
          </cell>
          <cell r="CB576">
            <v>0</v>
          </cell>
          <cell r="CC576">
            <v>2352104.5099999998</v>
          </cell>
          <cell r="CD576">
            <v>0</v>
          </cell>
          <cell r="CE576">
            <v>0</v>
          </cell>
          <cell r="CF576">
            <v>0</v>
          </cell>
          <cell r="CG576">
            <v>2352104.5099999998</v>
          </cell>
          <cell r="CH576">
            <v>0</v>
          </cell>
          <cell r="CI576">
            <v>2352104.5099999998</v>
          </cell>
        </row>
        <row r="577">
          <cell r="B577" t="str">
            <v>275096</v>
          </cell>
          <cell r="C577" t="str">
            <v>Reg Asset-Rebate Proc Cost</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276187.15000000002</v>
          </cell>
          <cell r="BJ577">
            <v>0</v>
          </cell>
          <cell r="BK577">
            <v>276187.15000000002</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276187.15000000002</v>
          </cell>
          <cell r="CB577">
            <v>0</v>
          </cell>
          <cell r="CC577">
            <v>276187.15000000002</v>
          </cell>
          <cell r="CD577">
            <v>0</v>
          </cell>
          <cell r="CE577">
            <v>0</v>
          </cell>
          <cell r="CF577">
            <v>0</v>
          </cell>
          <cell r="CG577">
            <v>276187.15000000002</v>
          </cell>
          <cell r="CH577">
            <v>0</v>
          </cell>
          <cell r="CI577">
            <v>276187.15000000002</v>
          </cell>
        </row>
        <row r="578">
          <cell r="B578" t="str">
            <v>275097</v>
          </cell>
          <cell r="C578" t="str">
            <v>Rebate Prog Cost Int Improv</v>
          </cell>
          <cell r="D578">
            <v>0</v>
          </cell>
          <cell r="E578">
            <v>0</v>
          </cell>
          <cell r="F578">
            <v>0</v>
          </cell>
          <cell r="G578">
            <v>0</v>
          </cell>
          <cell r="H578">
            <v>0</v>
          </cell>
          <cell r="I578">
            <v>0</v>
          </cell>
          <cell r="J578">
            <v>0</v>
          </cell>
          <cell r="K578">
            <v>0</v>
          </cell>
          <cell r="L578">
            <v>0</v>
          </cell>
          <cell r="M578">
            <v>-4.0000000000000001E-3</v>
          </cell>
          <cell r="N578">
            <v>0</v>
          </cell>
          <cell r="O578">
            <v>-4.0000000000000001E-3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-4.0000000000000001E-3</v>
          </cell>
          <cell r="CB578">
            <v>0</v>
          </cell>
          <cell r="CC578">
            <v>-4.0000000000000001E-3</v>
          </cell>
          <cell r="CD578">
            <v>0</v>
          </cell>
          <cell r="CE578">
            <v>0</v>
          </cell>
          <cell r="CF578">
            <v>0</v>
          </cell>
          <cell r="CG578">
            <v>-4.0000000000000001E-3</v>
          </cell>
          <cell r="CH578">
            <v>0</v>
          </cell>
          <cell r="CI578">
            <v>-4.0000000000000001E-3</v>
          </cell>
        </row>
        <row r="579">
          <cell r="B579" t="str">
            <v>275130</v>
          </cell>
          <cell r="C579" t="str">
            <v>RSVApower-Int Improv</v>
          </cell>
          <cell r="D579">
            <v>0</v>
          </cell>
          <cell r="E579">
            <v>0</v>
          </cell>
          <cell r="F579">
            <v>0</v>
          </cell>
          <cell r="G579">
            <v>0</v>
          </cell>
          <cell r="H579">
            <v>0</v>
          </cell>
          <cell r="I579">
            <v>0</v>
          </cell>
          <cell r="J579">
            <v>0</v>
          </cell>
          <cell r="K579">
            <v>0</v>
          </cell>
          <cell r="L579">
            <v>0</v>
          </cell>
          <cell r="M579">
            <v>5.0000000000000001E-3</v>
          </cell>
          <cell r="N579">
            <v>0</v>
          </cell>
          <cell r="O579">
            <v>5.0000000000000001E-3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5.0000000000000001E-3</v>
          </cell>
          <cell r="CB579">
            <v>0</v>
          </cell>
          <cell r="CC579">
            <v>5.0000000000000001E-3</v>
          </cell>
          <cell r="CD579">
            <v>0</v>
          </cell>
          <cell r="CE579">
            <v>0</v>
          </cell>
          <cell r="CF579">
            <v>0</v>
          </cell>
          <cell r="CG579">
            <v>5.0000000000000001E-3</v>
          </cell>
          <cell r="CH579">
            <v>0</v>
          </cell>
          <cell r="CI579">
            <v>5.0000000000000001E-3</v>
          </cell>
        </row>
        <row r="580">
          <cell r="B580" t="str">
            <v>275131</v>
          </cell>
          <cell r="C580" t="str">
            <v>RSVAwms-int Improv</v>
          </cell>
          <cell r="D580">
            <v>0</v>
          </cell>
          <cell r="E580">
            <v>0</v>
          </cell>
          <cell r="F580">
            <v>0</v>
          </cell>
          <cell r="G580">
            <v>0</v>
          </cell>
          <cell r="H580">
            <v>0</v>
          </cell>
          <cell r="I580">
            <v>0</v>
          </cell>
          <cell r="J580">
            <v>0</v>
          </cell>
          <cell r="K580">
            <v>0</v>
          </cell>
          <cell r="L580">
            <v>0</v>
          </cell>
          <cell r="M580">
            <v>24433.808000000001</v>
          </cell>
          <cell r="N580">
            <v>0</v>
          </cell>
          <cell r="O580">
            <v>24433.808000000001</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24433.808000000001</v>
          </cell>
          <cell r="CB580">
            <v>0</v>
          </cell>
          <cell r="CC580">
            <v>24433.808000000001</v>
          </cell>
          <cell r="CD580">
            <v>0</v>
          </cell>
          <cell r="CE580">
            <v>0</v>
          </cell>
          <cell r="CF580">
            <v>0</v>
          </cell>
          <cell r="CG580">
            <v>24433.808000000001</v>
          </cell>
          <cell r="CH580">
            <v>0</v>
          </cell>
          <cell r="CI580">
            <v>24433.808000000001</v>
          </cell>
        </row>
        <row r="581">
          <cell r="B581" t="str">
            <v>275132</v>
          </cell>
          <cell r="C581" t="str">
            <v>RSVAone-time - Int Improv</v>
          </cell>
          <cell r="D581">
            <v>0</v>
          </cell>
          <cell r="E581">
            <v>0</v>
          </cell>
          <cell r="F581">
            <v>0</v>
          </cell>
          <cell r="G581">
            <v>0</v>
          </cell>
          <cell r="H581">
            <v>0</v>
          </cell>
          <cell r="I581">
            <v>0</v>
          </cell>
          <cell r="J581">
            <v>0</v>
          </cell>
          <cell r="K581">
            <v>0</v>
          </cell>
          <cell r="L581">
            <v>0</v>
          </cell>
          <cell r="M581">
            <v>44567.62</v>
          </cell>
          <cell r="N581">
            <v>0</v>
          </cell>
          <cell r="O581">
            <v>44567.62</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44567.62</v>
          </cell>
          <cell r="CB581">
            <v>0</v>
          </cell>
          <cell r="CC581">
            <v>44567.62</v>
          </cell>
          <cell r="CD581">
            <v>0</v>
          </cell>
          <cell r="CE581">
            <v>0</v>
          </cell>
          <cell r="CF581">
            <v>0</v>
          </cell>
          <cell r="CG581">
            <v>44567.62</v>
          </cell>
          <cell r="CH581">
            <v>0</v>
          </cell>
          <cell r="CI581">
            <v>44567.62</v>
          </cell>
        </row>
        <row r="582">
          <cell r="B582" t="str">
            <v>275133</v>
          </cell>
          <cell r="C582" t="str">
            <v>RSVAnw-Int Improv</v>
          </cell>
          <cell r="D582">
            <v>0</v>
          </cell>
          <cell r="E582">
            <v>0</v>
          </cell>
          <cell r="F582">
            <v>0</v>
          </cell>
          <cell r="G582">
            <v>0</v>
          </cell>
          <cell r="H582">
            <v>0</v>
          </cell>
          <cell r="I582">
            <v>0</v>
          </cell>
          <cell r="J582">
            <v>0</v>
          </cell>
          <cell r="K582">
            <v>0</v>
          </cell>
          <cell r="L582">
            <v>0</v>
          </cell>
          <cell r="M582">
            <v>-481289.08799999999</v>
          </cell>
          <cell r="N582">
            <v>0</v>
          </cell>
          <cell r="O582">
            <v>-481289.08799999999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-481289.08799999999</v>
          </cell>
          <cell r="CB582">
            <v>0</v>
          </cell>
          <cell r="CC582">
            <v>-481289.08799999999</v>
          </cell>
          <cell r="CD582">
            <v>0</v>
          </cell>
          <cell r="CE582">
            <v>0</v>
          </cell>
          <cell r="CF582">
            <v>0</v>
          </cell>
          <cell r="CG582">
            <v>-481289.08799999999</v>
          </cell>
          <cell r="CH582">
            <v>0</v>
          </cell>
          <cell r="CI582">
            <v>-481289.08799999999</v>
          </cell>
        </row>
        <row r="583">
          <cell r="B583" t="str">
            <v>275134</v>
          </cell>
          <cell r="C583" t="str">
            <v>RSVAcn-Int Improv</v>
          </cell>
          <cell r="D583">
            <v>0</v>
          </cell>
          <cell r="E583">
            <v>0</v>
          </cell>
          <cell r="F583">
            <v>0</v>
          </cell>
          <cell r="G583">
            <v>0</v>
          </cell>
          <cell r="H583">
            <v>0</v>
          </cell>
          <cell r="I583">
            <v>0</v>
          </cell>
          <cell r="J583">
            <v>0</v>
          </cell>
          <cell r="K583">
            <v>0</v>
          </cell>
          <cell r="L583">
            <v>0</v>
          </cell>
          <cell r="M583">
            <v>-608103.94299999997</v>
          </cell>
          <cell r="N583">
            <v>0</v>
          </cell>
          <cell r="O583">
            <v>-608103.94299999997</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-608103.94299999997</v>
          </cell>
          <cell r="CB583">
            <v>0</v>
          </cell>
          <cell r="CC583">
            <v>-608103.94299999997</v>
          </cell>
          <cell r="CD583">
            <v>0</v>
          </cell>
          <cell r="CE583">
            <v>0</v>
          </cell>
          <cell r="CF583">
            <v>0</v>
          </cell>
          <cell r="CG583">
            <v>-608103.94299999997</v>
          </cell>
          <cell r="CH583">
            <v>0</v>
          </cell>
          <cell r="CI583">
            <v>-608103.94299999997</v>
          </cell>
        </row>
        <row r="584">
          <cell r="B584" t="str">
            <v>275138</v>
          </cell>
          <cell r="C584" t="str">
            <v>Reg Asset - TX Bypass (contra)</v>
          </cell>
          <cell r="D584">
            <v>0</v>
          </cell>
          <cell r="E584">
            <v>0</v>
          </cell>
          <cell r="F584">
            <v>0</v>
          </cell>
          <cell r="G584">
            <v>0</v>
          </cell>
          <cell r="H584">
            <v>0</v>
          </cell>
          <cell r="I584">
            <v>0</v>
          </cell>
          <cell r="J584">
            <v>-6086229.3899999997</v>
          </cell>
          <cell r="K584">
            <v>0</v>
          </cell>
          <cell r="L584">
            <v>-6086229.3899999997</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-6086229.3899999997</v>
          </cell>
          <cell r="CB584">
            <v>0</v>
          </cell>
          <cell r="CC584">
            <v>-6086229.3899999997</v>
          </cell>
          <cell r="CD584">
            <v>0</v>
          </cell>
          <cell r="CE584">
            <v>0</v>
          </cell>
          <cell r="CF584">
            <v>0</v>
          </cell>
          <cell r="CG584">
            <v>-6086229.3899999997</v>
          </cell>
          <cell r="CH584">
            <v>0</v>
          </cell>
          <cell r="CI584">
            <v>-6086229.3899999997</v>
          </cell>
        </row>
        <row r="585">
          <cell r="B585" t="str">
            <v>275140</v>
          </cell>
          <cell r="C585" t="str">
            <v>RCVAretailer - Int Improv</v>
          </cell>
          <cell r="D585">
            <v>0</v>
          </cell>
          <cell r="E585">
            <v>0</v>
          </cell>
          <cell r="F585">
            <v>0</v>
          </cell>
          <cell r="G585">
            <v>0</v>
          </cell>
          <cell r="H585">
            <v>0</v>
          </cell>
          <cell r="I585">
            <v>0</v>
          </cell>
          <cell r="J585">
            <v>0</v>
          </cell>
          <cell r="K585">
            <v>0</v>
          </cell>
          <cell r="L585">
            <v>0</v>
          </cell>
          <cell r="M585">
            <v>-44850.184999999998</v>
          </cell>
          <cell r="N585">
            <v>0</v>
          </cell>
          <cell r="O585">
            <v>-44850.184999999998</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-44850.184999999998</v>
          </cell>
          <cell r="CB585">
            <v>0</v>
          </cell>
          <cell r="CC585">
            <v>-44850.184999999998</v>
          </cell>
          <cell r="CD585">
            <v>0</v>
          </cell>
          <cell r="CE585">
            <v>0</v>
          </cell>
          <cell r="CF585">
            <v>0</v>
          </cell>
          <cell r="CG585">
            <v>-44850.184999999998</v>
          </cell>
          <cell r="CH585">
            <v>0</v>
          </cell>
          <cell r="CI585">
            <v>-44850.184999999998</v>
          </cell>
        </row>
        <row r="586">
          <cell r="B586" t="str">
            <v>275145</v>
          </cell>
          <cell r="C586" t="str">
            <v>RCVA-STR - Int Imput</v>
          </cell>
          <cell r="D586">
            <v>0</v>
          </cell>
          <cell r="E586">
            <v>0</v>
          </cell>
          <cell r="F586">
            <v>0</v>
          </cell>
          <cell r="G586">
            <v>0</v>
          </cell>
          <cell r="H586">
            <v>0</v>
          </cell>
          <cell r="I586">
            <v>0</v>
          </cell>
          <cell r="J586">
            <v>0</v>
          </cell>
          <cell r="K586">
            <v>0</v>
          </cell>
          <cell r="L586">
            <v>0</v>
          </cell>
          <cell r="M586">
            <v>4715.674</v>
          </cell>
          <cell r="N586">
            <v>0</v>
          </cell>
          <cell r="O586">
            <v>4715.674</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4715.674</v>
          </cell>
          <cell r="CB586">
            <v>0</v>
          </cell>
          <cell r="CC586">
            <v>4715.674</v>
          </cell>
          <cell r="CD586">
            <v>0</v>
          </cell>
          <cell r="CE586">
            <v>0</v>
          </cell>
          <cell r="CF586">
            <v>0</v>
          </cell>
          <cell r="CG586">
            <v>4715.674</v>
          </cell>
          <cell r="CH586">
            <v>0</v>
          </cell>
          <cell r="CI586">
            <v>4715.674</v>
          </cell>
        </row>
        <row r="587">
          <cell r="B587" t="str">
            <v>275146</v>
          </cell>
          <cell r="C587" t="str">
            <v>LV Shrd Line Chrg Int Improv</v>
          </cell>
          <cell r="D587">
            <v>0</v>
          </cell>
          <cell r="E587">
            <v>0</v>
          </cell>
          <cell r="F587">
            <v>0</v>
          </cell>
          <cell r="G587">
            <v>0</v>
          </cell>
          <cell r="H587">
            <v>0</v>
          </cell>
          <cell r="I587">
            <v>0</v>
          </cell>
          <cell r="J587">
            <v>0</v>
          </cell>
          <cell r="K587">
            <v>0</v>
          </cell>
          <cell r="L587">
            <v>0</v>
          </cell>
          <cell r="M587">
            <v>685787.50899999996</v>
          </cell>
          <cell r="N587">
            <v>0</v>
          </cell>
          <cell r="O587">
            <v>685787.50899999996</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685787.50899999996</v>
          </cell>
          <cell r="CB587">
            <v>0</v>
          </cell>
          <cell r="CC587">
            <v>685787.50899999996</v>
          </cell>
          <cell r="CD587">
            <v>0</v>
          </cell>
          <cell r="CE587">
            <v>0</v>
          </cell>
          <cell r="CF587">
            <v>0</v>
          </cell>
          <cell r="CG587">
            <v>685787.50899999996</v>
          </cell>
          <cell r="CH587">
            <v>0</v>
          </cell>
          <cell r="CI587">
            <v>685787.50899999996</v>
          </cell>
        </row>
        <row r="588">
          <cell r="B588" t="str">
            <v>275147</v>
          </cell>
          <cell r="C588" t="str">
            <v>LV Specific Line Interest Impr</v>
          </cell>
          <cell r="D588">
            <v>0</v>
          </cell>
          <cell r="E588">
            <v>0</v>
          </cell>
          <cell r="F588">
            <v>0</v>
          </cell>
          <cell r="G588">
            <v>0</v>
          </cell>
          <cell r="H588">
            <v>0</v>
          </cell>
          <cell r="I588">
            <v>0</v>
          </cell>
          <cell r="J588">
            <v>0</v>
          </cell>
          <cell r="K588">
            <v>0</v>
          </cell>
          <cell r="L588">
            <v>0</v>
          </cell>
          <cell r="M588">
            <v>7085.2030000000004</v>
          </cell>
          <cell r="N588">
            <v>0</v>
          </cell>
          <cell r="O588">
            <v>7085.2030000000004</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7085.2030000000004</v>
          </cell>
          <cell r="CB588">
            <v>0</v>
          </cell>
          <cell r="CC588">
            <v>7085.2030000000004</v>
          </cell>
          <cell r="CD588">
            <v>0</v>
          </cell>
          <cell r="CE588">
            <v>0</v>
          </cell>
          <cell r="CF588">
            <v>0</v>
          </cell>
          <cell r="CG588">
            <v>7085.2030000000004</v>
          </cell>
          <cell r="CH588">
            <v>0</v>
          </cell>
          <cell r="CI588">
            <v>7085.2030000000004</v>
          </cell>
        </row>
        <row r="589">
          <cell r="B589" t="str">
            <v>275148</v>
          </cell>
          <cell r="C589" t="str">
            <v>LV Specific Dist Line Int Impr</v>
          </cell>
          <cell r="D589">
            <v>0</v>
          </cell>
          <cell r="E589">
            <v>0</v>
          </cell>
          <cell r="F589">
            <v>0</v>
          </cell>
          <cell r="G589">
            <v>0</v>
          </cell>
          <cell r="H589">
            <v>0</v>
          </cell>
          <cell r="I589">
            <v>0</v>
          </cell>
          <cell r="J589">
            <v>0</v>
          </cell>
          <cell r="K589">
            <v>0</v>
          </cell>
          <cell r="L589">
            <v>0</v>
          </cell>
          <cell r="M589">
            <v>77935.456999999995</v>
          </cell>
          <cell r="N589">
            <v>0</v>
          </cell>
          <cell r="O589">
            <v>77935.456999999995</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77935.456999999995</v>
          </cell>
          <cell r="CB589">
            <v>0</v>
          </cell>
          <cell r="CC589">
            <v>77935.456999999995</v>
          </cell>
          <cell r="CD589">
            <v>0</v>
          </cell>
          <cell r="CE589">
            <v>0</v>
          </cell>
          <cell r="CF589">
            <v>0</v>
          </cell>
          <cell r="CG589">
            <v>77935.456999999995</v>
          </cell>
          <cell r="CH589">
            <v>0</v>
          </cell>
          <cell r="CI589">
            <v>77935.456999999995</v>
          </cell>
        </row>
        <row r="590">
          <cell r="B590" t="str">
            <v>275149</v>
          </cell>
          <cell r="C590" t="str">
            <v>LV HVDS High Interest Improv</v>
          </cell>
          <cell r="D590">
            <v>0</v>
          </cell>
          <cell r="E590">
            <v>0</v>
          </cell>
          <cell r="F590">
            <v>0</v>
          </cell>
          <cell r="G590">
            <v>0</v>
          </cell>
          <cell r="H590">
            <v>0</v>
          </cell>
          <cell r="I590">
            <v>0</v>
          </cell>
          <cell r="J590">
            <v>0</v>
          </cell>
          <cell r="K590">
            <v>0</v>
          </cell>
          <cell r="L590">
            <v>0</v>
          </cell>
          <cell r="M590">
            <v>60223.114000000001</v>
          </cell>
          <cell r="N590">
            <v>0</v>
          </cell>
          <cell r="O590">
            <v>60223.114000000001</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60223.114000000001</v>
          </cell>
          <cell r="CB590">
            <v>0</v>
          </cell>
          <cell r="CC590">
            <v>60223.114000000001</v>
          </cell>
          <cell r="CD590">
            <v>0</v>
          </cell>
          <cell r="CE590">
            <v>0</v>
          </cell>
          <cell r="CF590">
            <v>0</v>
          </cell>
          <cell r="CG590">
            <v>60223.114000000001</v>
          </cell>
          <cell r="CH590">
            <v>0</v>
          </cell>
          <cell r="CI590">
            <v>60223.114000000001</v>
          </cell>
        </row>
        <row r="591">
          <cell r="B591" t="str">
            <v>275150</v>
          </cell>
          <cell r="C591" t="str">
            <v>LV HVDS Low Interest Improv</v>
          </cell>
          <cell r="D591">
            <v>0</v>
          </cell>
          <cell r="E591">
            <v>0</v>
          </cell>
          <cell r="F591">
            <v>0</v>
          </cell>
          <cell r="G591">
            <v>0</v>
          </cell>
          <cell r="H591">
            <v>0</v>
          </cell>
          <cell r="I591">
            <v>0</v>
          </cell>
          <cell r="J591">
            <v>0</v>
          </cell>
          <cell r="K591">
            <v>0</v>
          </cell>
          <cell r="L591">
            <v>0</v>
          </cell>
          <cell r="M591">
            <v>56680.300999999999</v>
          </cell>
          <cell r="N591">
            <v>0</v>
          </cell>
          <cell r="O591">
            <v>56680.300999999999</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56680.300999999999</v>
          </cell>
          <cell r="CB591">
            <v>0</v>
          </cell>
          <cell r="CC591">
            <v>56680.300999999999</v>
          </cell>
          <cell r="CD591">
            <v>0</v>
          </cell>
          <cell r="CE591">
            <v>0</v>
          </cell>
          <cell r="CF591">
            <v>0</v>
          </cell>
          <cell r="CG591">
            <v>56680.300999999999</v>
          </cell>
          <cell r="CH591">
            <v>0</v>
          </cell>
          <cell r="CI591">
            <v>56680.300999999999</v>
          </cell>
        </row>
        <row r="592">
          <cell r="B592" t="str">
            <v>275151</v>
          </cell>
          <cell r="C592" t="str">
            <v>LV Shared DS Interest Improv</v>
          </cell>
          <cell r="D592">
            <v>0</v>
          </cell>
          <cell r="E592">
            <v>0</v>
          </cell>
          <cell r="F592">
            <v>0</v>
          </cell>
          <cell r="G592">
            <v>0</v>
          </cell>
          <cell r="H592">
            <v>0</v>
          </cell>
          <cell r="I592">
            <v>0</v>
          </cell>
          <cell r="J592">
            <v>0</v>
          </cell>
          <cell r="K592">
            <v>0</v>
          </cell>
          <cell r="L592">
            <v>0</v>
          </cell>
          <cell r="M592">
            <v>7085.1990000000005</v>
          </cell>
          <cell r="N592">
            <v>0</v>
          </cell>
          <cell r="O592">
            <v>7085.1990000000005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7085.1990000000005</v>
          </cell>
          <cell r="CB592">
            <v>0</v>
          </cell>
          <cell r="CC592">
            <v>7085.1990000000005</v>
          </cell>
          <cell r="CD592">
            <v>0</v>
          </cell>
          <cell r="CE592">
            <v>0</v>
          </cell>
          <cell r="CF592">
            <v>0</v>
          </cell>
          <cell r="CG592">
            <v>7085.1990000000005</v>
          </cell>
          <cell r="CH592">
            <v>0</v>
          </cell>
          <cell r="CI592">
            <v>7085.1990000000005</v>
          </cell>
        </row>
        <row r="593">
          <cell r="B593" t="str">
            <v>275152</v>
          </cell>
          <cell r="C593" t="str">
            <v>LV Specific DS Interest Improv</v>
          </cell>
          <cell r="D593">
            <v>0</v>
          </cell>
          <cell r="E593">
            <v>0</v>
          </cell>
          <cell r="F593">
            <v>0</v>
          </cell>
          <cell r="G593">
            <v>0</v>
          </cell>
          <cell r="H593">
            <v>0</v>
          </cell>
          <cell r="I593">
            <v>0</v>
          </cell>
          <cell r="J593">
            <v>0</v>
          </cell>
          <cell r="K593">
            <v>0</v>
          </cell>
          <cell r="L593">
            <v>0</v>
          </cell>
          <cell r="M593">
            <v>7085.2030000000004</v>
          </cell>
          <cell r="N593">
            <v>0</v>
          </cell>
          <cell r="O593">
            <v>7085.2030000000004</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7085.2030000000004</v>
          </cell>
          <cell r="CB593">
            <v>0</v>
          </cell>
          <cell r="CC593">
            <v>7085.2030000000004</v>
          </cell>
          <cell r="CD593">
            <v>0</v>
          </cell>
          <cell r="CE593">
            <v>0</v>
          </cell>
          <cell r="CF593">
            <v>0</v>
          </cell>
          <cell r="CG593">
            <v>7085.2030000000004</v>
          </cell>
          <cell r="CH593">
            <v>0</v>
          </cell>
          <cell r="CI593">
            <v>7085.2030000000004</v>
          </cell>
        </row>
        <row r="594">
          <cell r="B594" t="str">
            <v>275169</v>
          </cell>
          <cell r="C594" t="str">
            <v>RegAsst-OEBCst Prin/Int Contra</v>
          </cell>
          <cell r="D594">
            <v>0</v>
          </cell>
          <cell r="E594">
            <v>0</v>
          </cell>
          <cell r="F594">
            <v>0</v>
          </cell>
          <cell r="G594">
            <v>0</v>
          </cell>
          <cell r="H594">
            <v>0</v>
          </cell>
          <cell r="I594">
            <v>0</v>
          </cell>
          <cell r="J594">
            <v>-4679338</v>
          </cell>
          <cell r="K594">
            <v>0</v>
          </cell>
          <cell r="L594">
            <v>-4679338</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-4679338</v>
          </cell>
          <cell r="CB594">
            <v>0</v>
          </cell>
          <cell r="CC594">
            <v>-4679338</v>
          </cell>
          <cell r="CD594">
            <v>0</v>
          </cell>
          <cell r="CE594">
            <v>0</v>
          </cell>
          <cell r="CF594">
            <v>0</v>
          </cell>
          <cell r="CG594">
            <v>-4679338</v>
          </cell>
          <cell r="CH594">
            <v>0</v>
          </cell>
          <cell r="CI594">
            <v>-4679338</v>
          </cell>
        </row>
        <row r="595">
          <cell r="B595" t="str">
            <v>275177</v>
          </cell>
          <cell r="C595" t="str">
            <v>Amort MR Def TX-Unapp Contra</v>
          </cell>
          <cell r="D595">
            <v>0</v>
          </cell>
          <cell r="E595">
            <v>0</v>
          </cell>
          <cell r="F595">
            <v>0</v>
          </cell>
          <cell r="G595">
            <v>0</v>
          </cell>
          <cell r="H595">
            <v>0</v>
          </cell>
          <cell r="I595">
            <v>0</v>
          </cell>
          <cell r="J595">
            <v>-196372.35</v>
          </cell>
          <cell r="K595">
            <v>0</v>
          </cell>
          <cell r="L595">
            <v>-196372.35</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-196372.35</v>
          </cell>
          <cell r="CB595">
            <v>0</v>
          </cell>
          <cell r="CC595">
            <v>-196372.35</v>
          </cell>
          <cell r="CD595">
            <v>0</v>
          </cell>
          <cell r="CE595">
            <v>0</v>
          </cell>
          <cell r="CF595">
            <v>0</v>
          </cell>
          <cell r="CG595">
            <v>-196372.35</v>
          </cell>
          <cell r="CH595">
            <v>0</v>
          </cell>
          <cell r="CI595">
            <v>-196372.35</v>
          </cell>
        </row>
        <row r="596">
          <cell r="B596" t="str">
            <v>275182</v>
          </cell>
          <cell r="C596" t="str">
            <v>Int Imp MR Cap Cost-TX(non-a)</v>
          </cell>
          <cell r="D596">
            <v>0</v>
          </cell>
          <cell r="E596">
            <v>0</v>
          </cell>
          <cell r="F596">
            <v>0</v>
          </cell>
          <cell r="G596">
            <v>0</v>
          </cell>
          <cell r="H596">
            <v>0</v>
          </cell>
          <cell r="I596">
            <v>0</v>
          </cell>
          <cell r="J596">
            <v>-671583.89</v>
          </cell>
          <cell r="K596">
            <v>0</v>
          </cell>
          <cell r="L596">
            <v>-671583.89</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-671583.89</v>
          </cell>
          <cell r="CB596">
            <v>0</v>
          </cell>
          <cell r="CC596">
            <v>-671583.89</v>
          </cell>
          <cell r="CD596">
            <v>0</v>
          </cell>
          <cell r="CE596">
            <v>0</v>
          </cell>
          <cell r="CF596">
            <v>0</v>
          </cell>
          <cell r="CG596">
            <v>-671583.89</v>
          </cell>
          <cell r="CH596">
            <v>0</v>
          </cell>
          <cell r="CI596">
            <v>-671583.89</v>
          </cell>
        </row>
        <row r="597">
          <cell r="B597" t="str">
            <v>275184</v>
          </cell>
          <cell r="C597" t="str">
            <v>Int Imp MR Def Cost-TX(Non_A)</v>
          </cell>
          <cell r="D597">
            <v>0</v>
          </cell>
          <cell r="E597">
            <v>0</v>
          </cell>
          <cell r="F597">
            <v>0</v>
          </cell>
          <cell r="G597">
            <v>0</v>
          </cell>
          <cell r="H597">
            <v>0</v>
          </cell>
          <cell r="I597">
            <v>0</v>
          </cell>
          <cell r="J597">
            <v>-1120908.45</v>
          </cell>
          <cell r="K597">
            <v>0</v>
          </cell>
          <cell r="L597">
            <v>-1120908.45</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-1120908.45</v>
          </cell>
          <cell r="CB597">
            <v>0</v>
          </cell>
          <cell r="CC597">
            <v>-1120908.45</v>
          </cell>
          <cell r="CD597">
            <v>0</v>
          </cell>
          <cell r="CE597">
            <v>0</v>
          </cell>
          <cell r="CF597">
            <v>0</v>
          </cell>
          <cell r="CG597">
            <v>-1120908.45</v>
          </cell>
          <cell r="CH597">
            <v>0</v>
          </cell>
          <cell r="CI597">
            <v>-1120908.45</v>
          </cell>
        </row>
        <row r="598">
          <cell r="B598" t="str">
            <v>275191</v>
          </cell>
          <cell r="C598" t="str">
            <v>MEU COP Season Int-Contra</v>
          </cell>
          <cell r="D598">
            <v>0</v>
          </cell>
          <cell r="E598">
            <v>0</v>
          </cell>
          <cell r="F598">
            <v>0</v>
          </cell>
          <cell r="G598">
            <v>0</v>
          </cell>
          <cell r="H598">
            <v>0</v>
          </cell>
          <cell r="I598">
            <v>0</v>
          </cell>
          <cell r="J598">
            <v>0</v>
          </cell>
          <cell r="K598">
            <v>0</v>
          </cell>
          <cell r="L598">
            <v>0</v>
          </cell>
          <cell r="M598">
            <v>-1E-3</v>
          </cell>
          <cell r="N598">
            <v>0</v>
          </cell>
          <cell r="O598">
            <v>-1E-3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-1E-3</v>
          </cell>
          <cell r="CB598">
            <v>0</v>
          </cell>
          <cell r="CC598">
            <v>-1E-3</v>
          </cell>
          <cell r="CD598">
            <v>0</v>
          </cell>
          <cell r="CE598">
            <v>0</v>
          </cell>
          <cell r="CF598">
            <v>0</v>
          </cell>
          <cell r="CG598">
            <v>-1E-3</v>
          </cell>
          <cell r="CH598">
            <v>0</v>
          </cell>
          <cell r="CI598">
            <v>-1E-3</v>
          </cell>
        </row>
        <row r="599">
          <cell r="B599" t="str">
            <v>275193</v>
          </cell>
          <cell r="C599" t="str">
            <v>RRRP Interest - Contra</v>
          </cell>
          <cell r="D599">
            <v>0</v>
          </cell>
          <cell r="E599">
            <v>0</v>
          </cell>
          <cell r="F599">
            <v>0</v>
          </cell>
          <cell r="G599">
            <v>0</v>
          </cell>
          <cell r="H599">
            <v>0</v>
          </cell>
          <cell r="I599">
            <v>0</v>
          </cell>
          <cell r="J599">
            <v>0</v>
          </cell>
          <cell r="K599">
            <v>0</v>
          </cell>
          <cell r="L599">
            <v>0</v>
          </cell>
          <cell r="M599">
            <v>3.0000000000000001E-3</v>
          </cell>
          <cell r="N599">
            <v>0</v>
          </cell>
          <cell r="O599">
            <v>3.0000000000000001E-3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3.0000000000000001E-3</v>
          </cell>
          <cell r="CB599">
            <v>0</v>
          </cell>
          <cell r="CC599">
            <v>3.0000000000000001E-3</v>
          </cell>
          <cell r="CD599">
            <v>0</v>
          </cell>
          <cell r="CE599">
            <v>0</v>
          </cell>
          <cell r="CF599">
            <v>0</v>
          </cell>
          <cell r="CG599">
            <v>3.0000000000000001E-3</v>
          </cell>
          <cell r="CH599">
            <v>0</v>
          </cell>
          <cell r="CI599">
            <v>3.0000000000000001E-3</v>
          </cell>
        </row>
        <row r="600">
          <cell r="B600" t="str">
            <v>275194</v>
          </cell>
          <cell r="C600" t="str">
            <v>Bill 4 Implem Cost-Int Impr Co</v>
          </cell>
          <cell r="D600">
            <v>0</v>
          </cell>
          <cell r="E600">
            <v>0</v>
          </cell>
          <cell r="F600">
            <v>0</v>
          </cell>
          <cell r="G600">
            <v>0</v>
          </cell>
          <cell r="H600">
            <v>0</v>
          </cell>
          <cell r="I600">
            <v>0</v>
          </cell>
          <cell r="J600">
            <v>0</v>
          </cell>
          <cell r="K600">
            <v>0</v>
          </cell>
          <cell r="L600">
            <v>0</v>
          </cell>
          <cell r="M600">
            <v>-0.48900000000000005</v>
          </cell>
          <cell r="N600">
            <v>0</v>
          </cell>
          <cell r="O600">
            <v>-0.48900000000000005</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-0.48900000000000005</v>
          </cell>
          <cell r="CB600">
            <v>0</v>
          </cell>
          <cell r="CC600">
            <v>-0.48900000000000005</v>
          </cell>
          <cell r="CD600">
            <v>0</v>
          </cell>
          <cell r="CE600">
            <v>0</v>
          </cell>
          <cell r="CF600">
            <v>0</v>
          </cell>
          <cell r="CG600">
            <v>-0.48900000000000005</v>
          </cell>
          <cell r="CH600">
            <v>0</v>
          </cell>
          <cell r="CI600">
            <v>-0.48900000000000005</v>
          </cell>
        </row>
        <row r="601">
          <cell r="B601" t="str">
            <v>275197</v>
          </cell>
          <cell r="C601" t="str">
            <v>Rebate Prog Cost Int-Contra</v>
          </cell>
          <cell r="D601">
            <v>0</v>
          </cell>
          <cell r="E601">
            <v>0</v>
          </cell>
          <cell r="F601">
            <v>0</v>
          </cell>
          <cell r="G601">
            <v>0</v>
          </cell>
          <cell r="H601">
            <v>0</v>
          </cell>
          <cell r="I601">
            <v>0</v>
          </cell>
          <cell r="J601">
            <v>0</v>
          </cell>
          <cell r="K601">
            <v>0</v>
          </cell>
          <cell r="L601">
            <v>0</v>
          </cell>
          <cell r="M601">
            <v>-2E-3</v>
          </cell>
          <cell r="N601">
            <v>0</v>
          </cell>
          <cell r="O601">
            <v>-2E-3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-2E-3</v>
          </cell>
          <cell r="CB601">
            <v>0</v>
          </cell>
          <cell r="CC601">
            <v>-2E-3</v>
          </cell>
          <cell r="CD601">
            <v>0</v>
          </cell>
          <cell r="CE601">
            <v>0</v>
          </cell>
          <cell r="CF601">
            <v>0</v>
          </cell>
          <cell r="CG601">
            <v>-2E-3</v>
          </cell>
          <cell r="CH601">
            <v>0</v>
          </cell>
          <cell r="CI601">
            <v>-2E-3</v>
          </cell>
        </row>
        <row r="602">
          <cell r="B602" t="str">
            <v>275198</v>
          </cell>
          <cell r="C602" t="str">
            <v>Int Imp - 2nd Rebate Proc Cost</v>
          </cell>
          <cell r="D602">
            <v>0</v>
          </cell>
          <cell r="E602">
            <v>0</v>
          </cell>
          <cell r="F602">
            <v>0</v>
          </cell>
          <cell r="G602">
            <v>0</v>
          </cell>
          <cell r="H602">
            <v>0</v>
          </cell>
          <cell r="I602">
            <v>0</v>
          </cell>
          <cell r="J602">
            <v>0</v>
          </cell>
          <cell r="K602">
            <v>0</v>
          </cell>
          <cell r="L602">
            <v>0</v>
          </cell>
          <cell r="M602">
            <v>-2E-3</v>
          </cell>
          <cell r="N602">
            <v>0</v>
          </cell>
          <cell r="O602">
            <v>-2E-3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-2E-3</v>
          </cell>
          <cell r="CB602">
            <v>0</v>
          </cell>
          <cell r="CC602">
            <v>-2E-3</v>
          </cell>
          <cell r="CD602">
            <v>0</v>
          </cell>
          <cell r="CE602">
            <v>0</v>
          </cell>
          <cell r="CF602">
            <v>0</v>
          </cell>
          <cell r="CG602">
            <v>-2E-3</v>
          </cell>
          <cell r="CH602">
            <v>0</v>
          </cell>
          <cell r="CI602">
            <v>-2E-3</v>
          </cell>
        </row>
        <row r="603">
          <cell r="B603" t="str">
            <v>275230</v>
          </cell>
          <cell r="C603" t="str">
            <v>RS VApwr-Int Improv Contra-Dec</v>
          </cell>
          <cell r="D603">
            <v>0</v>
          </cell>
          <cell r="E603">
            <v>0</v>
          </cell>
          <cell r="F603">
            <v>0</v>
          </cell>
          <cell r="G603">
            <v>0</v>
          </cell>
          <cell r="H603">
            <v>0</v>
          </cell>
          <cell r="I603">
            <v>0</v>
          </cell>
          <cell r="J603">
            <v>0</v>
          </cell>
          <cell r="K603">
            <v>0</v>
          </cell>
          <cell r="L603">
            <v>0</v>
          </cell>
          <cell r="M603">
            <v>-5.0000000000000001E-3</v>
          </cell>
          <cell r="N603">
            <v>0</v>
          </cell>
          <cell r="O603">
            <v>-5.0000000000000001E-3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-5.0000000000000001E-3</v>
          </cell>
          <cell r="CB603">
            <v>0</v>
          </cell>
          <cell r="CC603">
            <v>-5.0000000000000001E-3</v>
          </cell>
          <cell r="CD603">
            <v>0</v>
          </cell>
          <cell r="CE603">
            <v>0</v>
          </cell>
          <cell r="CF603">
            <v>0</v>
          </cell>
          <cell r="CG603">
            <v>-5.0000000000000001E-3</v>
          </cell>
          <cell r="CH603">
            <v>0</v>
          </cell>
          <cell r="CI603">
            <v>-5.0000000000000001E-3</v>
          </cell>
        </row>
        <row r="604">
          <cell r="B604" t="str">
            <v>275231</v>
          </cell>
          <cell r="C604" t="str">
            <v>RS VAwms-int Improv Contra-dec</v>
          </cell>
          <cell r="D604">
            <v>0</v>
          </cell>
          <cell r="E604">
            <v>0</v>
          </cell>
          <cell r="F604">
            <v>0</v>
          </cell>
          <cell r="G604">
            <v>0</v>
          </cell>
          <cell r="H604">
            <v>0</v>
          </cell>
          <cell r="I604">
            <v>0</v>
          </cell>
          <cell r="J604">
            <v>0</v>
          </cell>
          <cell r="K604">
            <v>0</v>
          </cell>
          <cell r="L604">
            <v>0</v>
          </cell>
          <cell r="M604">
            <v>-1E-3</v>
          </cell>
          <cell r="N604">
            <v>0</v>
          </cell>
          <cell r="O604">
            <v>-1E-3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0.01</v>
          </cell>
          <cell r="BJ604">
            <v>0</v>
          </cell>
          <cell r="BK604">
            <v>0.01</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9.0000000000000011E-3</v>
          </cell>
          <cell r="CB604">
            <v>0</v>
          </cell>
          <cell r="CC604">
            <v>9.0000000000000011E-3</v>
          </cell>
          <cell r="CD604">
            <v>0</v>
          </cell>
          <cell r="CE604">
            <v>0</v>
          </cell>
          <cell r="CF604">
            <v>0</v>
          </cell>
          <cell r="CG604">
            <v>9.0000000000000011E-3</v>
          </cell>
          <cell r="CH604">
            <v>0</v>
          </cell>
          <cell r="CI604">
            <v>9.0000000000000011E-3</v>
          </cell>
        </row>
        <row r="605">
          <cell r="B605" t="str">
            <v>275233</v>
          </cell>
          <cell r="C605" t="str">
            <v>RS VAnw-Int Improv Contra-Dec1</v>
          </cell>
          <cell r="D605">
            <v>0</v>
          </cell>
          <cell r="E605">
            <v>0</v>
          </cell>
          <cell r="F605">
            <v>0</v>
          </cell>
          <cell r="G605">
            <v>0</v>
          </cell>
          <cell r="H605">
            <v>0</v>
          </cell>
          <cell r="I605">
            <v>0</v>
          </cell>
          <cell r="J605">
            <v>0</v>
          </cell>
          <cell r="K605">
            <v>0</v>
          </cell>
          <cell r="L605">
            <v>0</v>
          </cell>
          <cell r="M605">
            <v>-3.0000000000000001E-3</v>
          </cell>
          <cell r="N605">
            <v>0</v>
          </cell>
          <cell r="O605">
            <v>-3.0000000000000001E-3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-3.0000000000000001E-3</v>
          </cell>
          <cell r="CB605">
            <v>0</v>
          </cell>
          <cell r="CC605">
            <v>-3.0000000000000001E-3</v>
          </cell>
          <cell r="CD605">
            <v>0</v>
          </cell>
          <cell r="CE605">
            <v>0</v>
          </cell>
          <cell r="CF605">
            <v>0</v>
          </cell>
          <cell r="CG605">
            <v>-3.0000000000000001E-3</v>
          </cell>
          <cell r="CH605">
            <v>0</v>
          </cell>
          <cell r="CI605">
            <v>-3.0000000000000001E-3</v>
          </cell>
        </row>
        <row r="606">
          <cell r="B606" t="str">
            <v>275234</v>
          </cell>
          <cell r="C606" t="str">
            <v>RS VAan-Int Improv Contra-Dec1</v>
          </cell>
          <cell r="D606">
            <v>0</v>
          </cell>
          <cell r="E606">
            <v>0</v>
          </cell>
          <cell r="F606">
            <v>0</v>
          </cell>
          <cell r="G606">
            <v>0</v>
          </cell>
          <cell r="H606">
            <v>0</v>
          </cell>
          <cell r="I606">
            <v>0</v>
          </cell>
          <cell r="J606">
            <v>0</v>
          </cell>
          <cell r="K606">
            <v>0</v>
          </cell>
          <cell r="L606">
            <v>0</v>
          </cell>
          <cell r="M606">
            <v>-1E-3</v>
          </cell>
          <cell r="N606">
            <v>0</v>
          </cell>
          <cell r="O606">
            <v>-1E-3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-1E-3</v>
          </cell>
          <cell r="CB606">
            <v>0</v>
          </cell>
          <cell r="CC606">
            <v>-1E-3</v>
          </cell>
          <cell r="CD606">
            <v>0</v>
          </cell>
          <cell r="CE606">
            <v>0</v>
          </cell>
          <cell r="CF606">
            <v>0</v>
          </cell>
          <cell r="CG606">
            <v>-1E-3</v>
          </cell>
          <cell r="CH606">
            <v>0</v>
          </cell>
          <cell r="CI606">
            <v>-1E-3</v>
          </cell>
        </row>
        <row r="607">
          <cell r="B607" t="str">
            <v>275240</v>
          </cell>
          <cell r="C607" t="str">
            <v>RCVAretailer - Int Improv Cont</v>
          </cell>
          <cell r="D607">
            <v>0</v>
          </cell>
          <cell r="E607">
            <v>0</v>
          </cell>
          <cell r="F607">
            <v>0</v>
          </cell>
          <cell r="G607">
            <v>0</v>
          </cell>
          <cell r="H607">
            <v>0</v>
          </cell>
          <cell r="I607">
            <v>0</v>
          </cell>
          <cell r="J607">
            <v>0</v>
          </cell>
          <cell r="K607">
            <v>0</v>
          </cell>
          <cell r="L607">
            <v>0</v>
          </cell>
          <cell r="M607">
            <v>-4.0000000000000001E-3</v>
          </cell>
          <cell r="N607">
            <v>0</v>
          </cell>
          <cell r="O607">
            <v>-4.0000000000000001E-3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-4.0000000000000001E-3</v>
          </cell>
          <cell r="CB607">
            <v>0</v>
          </cell>
          <cell r="CC607">
            <v>-4.0000000000000001E-3</v>
          </cell>
          <cell r="CD607">
            <v>0</v>
          </cell>
          <cell r="CE607">
            <v>0</v>
          </cell>
          <cell r="CF607">
            <v>0</v>
          </cell>
          <cell r="CG607">
            <v>-4.0000000000000001E-3</v>
          </cell>
          <cell r="CH607">
            <v>0</v>
          </cell>
          <cell r="CI607">
            <v>-4.0000000000000001E-3</v>
          </cell>
        </row>
        <row r="608">
          <cell r="B608" t="str">
            <v>275242</v>
          </cell>
          <cell r="C608" t="str">
            <v>Var Energy Cost Int-Contra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275245</v>
          </cell>
          <cell r="C609" t="str">
            <v>RCVA-STR - Int Imput Contra -</v>
          </cell>
          <cell r="D609">
            <v>0</v>
          </cell>
          <cell r="E609">
            <v>0</v>
          </cell>
          <cell r="F609">
            <v>0</v>
          </cell>
          <cell r="G609">
            <v>0</v>
          </cell>
          <cell r="H609">
            <v>0</v>
          </cell>
          <cell r="I609">
            <v>0</v>
          </cell>
          <cell r="J609">
            <v>0</v>
          </cell>
          <cell r="K609">
            <v>0</v>
          </cell>
          <cell r="L609">
            <v>0</v>
          </cell>
          <cell r="M609">
            <v>4.0000000000000001E-3</v>
          </cell>
          <cell r="N609">
            <v>0</v>
          </cell>
          <cell r="O609">
            <v>4.0000000000000001E-3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4.0000000000000001E-3</v>
          </cell>
          <cell r="CB609">
            <v>0</v>
          </cell>
          <cell r="CC609">
            <v>4.0000000000000001E-3</v>
          </cell>
          <cell r="CD609">
            <v>0</v>
          </cell>
          <cell r="CE609">
            <v>0</v>
          </cell>
          <cell r="CF609">
            <v>0</v>
          </cell>
          <cell r="CG609">
            <v>4.0000000000000001E-3</v>
          </cell>
          <cell r="CH609">
            <v>0</v>
          </cell>
          <cell r="CI609">
            <v>4.0000000000000001E-3</v>
          </cell>
        </row>
        <row r="610">
          <cell r="B610" t="str">
            <v>275246</v>
          </cell>
          <cell r="C610" t="str">
            <v>LV Shrd Ln Chg Int Impr-Contra</v>
          </cell>
          <cell r="D610">
            <v>0</v>
          </cell>
          <cell r="E610">
            <v>0</v>
          </cell>
          <cell r="F610">
            <v>0</v>
          </cell>
          <cell r="G610">
            <v>0</v>
          </cell>
          <cell r="H610">
            <v>0</v>
          </cell>
          <cell r="I610">
            <v>0</v>
          </cell>
          <cell r="J610">
            <v>0</v>
          </cell>
          <cell r="K610">
            <v>0</v>
          </cell>
          <cell r="L610">
            <v>0</v>
          </cell>
          <cell r="M610">
            <v>4.0000000000000001E-3</v>
          </cell>
          <cell r="N610">
            <v>0</v>
          </cell>
          <cell r="O610">
            <v>4.0000000000000001E-3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4.0000000000000001E-3</v>
          </cell>
          <cell r="CB610">
            <v>0</v>
          </cell>
          <cell r="CC610">
            <v>4.0000000000000001E-3</v>
          </cell>
          <cell r="CD610">
            <v>0</v>
          </cell>
          <cell r="CE610">
            <v>0</v>
          </cell>
          <cell r="CF610">
            <v>0</v>
          </cell>
          <cell r="CG610">
            <v>4.0000000000000001E-3</v>
          </cell>
          <cell r="CH610">
            <v>0</v>
          </cell>
          <cell r="CI610">
            <v>4.0000000000000001E-3</v>
          </cell>
        </row>
        <row r="611">
          <cell r="B611" t="str">
            <v>275247</v>
          </cell>
          <cell r="C611" t="str">
            <v>LV Spec Ln Int Improv-Contra</v>
          </cell>
          <cell r="D611">
            <v>0</v>
          </cell>
          <cell r="E611">
            <v>0</v>
          </cell>
          <cell r="F611">
            <v>0</v>
          </cell>
          <cell r="G611">
            <v>0</v>
          </cell>
          <cell r="H611">
            <v>0</v>
          </cell>
          <cell r="I611">
            <v>0</v>
          </cell>
          <cell r="J611">
            <v>0</v>
          </cell>
          <cell r="K611">
            <v>0</v>
          </cell>
          <cell r="L611">
            <v>0</v>
          </cell>
          <cell r="M611">
            <v>3.0000000000000001E-3</v>
          </cell>
          <cell r="N611">
            <v>0</v>
          </cell>
          <cell r="O611">
            <v>3.0000000000000001E-3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3.0000000000000001E-3</v>
          </cell>
          <cell r="CB611">
            <v>0</v>
          </cell>
          <cell r="CC611">
            <v>3.0000000000000001E-3</v>
          </cell>
          <cell r="CD611">
            <v>0</v>
          </cell>
          <cell r="CE611">
            <v>0</v>
          </cell>
          <cell r="CF611">
            <v>0</v>
          </cell>
          <cell r="CG611">
            <v>3.0000000000000001E-3</v>
          </cell>
          <cell r="CH611">
            <v>0</v>
          </cell>
          <cell r="CI611">
            <v>3.0000000000000001E-3</v>
          </cell>
        </row>
        <row r="612">
          <cell r="B612" t="str">
            <v>275249</v>
          </cell>
          <cell r="C612" t="str">
            <v>LV HVDS High Int Impr-Contra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275250</v>
          </cell>
          <cell r="C613" t="str">
            <v>LV HVDS Low Int Impr-Contra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275251</v>
          </cell>
          <cell r="C614" t="str">
            <v>LV Shrd DS Int Impr-Contra</v>
          </cell>
          <cell r="D614">
            <v>0</v>
          </cell>
          <cell r="E614">
            <v>0</v>
          </cell>
          <cell r="F614">
            <v>0</v>
          </cell>
          <cell r="G614">
            <v>0</v>
          </cell>
          <cell r="H614">
            <v>0</v>
          </cell>
          <cell r="I614">
            <v>0</v>
          </cell>
          <cell r="J614">
            <v>0</v>
          </cell>
          <cell r="K614">
            <v>0</v>
          </cell>
          <cell r="L614">
            <v>0</v>
          </cell>
          <cell r="M614">
            <v>-3.0000000000000001E-3</v>
          </cell>
          <cell r="N614">
            <v>0</v>
          </cell>
          <cell r="O614">
            <v>-3.0000000000000001E-3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-3.0000000000000001E-3</v>
          </cell>
          <cell r="CB614">
            <v>0</v>
          </cell>
          <cell r="CC614">
            <v>-3.0000000000000001E-3</v>
          </cell>
          <cell r="CD614">
            <v>0</v>
          </cell>
          <cell r="CE614">
            <v>0</v>
          </cell>
          <cell r="CF614">
            <v>0</v>
          </cell>
          <cell r="CG614">
            <v>-3.0000000000000001E-3</v>
          </cell>
          <cell r="CH614">
            <v>0</v>
          </cell>
          <cell r="CI614">
            <v>-3.0000000000000001E-3</v>
          </cell>
        </row>
        <row r="615">
          <cell r="B615" t="str">
            <v>275252</v>
          </cell>
          <cell r="C615" t="str">
            <v>LV Spec DS Int Improv-Contra</v>
          </cell>
          <cell r="D615">
            <v>0</v>
          </cell>
          <cell r="E615">
            <v>0</v>
          </cell>
          <cell r="F615">
            <v>0</v>
          </cell>
          <cell r="G615">
            <v>0</v>
          </cell>
          <cell r="H615">
            <v>0</v>
          </cell>
          <cell r="I615">
            <v>0</v>
          </cell>
          <cell r="J615">
            <v>0</v>
          </cell>
          <cell r="K615">
            <v>0</v>
          </cell>
          <cell r="L615">
            <v>0</v>
          </cell>
          <cell r="M615">
            <v>3.0000000000000001E-3</v>
          </cell>
          <cell r="N615">
            <v>0</v>
          </cell>
          <cell r="O615">
            <v>3.0000000000000001E-3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3.0000000000000001E-3</v>
          </cell>
          <cell r="CB615">
            <v>0</v>
          </cell>
          <cell r="CC615">
            <v>3.0000000000000001E-3</v>
          </cell>
          <cell r="CD615">
            <v>0</v>
          </cell>
          <cell r="CE615">
            <v>0</v>
          </cell>
          <cell r="CF615">
            <v>0</v>
          </cell>
          <cell r="CG615">
            <v>3.0000000000000001E-3</v>
          </cell>
          <cell r="CH615">
            <v>0</v>
          </cell>
          <cell r="CI615">
            <v>3.0000000000000001E-3</v>
          </cell>
        </row>
        <row r="616">
          <cell r="B616" t="str">
            <v>275253</v>
          </cell>
          <cell r="C616" t="str">
            <v>MARR Oct 2001 Interest-Contra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275254</v>
          </cell>
          <cell r="C617" t="str">
            <v>PILs Oct 2002 Interest-Contra</v>
          </cell>
          <cell r="D617">
            <v>0</v>
          </cell>
          <cell r="E617">
            <v>0</v>
          </cell>
          <cell r="F617">
            <v>0</v>
          </cell>
          <cell r="G617">
            <v>0</v>
          </cell>
          <cell r="H617">
            <v>0</v>
          </cell>
          <cell r="I617">
            <v>0</v>
          </cell>
          <cell r="J617">
            <v>0</v>
          </cell>
          <cell r="K617">
            <v>0</v>
          </cell>
          <cell r="L617">
            <v>0</v>
          </cell>
          <cell r="M617">
            <v>3.0000000000000001E-3</v>
          </cell>
          <cell r="N617">
            <v>0</v>
          </cell>
          <cell r="O617">
            <v>3.0000000000000001E-3</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3.0000000000000001E-3</v>
          </cell>
          <cell r="CB617">
            <v>0</v>
          </cell>
          <cell r="CC617">
            <v>3.0000000000000001E-3</v>
          </cell>
          <cell r="CD617">
            <v>0</v>
          </cell>
          <cell r="CE617">
            <v>0</v>
          </cell>
          <cell r="CF617">
            <v>0</v>
          </cell>
          <cell r="CG617">
            <v>3.0000000000000001E-3</v>
          </cell>
          <cell r="CH617">
            <v>0</v>
          </cell>
          <cell r="CI617">
            <v>3.0000000000000001E-3</v>
          </cell>
        </row>
        <row r="618">
          <cell r="B618" t="str">
            <v>275267</v>
          </cell>
          <cell r="C618" t="str">
            <v>MARR Mar 2002 Interest-Contra</v>
          </cell>
          <cell r="D618">
            <v>0</v>
          </cell>
          <cell r="E618">
            <v>0</v>
          </cell>
          <cell r="F618">
            <v>0</v>
          </cell>
          <cell r="G618">
            <v>0</v>
          </cell>
          <cell r="H618">
            <v>0</v>
          </cell>
          <cell r="I618">
            <v>0</v>
          </cell>
          <cell r="J618">
            <v>0</v>
          </cell>
          <cell r="K618">
            <v>0</v>
          </cell>
          <cell r="L618">
            <v>0</v>
          </cell>
          <cell r="M618">
            <v>-2E-3</v>
          </cell>
          <cell r="N618">
            <v>0</v>
          </cell>
          <cell r="O618">
            <v>-2E-3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-2E-3</v>
          </cell>
          <cell r="CB618">
            <v>0</v>
          </cell>
          <cell r="CC618">
            <v>-2E-3</v>
          </cell>
          <cell r="CD618">
            <v>0</v>
          </cell>
          <cell r="CE618">
            <v>0</v>
          </cell>
          <cell r="CF618">
            <v>0</v>
          </cell>
          <cell r="CG618">
            <v>-2E-3</v>
          </cell>
          <cell r="CH618">
            <v>0</v>
          </cell>
          <cell r="CI618">
            <v>-2E-3</v>
          </cell>
        </row>
        <row r="619">
          <cell r="B619" t="str">
            <v>275268</v>
          </cell>
          <cell r="C619" t="str">
            <v>PILs Mar 2002 Interest-Contra</v>
          </cell>
          <cell r="D619">
            <v>0</v>
          </cell>
          <cell r="E619">
            <v>0</v>
          </cell>
          <cell r="F619">
            <v>0</v>
          </cell>
          <cell r="G619">
            <v>0</v>
          </cell>
          <cell r="H619">
            <v>0</v>
          </cell>
          <cell r="I619">
            <v>0</v>
          </cell>
          <cell r="J619">
            <v>0</v>
          </cell>
          <cell r="K619">
            <v>0</v>
          </cell>
          <cell r="L619">
            <v>0</v>
          </cell>
          <cell r="M619">
            <v>4.0000000000000001E-3</v>
          </cell>
          <cell r="N619">
            <v>0</v>
          </cell>
          <cell r="O619">
            <v>4.0000000000000001E-3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4.0000000000000001E-3</v>
          </cell>
          <cell r="CB619">
            <v>0</v>
          </cell>
          <cell r="CC619">
            <v>4.0000000000000001E-3</v>
          </cell>
          <cell r="CD619">
            <v>0</v>
          </cell>
          <cell r="CE619">
            <v>0</v>
          </cell>
          <cell r="CF619">
            <v>0</v>
          </cell>
          <cell r="CG619">
            <v>4.0000000000000001E-3</v>
          </cell>
          <cell r="CH619">
            <v>0</v>
          </cell>
          <cell r="CI619">
            <v>4.0000000000000001E-3</v>
          </cell>
        </row>
        <row r="620">
          <cell r="B620" t="str">
            <v>275299</v>
          </cell>
          <cell r="C620" t="str">
            <v>TX Mkt Ready Reg Asset Contr</v>
          </cell>
          <cell r="D620">
            <v>0</v>
          </cell>
          <cell r="E620">
            <v>0</v>
          </cell>
          <cell r="F620">
            <v>0</v>
          </cell>
          <cell r="G620">
            <v>0</v>
          </cell>
          <cell r="H620">
            <v>0</v>
          </cell>
          <cell r="I620">
            <v>0</v>
          </cell>
          <cell r="J620">
            <v>-13956801.529999999</v>
          </cell>
          <cell r="K620">
            <v>0</v>
          </cell>
          <cell r="L620">
            <v>-13956801.529999999</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-13956801.529999999</v>
          </cell>
          <cell r="CB620">
            <v>0</v>
          </cell>
          <cell r="CC620">
            <v>-13956801.529999999</v>
          </cell>
          <cell r="CD620">
            <v>0</v>
          </cell>
          <cell r="CE620">
            <v>0</v>
          </cell>
          <cell r="CF620">
            <v>0</v>
          </cell>
          <cell r="CG620">
            <v>-13956801.529999999</v>
          </cell>
          <cell r="CH620">
            <v>0</v>
          </cell>
          <cell r="CI620">
            <v>-13956801.529999999</v>
          </cell>
        </row>
        <row r="621">
          <cell r="B621" t="str">
            <v>275348</v>
          </cell>
          <cell r="C621" t="str">
            <v>Reg Asset-DSM Int Impr Contra</v>
          </cell>
          <cell r="D621">
            <v>0</v>
          </cell>
          <cell r="E621">
            <v>0</v>
          </cell>
          <cell r="F621">
            <v>0</v>
          </cell>
          <cell r="G621">
            <v>0</v>
          </cell>
          <cell r="H621">
            <v>0</v>
          </cell>
          <cell r="I621">
            <v>0</v>
          </cell>
          <cell r="J621">
            <v>0</v>
          </cell>
          <cell r="K621">
            <v>0</v>
          </cell>
          <cell r="L621">
            <v>0</v>
          </cell>
          <cell r="M621">
            <v>2E-3</v>
          </cell>
          <cell r="N621">
            <v>0</v>
          </cell>
          <cell r="O621">
            <v>2E-3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2E-3</v>
          </cell>
          <cell r="CB621">
            <v>0</v>
          </cell>
          <cell r="CC621">
            <v>2E-3</v>
          </cell>
          <cell r="CD621">
            <v>0</v>
          </cell>
          <cell r="CE621">
            <v>0</v>
          </cell>
          <cell r="CF621">
            <v>0</v>
          </cell>
          <cell r="CG621">
            <v>2E-3</v>
          </cell>
          <cell r="CH621">
            <v>0</v>
          </cell>
          <cell r="CI621">
            <v>2E-3</v>
          </cell>
        </row>
        <row r="622">
          <cell r="B622" t="str">
            <v>275400</v>
          </cell>
          <cell r="C622" t="str">
            <v>Regulatory Asset Recovery Acct</v>
          </cell>
          <cell r="D622">
            <v>0</v>
          </cell>
          <cell r="E622">
            <v>0</v>
          </cell>
          <cell r="F622">
            <v>0</v>
          </cell>
          <cell r="G622">
            <v>0</v>
          </cell>
          <cell r="H622">
            <v>0</v>
          </cell>
          <cell r="I622">
            <v>0</v>
          </cell>
          <cell r="J622">
            <v>0</v>
          </cell>
          <cell r="K622">
            <v>0</v>
          </cell>
          <cell r="L622">
            <v>0</v>
          </cell>
          <cell r="M622">
            <v>150833303.25</v>
          </cell>
          <cell r="N622">
            <v>0</v>
          </cell>
          <cell r="O622">
            <v>150833303.25</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150833303.25</v>
          </cell>
          <cell r="CB622">
            <v>0</v>
          </cell>
          <cell r="CC622">
            <v>150833303.25</v>
          </cell>
          <cell r="CD622">
            <v>0</v>
          </cell>
          <cell r="CE622">
            <v>0</v>
          </cell>
          <cell r="CF622">
            <v>0</v>
          </cell>
          <cell r="CG622">
            <v>150833303.25</v>
          </cell>
          <cell r="CH622">
            <v>0</v>
          </cell>
          <cell r="CI622">
            <v>150833303.25</v>
          </cell>
        </row>
        <row r="623">
          <cell r="B623" t="str">
            <v>275401</v>
          </cell>
          <cell r="C623" t="str">
            <v>Reg Asset Recovery-Rate Rider</v>
          </cell>
          <cell r="D623">
            <v>0</v>
          </cell>
          <cell r="E623">
            <v>0</v>
          </cell>
          <cell r="F623">
            <v>0</v>
          </cell>
          <cell r="G623">
            <v>0</v>
          </cell>
          <cell r="H623">
            <v>0</v>
          </cell>
          <cell r="I623">
            <v>0</v>
          </cell>
          <cell r="J623">
            <v>0</v>
          </cell>
          <cell r="K623">
            <v>0</v>
          </cell>
          <cell r="L623">
            <v>0</v>
          </cell>
          <cell r="M623">
            <v>-29604477.390000001</v>
          </cell>
          <cell r="N623">
            <v>0</v>
          </cell>
          <cell r="O623">
            <v>-29604477.390000001</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-29604477.390000001</v>
          </cell>
          <cell r="CB623">
            <v>0</v>
          </cell>
          <cell r="CC623">
            <v>-29604477.390000001</v>
          </cell>
          <cell r="CD623">
            <v>0</v>
          </cell>
          <cell r="CE623">
            <v>0</v>
          </cell>
          <cell r="CF623">
            <v>0</v>
          </cell>
          <cell r="CG623">
            <v>-29604477.390000001</v>
          </cell>
          <cell r="CH623">
            <v>0</v>
          </cell>
          <cell r="CI623">
            <v>-29604477.390000001</v>
          </cell>
        </row>
        <row r="624">
          <cell r="B624" t="str">
            <v>452071</v>
          </cell>
          <cell r="C624" t="str">
            <v>Def Rev - Phase I Increm Recov</v>
          </cell>
          <cell r="D624">
            <v>0</v>
          </cell>
          <cell r="E624">
            <v>0</v>
          </cell>
          <cell r="F624">
            <v>0</v>
          </cell>
          <cell r="G624">
            <v>0</v>
          </cell>
          <cell r="H624">
            <v>0</v>
          </cell>
          <cell r="I624">
            <v>0</v>
          </cell>
          <cell r="J624">
            <v>0</v>
          </cell>
          <cell r="K624">
            <v>0</v>
          </cell>
          <cell r="L624">
            <v>0</v>
          </cell>
          <cell r="M624">
            <v>12214565.439999999</v>
          </cell>
          <cell r="N624">
            <v>0</v>
          </cell>
          <cell r="O624">
            <v>12214565.439999999</v>
          </cell>
          <cell r="P624">
            <v>-12214565.439999999</v>
          </cell>
          <cell r="Q624">
            <v>0</v>
          </cell>
          <cell r="R624">
            <v>-12214565.439999999</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-2881192.12</v>
          </cell>
          <cell r="BJ624">
            <v>0</v>
          </cell>
          <cell r="BK624">
            <v>-2881192.12</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-2881192.12</v>
          </cell>
          <cell r="CB624">
            <v>0</v>
          </cell>
          <cell r="CC624">
            <v>-2881192.12</v>
          </cell>
          <cell r="CD624">
            <v>0</v>
          </cell>
          <cell r="CE624">
            <v>0</v>
          </cell>
          <cell r="CF624">
            <v>0</v>
          </cell>
          <cell r="CG624">
            <v>-2881192.12</v>
          </cell>
          <cell r="CH624">
            <v>0</v>
          </cell>
          <cell r="CI624">
            <v>-2881192.12</v>
          </cell>
        </row>
        <row r="625">
          <cell r="B625" t="str">
            <v>452072</v>
          </cell>
          <cell r="C625" t="str">
            <v>Def Rev - Phase I MR&amp;LV Recov</v>
          </cell>
          <cell r="D625">
            <v>0</v>
          </cell>
          <cell r="E625">
            <v>0</v>
          </cell>
          <cell r="F625">
            <v>0</v>
          </cell>
          <cell r="G625">
            <v>0</v>
          </cell>
          <cell r="H625">
            <v>0</v>
          </cell>
          <cell r="I625">
            <v>0</v>
          </cell>
          <cell r="J625">
            <v>0</v>
          </cell>
          <cell r="K625">
            <v>0</v>
          </cell>
          <cell r="L625">
            <v>0</v>
          </cell>
          <cell r="M625">
            <v>16664537.529999999</v>
          </cell>
          <cell r="N625">
            <v>0</v>
          </cell>
          <cell r="O625">
            <v>16664537.529999999</v>
          </cell>
          <cell r="P625">
            <v>-16664537.529999999</v>
          </cell>
          <cell r="Q625">
            <v>0</v>
          </cell>
          <cell r="R625">
            <v>-16664537.529999999</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row>
        <row r="626">
          <cell r="B626" t="str">
            <v>452073</v>
          </cell>
          <cell r="C626" t="str">
            <v>Def Rev - Phase I Incr Int Imp</v>
          </cell>
          <cell r="D626">
            <v>0</v>
          </cell>
          <cell r="E626">
            <v>0</v>
          </cell>
          <cell r="F626">
            <v>0</v>
          </cell>
          <cell r="G626">
            <v>0</v>
          </cell>
          <cell r="H626">
            <v>0</v>
          </cell>
          <cell r="I626">
            <v>0</v>
          </cell>
          <cell r="J626">
            <v>0</v>
          </cell>
          <cell r="K626">
            <v>0</v>
          </cell>
          <cell r="L626">
            <v>0</v>
          </cell>
          <cell r="M626">
            <v>1E-3</v>
          </cell>
          <cell r="N626">
            <v>0</v>
          </cell>
          <cell r="O626">
            <v>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1E-3</v>
          </cell>
          <cell r="CB626">
            <v>0</v>
          </cell>
          <cell r="CC626">
            <v>1E-3</v>
          </cell>
          <cell r="CD626">
            <v>0</v>
          </cell>
          <cell r="CE626">
            <v>0</v>
          </cell>
          <cell r="CF626">
            <v>0</v>
          </cell>
          <cell r="CG626">
            <v>1E-3</v>
          </cell>
          <cell r="CH626">
            <v>0</v>
          </cell>
          <cell r="CI626">
            <v>1E-3</v>
          </cell>
        </row>
        <row r="627">
          <cell r="B627" t="str">
            <v>452074</v>
          </cell>
          <cell r="C627" t="str">
            <v>Def Rev - Phase I MR&amp;LV IntImp</v>
          </cell>
          <cell r="D627">
            <v>0</v>
          </cell>
          <cell r="E627">
            <v>0</v>
          </cell>
          <cell r="F627">
            <v>0</v>
          </cell>
          <cell r="G627">
            <v>0</v>
          </cell>
          <cell r="H627">
            <v>0</v>
          </cell>
          <cell r="I627">
            <v>0</v>
          </cell>
          <cell r="J627">
            <v>0</v>
          </cell>
          <cell r="K627">
            <v>0</v>
          </cell>
          <cell r="L627">
            <v>0</v>
          </cell>
          <cell r="M627">
            <v>1E-3</v>
          </cell>
          <cell r="N627">
            <v>0</v>
          </cell>
          <cell r="O627">
            <v>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1E-3</v>
          </cell>
          <cell r="CB627">
            <v>0</v>
          </cell>
          <cell r="CC627">
            <v>1E-3</v>
          </cell>
          <cell r="CD627">
            <v>0</v>
          </cell>
          <cell r="CE627">
            <v>0</v>
          </cell>
          <cell r="CF627">
            <v>0</v>
          </cell>
          <cell r="CG627">
            <v>1E-3</v>
          </cell>
          <cell r="CH627">
            <v>0</v>
          </cell>
          <cell r="CI627">
            <v>1E-3</v>
          </cell>
        </row>
        <row r="628">
          <cell r="C628" t="str">
            <v>Regulatory assets</v>
          </cell>
          <cell r="D628">
            <v>0</v>
          </cell>
          <cell r="E628">
            <v>0</v>
          </cell>
          <cell r="F628">
            <v>0</v>
          </cell>
          <cell r="G628">
            <v>0</v>
          </cell>
          <cell r="H628">
            <v>0</v>
          </cell>
          <cell r="I628">
            <v>0</v>
          </cell>
          <cell r="J628">
            <v>56547511.282000005</v>
          </cell>
          <cell r="K628">
            <v>0</v>
          </cell>
          <cell r="L628">
            <v>56547511.282000005</v>
          </cell>
          <cell r="M628">
            <v>274838661.71799994</v>
          </cell>
          <cell r="N628">
            <v>0</v>
          </cell>
          <cell r="O628">
            <v>274838661.71799994</v>
          </cell>
          <cell r="P628">
            <v>-28879102.969999999</v>
          </cell>
          <cell r="Q628">
            <v>0</v>
          </cell>
          <cell r="R628">
            <v>-28879102.969999999</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103834903.53</v>
          </cell>
          <cell r="AI628">
            <v>0</v>
          </cell>
          <cell r="AJ628">
            <v>103834903.53</v>
          </cell>
          <cell r="AK628">
            <v>0</v>
          </cell>
          <cell r="AL628">
            <v>0</v>
          </cell>
          <cell r="AM628">
            <v>0</v>
          </cell>
          <cell r="AN628">
            <v>0</v>
          </cell>
          <cell r="AO628">
            <v>0</v>
          </cell>
          <cell r="AP628">
            <v>0</v>
          </cell>
          <cell r="AQ628">
            <v>0</v>
          </cell>
          <cell r="AR628">
            <v>0</v>
          </cell>
          <cell r="AS628">
            <v>0</v>
          </cell>
          <cell r="AT628">
            <v>10144450.035</v>
          </cell>
          <cell r="AU628">
            <v>0</v>
          </cell>
          <cell r="AV628">
            <v>10144450.035</v>
          </cell>
          <cell r="AW628">
            <v>0</v>
          </cell>
          <cell r="AX628">
            <v>0</v>
          </cell>
          <cell r="AY628">
            <v>0</v>
          </cell>
          <cell r="AZ628">
            <v>0</v>
          </cell>
          <cell r="BA628">
            <v>0</v>
          </cell>
          <cell r="BB628">
            <v>0</v>
          </cell>
          <cell r="BC628">
            <v>0</v>
          </cell>
          <cell r="BD628">
            <v>0</v>
          </cell>
          <cell r="BE628">
            <v>0</v>
          </cell>
          <cell r="BF628">
            <v>0</v>
          </cell>
          <cell r="BG628">
            <v>0</v>
          </cell>
          <cell r="BH628">
            <v>0</v>
          </cell>
          <cell r="BI628">
            <v>9869866.9100000001</v>
          </cell>
          <cell r="BJ628">
            <v>0</v>
          </cell>
          <cell r="BK628">
            <v>9869866.9100000001</v>
          </cell>
          <cell r="BL628">
            <v>0</v>
          </cell>
          <cell r="BM628">
            <v>0</v>
          </cell>
          <cell r="BN628">
            <v>0</v>
          </cell>
          <cell r="BO628">
            <v>0.28000000000000003</v>
          </cell>
          <cell r="BP628">
            <v>0</v>
          </cell>
          <cell r="BQ628">
            <v>0.28000000000000003</v>
          </cell>
          <cell r="BR628">
            <v>0</v>
          </cell>
          <cell r="BS628">
            <v>0</v>
          </cell>
          <cell r="BT628">
            <v>0</v>
          </cell>
          <cell r="BU628">
            <v>0</v>
          </cell>
          <cell r="BV628">
            <v>0</v>
          </cell>
          <cell r="BW628">
            <v>0</v>
          </cell>
          <cell r="BX628">
            <v>0</v>
          </cell>
          <cell r="BY628">
            <v>0</v>
          </cell>
          <cell r="BZ628">
            <v>0</v>
          </cell>
          <cell r="CA628">
            <v>426356290.78499997</v>
          </cell>
          <cell r="CB628">
            <v>0</v>
          </cell>
          <cell r="CC628">
            <v>426356290.78499997</v>
          </cell>
          <cell r="CD628">
            <v>0</v>
          </cell>
          <cell r="CE628">
            <v>0</v>
          </cell>
          <cell r="CF628">
            <v>0</v>
          </cell>
          <cell r="CG628">
            <v>426356290.78500003</v>
          </cell>
          <cell r="CH628">
            <v>0</v>
          </cell>
          <cell r="CI628">
            <v>426356290.78500003</v>
          </cell>
        </row>
        <row r="629">
          <cell r="B629" t="str">
            <v>255020</v>
          </cell>
          <cell r="C629" t="str">
            <v>Deferred Pension  Assets</v>
          </cell>
          <cell r="D629">
            <v>534562079.48000002</v>
          </cell>
          <cell r="E629">
            <v>0</v>
          </cell>
          <cell r="F629">
            <v>534562079.48000002</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534562079.48000002</v>
          </cell>
          <cell r="CB629">
            <v>0</v>
          </cell>
          <cell r="CC629">
            <v>534562079.48000002</v>
          </cell>
          <cell r="CD629">
            <v>0</v>
          </cell>
          <cell r="CE629">
            <v>0</v>
          </cell>
          <cell r="CF629">
            <v>0</v>
          </cell>
          <cell r="CG629">
            <v>534562079.48000002</v>
          </cell>
          <cell r="CH629">
            <v>0</v>
          </cell>
          <cell r="CI629">
            <v>534562079.48000002</v>
          </cell>
        </row>
        <row r="630">
          <cell r="B630" t="str">
            <v>920010</v>
          </cell>
          <cell r="C630" t="str">
            <v>Pension Related Item</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920040</v>
          </cell>
          <cell r="C631" t="str">
            <v>Lump Sum to Beneficiary-Txbl</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920070</v>
          </cell>
          <cell r="C632" t="str">
            <v>Lump Sum Pymt to Ben-Non Txbl</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920610</v>
          </cell>
          <cell r="C633" t="str">
            <v>Contributions In Year Employee</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920730</v>
          </cell>
          <cell r="C634" t="str">
            <v>Pens'n Refund(T4A, Pln to Pln)</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920760</v>
          </cell>
          <cell r="C635" t="str">
            <v>Pension Refund - Cash</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923000</v>
          </cell>
          <cell r="C636" t="str">
            <v>Netpay Adjust After Tax Deduct</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923011</v>
          </cell>
          <cell r="C637" t="str">
            <v>PF-Empl Contrib- MOPPS</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923013</v>
          </cell>
          <cell r="C638" t="str">
            <v>PF-Empl Contrib- fr Reg Veh</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923014</v>
          </cell>
          <cell r="C639" t="str">
            <v>PF-Empl Contr-fr non-Reg Veh</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923022</v>
          </cell>
          <cell r="C640" t="str">
            <v>PF- Transfers Out - MOPPS</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923023</v>
          </cell>
          <cell r="C641" t="str">
            <v>PF-Transfers Out  - SPRA</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926010</v>
          </cell>
          <cell r="C642" t="str">
            <v>T4A Tax EE W/Holding  Regular</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926020</v>
          </cell>
          <cell r="C643" t="str">
            <v>T4A Tax EE W/Hold Non  Reg</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B644" t="str">
            <v>926030</v>
          </cell>
          <cell r="C644" t="str">
            <v>HEPCOE Cred Union from  Source</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926040</v>
          </cell>
          <cell r="C645" t="str">
            <v>Semi Private  Coverage</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row>
        <row r="646">
          <cell r="B646" t="str">
            <v>926050</v>
          </cell>
          <cell r="C646" t="str">
            <v>Garnishment from  Source</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926060</v>
          </cell>
          <cell r="C647" t="str">
            <v>Charity  Donation</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926070</v>
          </cell>
          <cell r="C648" t="str">
            <v>PF-PWU Union  Dues</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926080</v>
          </cell>
          <cell r="C649" t="str">
            <v>PF-Quarter Century Club Dues</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C650" t="str">
            <v>Deferred pension assets</v>
          </cell>
          <cell r="D650">
            <v>534562079.48000002</v>
          </cell>
          <cell r="E650">
            <v>0</v>
          </cell>
          <cell r="F650">
            <v>534562079.48000002</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534562079.48000002</v>
          </cell>
          <cell r="CB650">
            <v>0</v>
          </cell>
          <cell r="CC650">
            <v>534562079.48000002</v>
          </cell>
          <cell r="CD650">
            <v>0</v>
          </cell>
          <cell r="CE650">
            <v>0</v>
          </cell>
          <cell r="CF650">
            <v>0</v>
          </cell>
          <cell r="CG650">
            <v>534562079.48000002</v>
          </cell>
          <cell r="CH650">
            <v>0</v>
          </cell>
          <cell r="CI650">
            <v>534562079.48000002</v>
          </cell>
        </row>
        <row r="651">
          <cell r="B651" t="str">
            <v>247900</v>
          </cell>
          <cell r="C651" t="str">
            <v>Deferred Debit - Prospectus</v>
          </cell>
          <cell r="D651">
            <v>5813</v>
          </cell>
          <cell r="E651">
            <v>0</v>
          </cell>
          <cell r="F651">
            <v>5813</v>
          </cell>
          <cell r="G651">
            <v>0</v>
          </cell>
          <cell r="H651">
            <v>0</v>
          </cell>
          <cell r="I651">
            <v>0</v>
          </cell>
          <cell r="J651">
            <v>4359333.2</v>
          </cell>
          <cell r="K651">
            <v>0</v>
          </cell>
          <cell r="L651">
            <v>4359333.2</v>
          </cell>
          <cell r="M651">
            <v>2234044.64</v>
          </cell>
          <cell r="N651">
            <v>0</v>
          </cell>
          <cell r="O651">
            <v>2234044.64</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695270</v>
          </cell>
          <cell r="BJ651">
            <v>0</v>
          </cell>
          <cell r="BK651">
            <v>695270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7294460.8399999999</v>
          </cell>
          <cell r="CB651">
            <v>0</v>
          </cell>
          <cell r="CC651">
            <v>7294460.8399999999</v>
          </cell>
          <cell r="CD651">
            <v>0</v>
          </cell>
          <cell r="CE651">
            <v>0</v>
          </cell>
          <cell r="CF651">
            <v>0</v>
          </cell>
          <cell r="CG651">
            <v>7294460.8399999999</v>
          </cell>
          <cell r="CH651">
            <v>0</v>
          </cell>
          <cell r="CI651">
            <v>7294460.8399999999</v>
          </cell>
        </row>
        <row r="652">
          <cell r="B652" t="str">
            <v>247910</v>
          </cell>
          <cell r="C652" t="str">
            <v>Def. Debit - Underwriting Fee</v>
          </cell>
          <cell r="D652">
            <v>0</v>
          </cell>
          <cell r="E652">
            <v>0</v>
          </cell>
          <cell r="F652">
            <v>0</v>
          </cell>
          <cell r="G652">
            <v>0</v>
          </cell>
          <cell r="H652">
            <v>0</v>
          </cell>
          <cell r="I652">
            <v>0</v>
          </cell>
          <cell r="J652">
            <v>9416107.0700000003</v>
          </cell>
          <cell r="K652">
            <v>0</v>
          </cell>
          <cell r="L652">
            <v>9416107.0700000003</v>
          </cell>
          <cell r="M652">
            <v>6075802.2199999997</v>
          </cell>
          <cell r="N652">
            <v>0</v>
          </cell>
          <cell r="O652">
            <v>6075802.2199999997</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15491909.289999999</v>
          </cell>
          <cell r="CB652">
            <v>0</v>
          </cell>
          <cell r="CC652">
            <v>15491909.289999999</v>
          </cell>
          <cell r="CD652">
            <v>0</v>
          </cell>
          <cell r="CE652">
            <v>0</v>
          </cell>
          <cell r="CF652">
            <v>0</v>
          </cell>
          <cell r="CG652">
            <v>15491909.289999999</v>
          </cell>
          <cell r="CH652">
            <v>0</v>
          </cell>
          <cell r="CI652">
            <v>15491909.289999999</v>
          </cell>
        </row>
        <row r="653">
          <cell r="C653" t="str">
            <v>Deferred debt costs</v>
          </cell>
          <cell r="D653">
            <v>5813</v>
          </cell>
          <cell r="E653">
            <v>0</v>
          </cell>
          <cell r="F653">
            <v>5813</v>
          </cell>
          <cell r="G653">
            <v>0</v>
          </cell>
          <cell r="H653">
            <v>0</v>
          </cell>
          <cell r="I653">
            <v>0</v>
          </cell>
          <cell r="J653">
            <v>13775440.27</v>
          </cell>
          <cell r="K653">
            <v>0</v>
          </cell>
          <cell r="L653">
            <v>13775440.27</v>
          </cell>
          <cell r="M653">
            <v>8309846.8599999994</v>
          </cell>
          <cell r="N653">
            <v>0</v>
          </cell>
          <cell r="O653">
            <v>8309846.8599999994</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695270</v>
          </cell>
          <cell r="BJ653">
            <v>0</v>
          </cell>
          <cell r="BK653">
            <v>695270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22786370.129999999</v>
          </cell>
          <cell r="CB653">
            <v>0</v>
          </cell>
          <cell r="CC653">
            <v>22786370.129999999</v>
          </cell>
          <cell r="CD653">
            <v>0</v>
          </cell>
          <cell r="CE653">
            <v>0</v>
          </cell>
          <cell r="CF653">
            <v>0</v>
          </cell>
          <cell r="CG653">
            <v>22786370.129999999</v>
          </cell>
          <cell r="CH653">
            <v>0</v>
          </cell>
          <cell r="CI653">
            <v>22786370.129999999</v>
          </cell>
        </row>
        <row r="654">
          <cell r="B654" t="str">
            <v>266053</v>
          </cell>
          <cell r="C654" t="str">
            <v>Investment in Assoc Co-SCBN</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1222009.1299999999</v>
          </cell>
          <cell r="AL654">
            <v>0</v>
          </cell>
          <cell r="AM654">
            <v>1222009.1299999999</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1222009.1299999999</v>
          </cell>
          <cell r="CB654">
            <v>0</v>
          </cell>
          <cell r="CC654">
            <v>1222009.1299999999</v>
          </cell>
          <cell r="CD654">
            <v>0</v>
          </cell>
          <cell r="CE654">
            <v>0</v>
          </cell>
          <cell r="CF654">
            <v>0</v>
          </cell>
          <cell r="CG654">
            <v>1222009.1299999999</v>
          </cell>
          <cell r="CH654">
            <v>0</v>
          </cell>
          <cell r="CI654">
            <v>1222009.1299999999</v>
          </cell>
        </row>
        <row r="655">
          <cell r="B655" t="str">
            <v>266059</v>
          </cell>
          <cell r="C655" t="str">
            <v>Invest  Lake Erie  Partnership</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-0.24</v>
          </cell>
          <cell r="BS655">
            <v>0</v>
          </cell>
          <cell r="BT655">
            <v>-0.24</v>
          </cell>
          <cell r="BU655">
            <v>0.24</v>
          </cell>
          <cell r="BV655">
            <v>0</v>
          </cell>
          <cell r="BW655">
            <v>0.24</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268017</v>
          </cell>
          <cell r="C656" t="str">
            <v>MEU Contingent Gain</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10873653.119999999</v>
          </cell>
          <cell r="AI656">
            <v>0</v>
          </cell>
          <cell r="AJ656">
            <v>10873653.119999999</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10873653.119999999</v>
          </cell>
          <cell r="CB656">
            <v>0</v>
          </cell>
          <cell r="CC656">
            <v>10873653.119999999</v>
          </cell>
          <cell r="CD656">
            <v>0</v>
          </cell>
          <cell r="CE656">
            <v>0</v>
          </cell>
          <cell r="CF656">
            <v>0</v>
          </cell>
          <cell r="CG656">
            <v>10873653.119999999</v>
          </cell>
          <cell r="CH656">
            <v>0</v>
          </cell>
          <cell r="CI656">
            <v>10873653.119999999</v>
          </cell>
        </row>
        <row r="657">
          <cell r="B657" t="str">
            <v>268018</v>
          </cell>
          <cell r="C657" t="str">
            <v>MEU Rel Holdback/Work Cap Pymt</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-10873653.119999999</v>
          </cell>
          <cell r="AI657">
            <v>0</v>
          </cell>
          <cell r="AJ657">
            <v>-10873653.119999999</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-10873653.119999999</v>
          </cell>
          <cell r="CB657">
            <v>0</v>
          </cell>
          <cell r="CC657">
            <v>-10873653.119999999</v>
          </cell>
          <cell r="CD657">
            <v>0</v>
          </cell>
          <cell r="CE657">
            <v>0</v>
          </cell>
          <cell r="CF657">
            <v>0</v>
          </cell>
          <cell r="CG657">
            <v>-10873653.119999999</v>
          </cell>
          <cell r="CH657">
            <v>0</v>
          </cell>
          <cell r="CI657">
            <v>-10873653.119999999</v>
          </cell>
        </row>
        <row r="658">
          <cell r="C658" t="str">
            <v>Investments - External</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1222009.1299999999</v>
          </cell>
          <cell r="AL658">
            <v>0</v>
          </cell>
          <cell r="AM658">
            <v>1222009.1299999999</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-0.24</v>
          </cell>
          <cell r="BS658">
            <v>0</v>
          </cell>
          <cell r="BT658">
            <v>-0.24</v>
          </cell>
          <cell r="BU658">
            <v>0.24</v>
          </cell>
          <cell r="BV658">
            <v>0</v>
          </cell>
          <cell r="BW658">
            <v>0.24</v>
          </cell>
          <cell r="BX658">
            <v>0</v>
          </cell>
          <cell r="BY658">
            <v>0</v>
          </cell>
          <cell r="BZ658">
            <v>0</v>
          </cell>
          <cell r="CA658">
            <v>1222009.1299999999</v>
          </cell>
          <cell r="CB658">
            <v>0</v>
          </cell>
          <cell r="CC658">
            <v>1222009.1299999999</v>
          </cell>
          <cell r="CD658">
            <v>0</v>
          </cell>
          <cell r="CE658">
            <v>0</v>
          </cell>
          <cell r="CF658">
            <v>0</v>
          </cell>
          <cell r="CG658">
            <v>1222009.1299999999</v>
          </cell>
          <cell r="CH658">
            <v>0</v>
          </cell>
          <cell r="CI658">
            <v>1222009.1299999999</v>
          </cell>
        </row>
        <row r="659">
          <cell r="B659" t="str">
            <v>266051</v>
          </cell>
          <cell r="C659" t="str">
            <v>Invstmnt in Subsidiaries-OHE</v>
          </cell>
          <cell r="D659">
            <v>1</v>
          </cell>
          <cell r="E659">
            <v>0</v>
          </cell>
          <cell r="F659">
            <v>1</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1</v>
          </cell>
          <cell r="CB659">
            <v>0</v>
          </cell>
          <cell r="CC659">
            <v>1</v>
          </cell>
          <cell r="CD659">
            <v>-1</v>
          </cell>
          <cell r="CE659">
            <v>0</v>
          </cell>
          <cell r="CF659">
            <v>-1</v>
          </cell>
          <cell r="CG659">
            <v>0</v>
          </cell>
          <cell r="CH659">
            <v>0</v>
          </cell>
          <cell r="CI659">
            <v>0</v>
          </cell>
        </row>
        <row r="660">
          <cell r="B660" t="str">
            <v>266052</v>
          </cell>
          <cell r="C660" t="str">
            <v>Investment in Sub HO Network</v>
          </cell>
          <cell r="D660">
            <v>3314000010</v>
          </cell>
          <cell r="E660">
            <v>0</v>
          </cell>
          <cell r="F660">
            <v>3314000010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0.48</v>
          </cell>
          <cell r="AF660">
            <v>0</v>
          </cell>
          <cell r="AG660">
            <v>0.48</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3314000010.48</v>
          </cell>
          <cell r="CB660">
            <v>0</v>
          </cell>
          <cell r="CC660">
            <v>3314000010.48</v>
          </cell>
          <cell r="CD660">
            <v>-3314000010.48</v>
          </cell>
          <cell r="CE660">
            <v>0</v>
          </cell>
          <cell r="CF660">
            <v>-3314000010.48</v>
          </cell>
          <cell r="CG660">
            <v>0</v>
          </cell>
          <cell r="CH660">
            <v>0</v>
          </cell>
          <cell r="CI660">
            <v>0</v>
          </cell>
        </row>
        <row r="661">
          <cell r="B661" t="str">
            <v>266054</v>
          </cell>
          <cell r="C661" t="str">
            <v>Invest Sub-Hyd OneTelecom Lin</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10</v>
          </cell>
          <cell r="AL661">
            <v>0</v>
          </cell>
          <cell r="AM661">
            <v>10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10</v>
          </cell>
          <cell r="CB661">
            <v>0</v>
          </cell>
          <cell r="CC661">
            <v>10</v>
          </cell>
          <cell r="CD661">
            <v>-10</v>
          </cell>
          <cell r="CE661">
            <v>0</v>
          </cell>
          <cell r="CF661">
            <v>-10</v>
          </cell>
          <cell r="CG661">
            <v>0</v>
          </cell>
          <cell r="CH661">
            <v>0</v>
          </cell>
          <cell r="CI661">
            <v>0</v>
          </cell>
        </row>
        <row r="662">
          <cell r="B662" t="str">
            <v>266055</v>
          </cell>
          <cell r="C662" t="str">
            <v>Investment in Subsidiary - NS</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-0.48</v>
          </cell>
          <cell r="AI662">
            <v>0</v>
          </cell>
          <cell r="AJ662">
            <v>-0.48</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-0.48</v>
          </cell>
          <cell r="CB662">
            <v>0</v>
          </cell>
          <cell r="CC662">
            <v>-0.48</v>
          </cell>
          <cell r="CD662">
            <v>0.48</v>
          </cell>
          <cell r="CE662">
            <v>0</v>
          </cell>
          <cell r="CF662">
            <v>0.48</v>
          </cell>
          <cell r="CG662">
            <v>0</v>
          </cell>
          <cell r="CH662">
            <v>0</v>
          </cell>
          <cell r="CI662">
            <v>0</v>
          </cell>
        </row>
        <row r="663">
          <cell r="B663" t="str">
            <v>266056</v>
          </cell>
          <cell r="C663" t="str">
            <v>Invest in Sub-H1 Delivery Ser</v>
          </cell>
          <cell r="D663">
            <v>1000000</v>
          </cell>
          <cell r="E663">
            <v>0</v>
          </cell>
          <cell r="F663">
            <v>1000000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1000000</v>
          </cell>
          <cell r="CB663">
            <v>0</v>
          </cell>
          <cell r="CC663">
            <v>1000000</v>
          </cell>
          <cell r="CD663">
            <v>-1000000</v>
          </cell>
          <cell r="CE663">
            <v>0</v>
          </cell>
          <cell r="CF663">
            <v>-1000000</v>
          </cell>
          <cell r="CG663">
            <v>0</v>
          </cell>
          <cell r="CH663">
            <v>0</v>
          </cell>
          <cell r="CI663">
            <v>0</v>
          </cell>
        </row>
        <row r="664">
          <cell r="B664" t="str">
            <v>266057</v>
          </cell>
          <cell r="C664" t="str">
            <v>Invest Sub H1 Lk Erie Link Mgt</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0.01</v>
          </cell>
          <cell r="BP664">
            <v>0</v>
          </cell>
          <cell r="BQ664">
            <v>0.01</v>
          </cell>
          <cell r="BR664">
            <v>0</v>
          </cell>
          <cell r="BS664">
            <v>0</v>
          </cell>
          <cell r="BT664">
            <v>0</v>
          </cell>
          <cell r="BU664">
            <v>0</v>
          </cell>
          <cell r="BV664">
            <v>0</v>
          </cell>
          <cell r="BW664">
            <v>0</v>
          </cell>
          <cell r="BX664">
            <v>0</v>
          </cell>
          <cell r="BY664">
            <v>0</v>
          </cell>
          <cell r="BZ664">
            <v>0</v>
          </cell>
          <cell r="CA664">
            <v>0.01</v>
          </cell>
          <cell r="CB664">
            <v>0</v>
          </cell>
          <cell r="CC664">
            <v>0.01</v>
          </cell>
          <cell r="CD664">
            <v>-0.01</v>
          </cell>
          <cell r="CE664">
            <v>0</v>
          </cell>
          <cell r="CF664">
            <v>-0.01</v>
          </cell>
          <cell r="CG664">
            <v>0</v>
          </cell>
          <cell r="CH664">
            <v>0</v>
          </cell>
          <cell r="CI664">
            <v>0</v>
          </cell>
        </row>
        <row r="665">
          <cell r="B665" t="str">
            <v>266058</v>
          </cell>
          <cell r="C665" t="str">
            <v>Invest Sub- H1 Lk Erie Link Co</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0.01</v>
          </cell>
          <cell r="BP665">
            <v>0</v>
          </cell>
          <cell r="BQ665">
            <v>0.01</v>
          </cell>
          <cell r="BR665">
            <v>0</v>
          </cell>
          <cell r="BS665">
            <v>0</v>
          </cell>
          <cell r="BT665">
            <v>0</v>
          </cell>
          <cell r="BU665">
            <v>0</v>
          </cell>
          <cell r="BV665">
            <v>0</v>
          </cell>
          <cell r="BW665">
            <v>0</v>
          </cell>
          <cell r="BX665">
            <v>0</v>
          </cell>
          <cell r="BY665">
            <v>0</v>
          </cell>
          <cell r="BZ665">
            <v>0</v>
          </cell>
          <cell r="CA665">
            <v>0.01</v>
          </cell>
          <cell r="CB665">
            <v>0</v>
          </cell>
          <cell r="CC665">
            <v>0.01</v>
          </cell>
          <cell r="CD665">
            <v>-0.01</v>
          </cell>
          <cell r="CE665">
            <v>0</v>
          </cell>
          <cell r="CF665">
            <v>-0.01</v>
          </cell>
          <cell r="CG665">
            <v>0</v>
          </cell>
          <cell r="CH665">
            <v>0</v>
          </cell>
          <cell r="CI665">
            <v>0</v>
          </cell>
        </row>
        <row r="666">
          <cell r="B666" t="str">
            <v>266060</v>
          </cell>
          <cell r="C666" t="str">
            <v>Invest't in sub-Brampton Hydro</v>
          </cell>
          <cell r="D666">
            <v>119043463.05</v>
          </cell>
          <cell r="E666">
            <v>0</v>
          </cell>
          <cell r="F666">
            <v>119043463.05</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119043463.05</v>
          </cell>
          <cell r="CB666">
            <v>0</v>
          </cell>
          <cell r="CC666">
            <v>119043463.05</v>
          </cell>
          <cell r="CD666">
            <v>-119043463.05</v>
          </cell>
          <cell r="CE666">
            <v>0</v>
          </cell>
          <cell r="CF666">
            <v>-119043463.05</v>
          </cell>
          <cell r="CG666">
            <v>0</v>
          </cell>
          <cell r="CH666">
            <v>0</v>
          </cell>
          <cell r="CI666">
            <v>0</v>
          </cell>
        </row>
        <row r="667">
          <cell r="B667" t="str">
            <v>289010</v>
          </cell>
          <cell r="C667" t="str">
            <v>Investment In Oh International</v>
          </cell>
          <cell r="D667">
            <v>-0.4</v>
          </cell>
          <cell r="E667">
            <v>0</v>
          </cell>
          <cell r="F667">
            <v>-0.4</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-0.4</v>
          </cell>
          <cell r="CB667">
            <v>0</v>
          </cell>
          <cell r="CC667">
            <v>-0.4</v>
          </cell>
          <cell r="CD667">
            <v>0.4</v>
          </cell>
          <cell r="CE667">
            <v>0</v>
          </cell>
          <cell r="CF667">
            <v>0.4</v>
          </cell>
          <cell r="CG667">
            <v>0</v>
          </cell>
          <cell r="CH667">
            <v>0</v>
          </cell>
          <cell r="CI667">
            <v>0</v>
          </cell>
        </row>
        <row r="668">
          <cell r="C668" t="str">
            <v>Investments - Internal</v>
          </cell>
          <cell r="D668">
            <v>3434043473.6500001</v>
          </cell>
          <cell r="E668">
            <v>0</v>
          </cell>
          <cell r="F668">
            <v>3434043473.6500001</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0.48</v>
          </cell>
          <cell r="AF668">
            <v>0</v>
          </cell>
          <cell r="AG668">
            <v>0.48</v>
          </cell>
          <cell r="AH668">
            <v>-0.48</v>
          </cell>
          <cell r="AI668">
            <v>0</v>
          </cell>
          <cell r="AJ668">
            <v>-0.48</v>
          </cell>
          <cell r="AK668">
            <v>10</v>
          </cell>
          <cell r="AL668">
            <v>0</v>
          </cell>
          <cell r="AM668">
            <v>10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0.02</v>
          </cell>
          <cell r="BP668">
            <v>0</v>
          </cell>
          <cell r="BQ668">
            <v>0.02</v>
          </cell>
          <cell r="BR668">
            <v>0</v>
          </cell>
          <cell r="BS668">
            <v>0</v>
          </cell>
          <cell r="BT668">
            <v>0</v>
          </cell>
          <cell r="BU668">
            <v>0</v>
          </cell>
          <cell r="BV668">
            <v>0</v>
          </cell>
          <cell r="BW668">
            <v>0</v>
          </cell>
          <cell r="BX668">
            <v>0</v>
          </cell>
          <cell r="BY668">
            <v>0</v>
          </cell>
          <cell r="BZ668">
            <v>0</v>
          </cell>
          <cell r="CA668">
            <v>3434043483.6700006</v>
          </cell>
          <cell r="CB668">
            <v>0</v>
          </cell>
          <cell r="CC668">
            <v>3434043483.6700006</v>
          </cell>
          <cell r="CD668">
            <v>-3434043483.6700006</v>
          </cell>
          <cell r="CE668">
            <v>0</v>
          </cell>
          <cell r="CF668">
            <v>-3434043483.6700006</v>
          </cell>
          <cell r="CG668">
            <v>9.8347663901598992E-8</v>
          </cell>
          <cell r="CH668">
            <v>0</v>
          </cell>
          <cell r="CI668">
            <v>9.8347663901598992E-8</v>
          </cell>
        </row>
        <row r="669">
          <cell r="B669" t="str">
            <v>247160</v>
          </cell>
          <cell r="C669" t="str">
            <v>MEU Acquisition Goodwill</v>
          </cell>
          <cell r="D669">
            <v>0</v>
          </cell>
          <cell r="E669">
            <v>0</v>
          </cell>
          <cell r="F669">
            <v>0</v>
          </cell>
          <cell r="G669">
            <v>0</v>
          </cell>
          <cell r="H669">
            <v>0</v>
          </cell>
          <cell r="I669">
            <v>0</v>
          </cell>
          <cell r="J669">
            <v>0</v>
          </cell>
          <cell r="K669">
            <v>0</v>
          </cell>
          <cell r="L669">
            <v>0</v>
          </cell>
          <cell r="M669">
            <v>72236592.260000005</v>
          </cell>
          <cell r="N669">
            <v>0</v>
          </cell>
          <cell r="O669">
            <v>72236592.260000005</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60059581</v>
          </cell>
          <cell r="BJ669">
            <v>0</v>
          </cell>
          <cell r="BK669">
            <v>60059581</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132296173.26000001</v>
          </cell>
          <cell r="CB669">
            <v>0</v>
          </cell>
          <cell r="CC669">
            <v>132296173.26000001</v>
          </cell>
          <cell r="CD669">
            <v>0</v>
          </cell>
          <cell r="CE669">
            <v>0</v>
          </cell>
          <cell r="CF669">
            <v>0</v>
          </cell>
          <cell r="CG669">
            <v>132296173.26000001</v>
          </cell>
          <cell r="CH669">
            <v>0</v>
          </cell>
          <cell r="CI669">
            <v>132296173.26000001</v>
          </cell>
        </row>
        <row r="670">
          <cell r="C670" t="str">
            <v>Goodwill (Net of Amortization)</v>
          </cell>
          <cell r="D670">
            <v>0</v>
          </cell>
          <cell r="E670">
            <v>0</v>
          </cell>
          <cell r="F670">
            <v>0</v>
          </cell>
          <cell r="G670">
            <v>0</v>
          </cell>
          <cell r="H670">
            <v>0</v>
          </cell>
          <cell r="I670">
            <v>0</v>
          </cell>
          <cell r="J670">
            <v>0</v>
          </cell>
          <cell r="K670">
            <v>0</v>
          </cell>
          <cell r="L670">
            <v>0</v>
          </cell>
          <cell r="M670">
            <v>72236592.260000005</v>
          </cell>
          <cell r="N670">
            <v>0</v>
          </cell>
          <cell r="O670">
            <v>72236592.260000005</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60059581</v>
          </cell>
          <cell r="BJ670">
            <v>0</v>
          </cell>
          <cell r="BK670">
            <v>60059581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132296173.26000001</v>
          </cell>
          <cell r="CB670">
            <v>0</v>
          </cell>
          <cell r="CC670">
            <v>132296173.26000001</v>
          </cell>
          <cell r="CD670">
            <v>0</v>
          </cell>
          <cell r="CE670">
            <v>0</v>
          </cell>
          <cell r="CF670">
            <v>0</v>
          </cell>
          <cell r="CG670">
            <v>132296173.26000001</v>
          </cell>
          <cell r="CH670">
            <v>0</v>
          </cell>
          <cell r="CI670">
            <v>132296173.26000001</v>
          </cell>
        </row>
        <row r="671">
          <cell r="B671" t="str">
            <v>258000</v>
          </cell>
          <cell r="C671" t="str">
            <v>Demand Mgmt - Non-Fincl Incent</v>
          </cell>
          <cell r="D671">
            <v>0</v>
          </cell>
          <cell r="E671">
            <v>0</v>
          </cell>
          <cell r="F671">
            <v>0</v>
          </cell>
          <cell r="G671">
            <v>0</v>
          </cell>
          <cell r="H671">
            <v>0</v>
          </cell>
          <cell r="I671">
            <v>0</v>
          </cell>
          <cell r="J671">
            <v>0</v>
          </cell>
          <cell r="K671">
            <v>0</v>
          </cell>
          <cell r="L671">
            <v>0</v>
          </cell>
          <cell r="M671">
            <v>0</v>
          </cell>
          <cell r="N671">
            <v>0</v>
          </cell>
          <cell r="O671">
            <v>0</v>
          </cell>
          <cell r="P671">
            <v>0.44</v>
          </cell>
          <cell r="Q671">
            <v>0</v>
          </cell>
          <cell r="R671">
            <v>0.44</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-0.44</v>
          </cell>
          <cell r="AI671">
            <v>0</v>
          </cell>
          <cell r="AJ671">
            <v>-0.44</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row>
        <row r="672">
          <cell r="B672" t="str">
            <v>262000</v>
          </cell>
          <cell r="C672" t="str">
            <v>Unamor Def Costs</v>
          </cell>
          <cell r="D672">
            <v>0</v>
          </cell>
          <cell r="E672">
            <v>0</v>
          </cell>
          <cell r="F672">
            <v>0</v>
          </cell>
          <cell r="G672">
            <v>0</v>
          </cell>
          <cell r="H672">
            <v>0</v>
          </cell>
          <cell r="I672">
            <v>0</v>
          </cell>
          <cell r="J672">
            <v>2890155.15</v>
          </cell>
          <cell r="K672">
            <v>0</v>
          </cell>
          <cell r="L672">
            <v>2890155.15</v>
          </cell>
          <cell r="M672">
            <v>572463.47</v>
          </cell>
          <cell r="N672">
            <v>0</v>
          </cell>
          <cell r="O672">
            <v>572463.47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-0.01</v>
          </cell>
          <cell r="AI672">
            <v>0</v>
          </cell>
          <cell r="AJ672">
            <v>-0.01</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3462618.61</v>
          </cell>
          <cell r="CB672">
            <v>0</v>
          </cell>
          <cell r="CC672">
            <v>3462618.61</v>
          </cell>
          <cell r="CD672">
            <v>0</v>
          </cell>
          <cell r="CE672">
            <v>0</v>
          </cell>
          <cell r="CF672">
            <v>0</v>
          </cell>
          <cell r="CG672">
            <v>3462618.61</v>
          </cell>
          <cell r="CH672">
            <v>0</v>
          </cell>
          <cell r="CI672">
            <v>3462618.61</v>
          </cell>
        </row>
        <row r="673">
          <cell r="B673" t="str">
            <v>262020</v>
          </cell>
          <cell r="C673" t="str">
            <v>Deferred Mtce Contract Costs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612978.07999999996</v>
          </cell>
          <cell r="AI673">
            <v>0</v>
          </cell>
          <cell r="AJ673">
            <v>612978.07999999996</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612978.07999999996</v>
          </cell>
          <cell r="CB673">
            <v>0</v>
          </cell>
          <cell r="CC673">
            <v>612978.07999999996</v>
          </cell>
          <cell r="CD673">
            <v>0</v>
          </cell>
          <cell r="CE673">
            <v>0</v>
          </cell>
          <cell r="CF673">
            <v>0</v>
          </cell>
          <cell r="CG673">
            <v>612978.07999999996</v>
          </cell>
          <cell r="CH673">
            <v>0</v>
          </cell>
          <cell r="CI673">
            <v>612978.07999999996</v>
          </cell>
        </row>
        <row r="674">
          <cell r="B674" t="str">
            <v>262080</v>
          </cell>
          <cell r="C674" t="str">
            <v>Unamt Def Cost Fre Std</v>
          </cell>
          <cell r="D674">
            <v>0</v>
          </cell>
          <cell r="E674">
            <v>0</v>
          </cell>
          <cell r="F674">
            <v>0</v>
          </cell>
          <cell r="G674">
            <v>0</v>
          </cell>
          <cell r="H674">
            <v>0</v>
          </cell>
          <cell r="I674">
            <v>0</v>
          </cell>
          <cell r="J674">
            <v>1560244.32</v>
          </cell>
          <cell r="K674">
            <v>0</v>
          </cell>
          <cell r="L674">
            <v>1560244.32</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1560244.32</v>
          </cell>
          <cell r="CB674">
            <v>0</v>
          </cell>
          <cell r="CC674">
            <v>1560244.32</v>
          </cell>
          <cell r="CD674">
            <v>0</v>
          </cell>
          <cell r="CE674">
            <v>0</v>
          </cell>
          <cell r="CF674">
            <v>0</v>
          </cell>
          <cell r="CG674">
            <v>1560244.32</v>
          </cell>
          <cell r="CH674">
            <v>0</v>
          </cell>
          <cell r="CI674">
            <v>1560244.32</v>
          </cell>
        </row>
        <row r="675">
          <cell r="B675" t="str">
            <v>269010</v>
          </cell>
          <cell r="C675" t="str">
            <v>Ar-Lt Other Than Nug Programs</v>
          </cell>
          <cell r="D675">
            <v>148599.73000000001</v>
          </cell>
          <cell r="E675">
            <v>0</v>
          </cell>
          <cell r="F675">
            <v>148599.73000000001</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148599.73000000001</v>
          </cell>
          <cell r="CB675">
            <v>0</v>
          </cell>
          <cell r="CC675">
            <v>148599.73000000001</v>
          </cell>
          <cell r="CD675">
            <v>0</v>
          </cell>
          <cell r="CE675">
            <v>0</v>
          </cell>
          <cell r="CF675">
            <v>0</v>
          </cell>
          <cell r="CG675">
            <v>148599.73000000001</v>
          </cell>
          <cell r="CH675">
            <v>0</v>
          </cell>
          <cell r="CI675">
            <v>148599.73000000001</v>
          </cell>
        </row>
        <row r="676">
          <cell r="B676" t="str">
            <v>269050</v>
          </cell>
          <cell r="C676" t="str">
            <v>LT A/R-Loan to Subsid-HONI</v>
          </cell>
          <cell r="D676">
            <v>5019916000.29</v>
          </cell>
          <cell r="E676">
            <v>0</v>
          </cell>
          <cell r="F676">
            <v>5019916000.29</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-0.28999999999999998</v>
          </cell>
          <cell r="AF676">
            <v>0</v>
          </cell>
          <cell r="AG676">
            <v>-0.28999999999999998</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5019916000</v>
          </cell>
          <cell r="CB676">
            <v>0</v>
          </cell>
          <cell r="CC676">
            <v>5019916000</v>
          </cell>
          <cell r="CD676">
            <v>-5019916000</v>
          </cell>
          <cell r="CE676">
            <v>0</v>
          </cell>
          <cell r="CF676">
            <v>-5019916000</v>
          </cell>
          <cell r="CG676">
            <v>0</v>
          </cell>
          <cell r="CH676">
            <v>0</v>
          </cell>
          <cell r="CI676">
            <v>0</v>
          </cell>
        </row>
        <row r="677">
          <cell r="B677" t="str">
            <v>269052</v>
          </cell>
          <cell r="C677" t="str">
            <v>LT A/R- Loan to Subsids - HORC</v>
          </cell>
          <cell r="D677">
            <v>23000000</v>
          </cell>
          <cell r="E677">
            <v>0</v>
          </cell>
          <cell r="F677">
            <v>23000000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23000000</v>
          </cell>
          <cell r="CB677">
            <v>0</v>
          </cell>
          <cell r="CC677">
            <v>23000000</v>
          </cell>
          <cell r="CD677">
            <v>-23000000</v>
          </cell>
          <cell r="CE677">
            <v>0</v>
          </cell>
          <cell r="CF677">
            <v>-23000000</v>
          </cell>
          <cell r="CG677">
            <v>0</v>
          </cell>
          <cell r="CH677">
            <v>0</v>
          </cell>
          <cell r="CI677">
            <v>0</v>
          </cell>
        </row>
        <row r="678">
          <cell r="B678" t="str">
            <v>269053</v>
          </cell>
          <cell r="C678" t="str">
            <v>LT AR-Loan to Assoc. Co-SCBN</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3150000</v>
          </cell>
          <cell r="AL678">
            <v>0</v>
          </cell>
          <cell r="AM678">
            <v>3150000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3150000</v>
          </cell>
          <cell r="CB678">
            <v>0</v>
          </cell>
          <cell r="CC678">
            <v>3150000</v>
          </cell>
          <cell r="CD678">
            <v>0</v>
          </cell>
          <cell r="CE678">
            <v>0</v>
          </cell>
          <cell r="CF678">
            <v>0</v>
          </cell>
          <cell r="CG678">
            <v>3150000</v>
          </cell>
          <cell r="CH678">
            <v>0</v>
          </cell>
          <cell r="CI678">
            <v>3150000</v>
          </cell>
        </row>
        <row r="679">
          <cell r="B679" t="str">
            <v>269054</v>
          </cell>
          <cell r="C679" t="str">
            <v>LT A/R-Loan to Subsid Brampton</v>
          </cell>
          <cell r="D679">
            <v>143000000</v>
          </cell>
          <cell r="E679">
            <v>0</v>
          </cell>
          <cell r="F679">
            <v>143000000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143000000</v>
          </cell>
          <cell r="CB679">
            <v>0</v>
          </cell>
          <cell r="CC679">
            <v>143000000</v>
          </cell>
          <cell r="CD679">
            <v>-143000000</v>
          </cell>
          <cell r="CE679">
            <v>0</v>
          </cell>
          <cell r="CF679">
            <v>-143000000</v>
          </cell>
          <cell r="CG679">
            <v>0</v>
          </cell>
          <cell r="CH679">
            <v>0</v>
          </cell>
          <cell r="CI679">
            <v>0</v>
          </cell>
        </row>
        <row r="680">
          <cell r="B680" t="str">
            <v>269055</v>
          </cell>
          <cell r="C680" t="str">
            <v>LT A/R-Loan to Subsid-NS</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0.28999999999999998</v>
          </cell>
          <cell r="AI680">
            <v>0</v>
          </cell>
          <cell r="AJ680">
            <v>0.28999999999999998</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0.28999999999999998</v>
          </cell>
          <cell r="CB680">
            <v>0</v>
          </cell>
          <cell r="CC680">
            <v>0.28999999999999998</v>
          </cell>
          <cell r="CD680">
            <v>-0.28999999999999998</v>
          </cell>
          <cell r="CE680">
            <v>0</v>
          </cell>
          <cell r="CF680">
            <v>-0.28999999999999998</v>
          </cell>
          <cell r="CG680">
            <v>0</v>
          </cell>
          <cell r="CH680">
            <v>0</v>
          </cell>
          <cell r="CI680">
            <v>0</v>
          </cell>
        </row>
        <row r="681">
          <cell r="B681" t="str">
            <v>277000</v>
          </cell>
          <cell r="C681" t="str">
            <v>Misc Deferd Debits And Credits</v>
          </cell>
          <cell r="D681">
            <v>-87603.61</v>
          </cell>
          <cell r="E681">
            <v>0</v>
          </cell>
          <cell r="F681">
            <v>-87603.61</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271428</v>
          </cell>
          <cell r="AI681">
            <v>0</v>
          </cell>
          <cell r="AJ681">
            <v>271428</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183824.39</v>
          </cell>
          <cell r="CB681">
            <v>0</v>
          </cell>
          <cell r="CC681">
            <v>183824.39</v>
          </cell>
          <cell r="CD681">
            <v>0</v>
          </cell>
          <cell r="CE681">
            <v>0</v>
          </cell>
          <cell r="CF681">
            <v>0</v>
          </cell>
          <cell r="CG681">
            <v>183824.39</v>
          </cell>
          <cell r="CH681">
            <v>0</v>
          </cell>
          <cell r="CI681">
            <v>183824.39</v>
          </cell>
        </row>
        <row r="682">
          <cell r="B682" t="str">
            <v>277020</v>
          </cell>
          <cell r="C682" t="str">
            <v>Prepaid exp-Bell Contract</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142225.26999999999</v>
          </cell>
          <cell r="AI682">
            <v>0</v>
          </cell>
          <cell r="AJ682">
            <v>142225.26999999999</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142225.26999999999</v>
          </cell>
          <cell r="CB682">
            <v>0</v>
          </cell>
          <cell r="CC682">
            <v>142225.26999999999</v>
          </cell>
          <cell r="CD682">
            <v>0</v>
          </cell>
          <cell r="CE682">
            <v>0</v>
          </cell>
          <cell r="CF682">
            <v>0</v>
          </cell>
          <cell r="CG682">
            <v>142225.26999999999</v>
          </cell>
          <cell r="CH682">
            <v>0</v>
          </cell>
          <cell r="CI682">
            <v>142225.26999999999</v>
          </cell>
        </row>
        <row r="683">
          <cell r="B683" t="str">
            <v>277110</v>
          </cell>
          <cell r="C683" t="str">
            <v>MPMA SSS Non-43</v>
          </cell>
          <cell r="D683">
            <v>0</v>
          </cell>
          <cell r="E683">
            <v>0</v>
          </cell>
          <cell r="F683">
            <v>0</v>
          </cell>
          <cell r="G683">
            <v>0</v>
          </cell>
          <cell r="H683">
            <v>0</v>
          </cell>
          <cell r="I683">
            <v>0</v>
          </cell>
          <cell r="J683">
            <v>0</v>
          </cell>
          <cell r="K683">
            <v>0</v>
          </cell>
          <cell r="L683">
            <v>0</v>
          </cell>
          <cell r="M683">
            <v>0</v>
          </cell>
          <cell r="N683">
            <v>0</v>
          </cell>
          <cell r="O683">
            <v>0</v>
          </cell>
          <cell r="P683">
            <v>2316.5700000000002</v>
          </cell>
          <cell r="Q683">
            <v>0</v>
          </cell>
          <cell r="R683">
            <v>2316.5700000000002</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2316.5700000000002</v>
          </cell>
          <cell r="CB683">
            <v>0</v>
          </cell>
          <cell r="CC683">
            <v>2316.5700000000002</v>
          </cell>
          <cell r="CD683">
            <v>0</v>
          </cell>
          <cell r="CE683">
            <v>0</v>
          </cell>
          <cell r="CF683">
            <v>0</v>
          </cell>
          <cell r="CG683">
            <v>2316.5700000000002</v>
          </cell>
          <cell r="CH683">
            <v>0</v>
          </cell>
          <cell r="CI683">
            <v>2316.5700000000002</v>
          </cell>
        </row>
        <row r="684">
          <cell r="B684" t="str">
            <v>277150</v>
          </cell>
          <cell r="C684" t="str">
            <v>Prepaid Customer Build Costs</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18063.02</v>
          </cell>
          <cell r="AL684">
            <v>0</v>
          </cell>
          <cell r="AM684">
            <v>18063.02</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18063.02</v>
          </cell>
          <cell r="CB684">
            <v>0</v>
          </cell>
          <cell r="CC684">
            <v>18063.02</v>
          </cell>
          <cell r="CD684">
            <v>0</v>
          </cell>
          <cell r="CE684">
            <v>0</v>
          </cell>
          <cell r="CF684">
            <v>0</v>
          </cell>
          <cell r="CG684">
            <v>18063.02</v>
          </cell>
          <cell r="CH684">
            <v>0</v>
          </cell>
          <cell r="CI684">
            <v>18063.02</v>
          </cell>
        </row>
        <row r="685">
          <cell r="B685" t="str">
            <v>277160</v>
          </cell>
          <cell r="C685" t="str">
            <v>Corporate Pension Payment Susp</v>
          </cell>
          <cell r="D685">
            <v>-0.48</v>
          </cell>
          <cell r="E685">
            <v>0</v>
          </cell>
          <cell r="F685">
            <v>-0.48</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69439.600000000006</v>
          </cell>
          <cell r="AI685">
            <v>0</v>
          </cell>
          <cell r="AJ685">
            <v>69439.600000000006</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69439.12</v>
          </cell>
          <cell r="CB685">
            <v>0</v>
          </cell>
          <cell r="CC685">
            <v>69439.12</v>
          </cell>
          <cell r="CD685">
            <v>0</v>
          </cell>
          <cell r="CE685">
            <v>0</v>
          </cell>
          <cell r="CF685">
            <v>0</v>
          </cell>
          <cell r="CG685">
            <v>69439.12</v>
          </cell>
          <cell r="CH685">
            <v>0</v>
          </cell>
          <cell r="CI685">
            <v>69439.12</v>
          </cell>
        </row>
        <row r="686">
          <cell r="B686" t="str">
            <v>277180</v>
          </cell>
          <cell r="C686" t="str">
            <v>Prepaid Insurance</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988001.83</v>
          </cell>
          <cell r="AI686">
            <v>0</v>
          </cell>
          <cell r="AJ686">
            <v>988001.83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988001.83</v>
          </cell>
          <cell r="CB686">
            <v>0</v>
          </cell>
          <cell r="CC686">
            <v>988001.83</v>
          </cell>
          <cell r="CD686">
            <v>0</v>
          </cell>
          <cell r="CE686">
            <v>0</v>
          </cell>
          <cell r="CF686">
            <v>0</v>
          </cell>
          <cell r="CG686">
            <v>988001.83</v>
          </cell>
          <cell r="CH686">
            <v>0</v>
          </cell>
          <cell r="CI686">
            <v>988001.83</v>
          </cell>
        </row>
        <row r="687">
          <cell r="B687" t="str">
            <v>277190</v>
          </cell>
          <cell r="C687" t="str">
            <v>Prepaid Inergi Projects</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8896295.7599999998</v>
          </cell>
          <cell r="AI687">
            <v>0</v>
          </cell>
          <cell r="AJ687">
            <v>8896295.7599999998</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8896295.7599999998</v>
          </cell>
          <cell r="CB687">
            <v>0</v>
          </cell>
          <cell r="CC687">
            <v>8896295.7599999998</v>
          </cell>
          <cell r="CD687">
            <v>0</v>
          </cell>
          <cell r="CE687">
            <v>0</v>
          </cell>
          <cell r="CF687">
            <v>0</v>
          </cell>
          <cell r="CG687">
            <v>8896295.7599999998</v>
          </cell>
          <cell r="CH687">
            <v>0</v>
          </cell>
          <cell r="CI687">
            <v>8896295.7599999998</v>
          </cell>
        </row>
        <row r="688">
          <cell r="B688" t="str">
            <v>277290</v>
          </cell>
          <cell r="C688" t="str">
            <v>Prepaid Ins-GWL Adv Pymt</v>
          </cell>
          <cell r="D688">
            <v>0</v>
          </cell>
          <cell r="E688">
            <v>0</v>
          </cell>
          <cell r="F688">
            <v>0</v>
          </cell>
          <cell r="G688">
            <v>0</v>
          </cell>
          <cell r="H688">
            <v>0</v>
          </cell>
          <cell r="I688">
            <v>0</v>
          </cell>
          <cell r="J688">
            <v>558436</v>
          </cell>
          <cell r="K688">
            <v>0</v>
          </cell>
          <cell r="L688">
            <v>558436</v>
          </cell>
          <cell r="M688">
            <v>740252</v>
          </cell>
          <cell r="N688">
            <v>0</v>
          </cell>
          <cell r="O688">
            <v>740252</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0.2</v>
          </cell>
          <cell r="AI688">
            <v>0</v>
          </cell>
          <cell r="AJ688">
            <v>0.2</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1298688.2</v>
          </cell>
          <cell r="CB688">
            <v>0</v>
          </cell>
          <cell r="CC688">
            <v>1298688.2</v>
          </cell>
          <cell r="CD688">
            <v>0</v>
          </cell>
          <cell r="CE688">
            <v>0</v>
          </cell>
          <cell r="CF688">
            <v>0</v>
          </cell>
          <cell r="CG688">
            <v>1298688.2</v>
          </cell>
          <cell r="CH688">
            <v>0</v>
          </cell>
          <cell r="CI688">
            <v>1298688.2</v>
          </cell>
        </row>
        <row r="689">
          <cell r="B689" t="str">
            <v>277860</v>
          </cell>
          <cell r="C689" t="str">
            <v>Job Costing - Meters &amp; Relays</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144629.10999999999</v>
          </cell>
          <cell r="AL689">
            <v>0</v>
          </cell>
          <cell r="AM689">
            <v>144629.10999999999</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144629.10999999999</v>
          </cell>
          <cell r="CB689">
            <v>0</v>
          </cell>
          <cell r="CC689">
            <v>144629.10999999999</v>
          </cell>
          <cell r="CD689">
            <v>0</v>
          </cell>
          <cell r="CE689">
            <v>0</v>
          </cell>
          <cell r="CF689">
            <v>0</v>
          </cell>
          <cell r="CG689">
            <v>144629.10999999999</v>
          </cell>
          <cell r="CH689">
            <v>0</v>
          </cell>
          <cell r="CI689">
            <v>144629.10999999999</v>
          </cell>
        </row>
        <row r="690">
          <cell r="B690" t="str">
            <v>277950</v>
          </cell>
          <cell r="C690" t="str">
            <v>OEB Prepaid Expense</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2620218</v>
          </cell>
          <cell r="AI690">
            <v>0</v>
          </cell>
          <cell r="AJ690">
            <v>2620218</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2620218</v>
          </cell>
          <cell r="CB690">
            <v>0</v>
          </cell>
          <cell r="CC690">
            <v>2620218</v>
          </cell>
          <cell r="CD690">
            <v>0</v>
          </cell>
          <cell r="CE690">
            <v>0</v>
          </cell>
          <cell r="CF690">
            <v>0</v>
          </cell>
          <cell r="CG690">
            <v>2620218</v>
          </cell>
          <cell r="CH690">
            <v>0</v>
          </cell>
          <cell r="CI690">
            <v>2620218</v>
          </cell>
        </row>
        <row r="691">
          <cell r="B691" t="str">
            <v>277960</v>
          </cell>
          <cell r="C691" t="str">
            <v>Prepaid Exp Comm Servs - Mtce</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218804.45</v>
          </cell>
          <cell r="AL691">
            <v>0</v>
          </cell>
          <cell r="AM691">
            <v>218804.45</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218804.45</v>
          </cell>
          <cell r="CB691">
            <v>0</v>
          </cell>
          <cell r="CC691">
            <v>218804.45</v>
          </cell>
          <cell r="CD691">
            <v>0</v>
          </cell>
          <cell r="CE691">
            <v>0</v>
          </cell>
          <cell r="CF691">
            <v>0</v>
          </cell>
          <cell r="CG691">
            <v>218804.45</v>
          </cell>
          <cell r="CH691">
            <v>0</v>
          </cell>
          <cell r="CI691">
            <v>218804.45</v>
          </cell>
        </row>
        <row r="692">
          <cell r="B692" t="str">
            <v>278010</v>
          </cell>
          <cell r="C692" t="str">
            <v>Premium/Discount ST Notes</v>
          </cell>
          <cell r="D692">
            <v>30279.7</v>
          </cell>
          <cell r="E692">
            <v>0</v>
          </cell>
          <cell r="F692">
            <v>30279.7</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30279.7</v>
          </cell>
          <cell r="CB692">
            <v>0</v>
          </cell>
          <cell r="CC692">
            <v>30279.7</v>
          </cell>
          <cell r="CD692">
            <v>0</v>
          </cell>
          <cell r="CE692">
            <v>0</v>
          </cell>
          <cell r="CF692">
            <v>0</v>
          </cell>
          <cell r="CG692">
            <v>30279.7</v>
          </cell>
          <cell r="CH692">
            <v>0</v>
          </cell>
          <cell r="CI692">
            <v>30279.7</v>
          </cell>
        </row>
        <row r="693">
          <cell r="B693" t="str">
            <v>280000</v>
          </cell>
          <cell r="C693" t="str">
            <v>Contributed Cap Refund Susp</v>
          </cell>
          <cell r="D693">
            <v>0</v>
          </cell>
          <cell r="E693">
            <v>0</v>
          </cell>
          <cell r="F693">
            <v>0</v>
          </cell>
          <cell r="G693">
            <v>0</v>
          </cell>
          <cell r="H693">
            <v>0</v>
          </cell>
          <cell r="I693">
            <v>0</v>
          </cell>
          <cell r="J693">
            <v>0</v>
          </cell>
          <cell r="K693">
            <v>0</v>
          </cell>
          <cell r="L693">
            <v>0</v>
          </cell>
          <cell r="M693">
            <v>185055.35</v>
          </cell>
          <cell r="N693">
            <v>0</v>
          </cell>
          <cell r="O693">
            <v>185055.35</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185055.35</v>
          </cell>
          <cell r="CB693">
            <v>0</v>
          </cell>
          <cell r="CC693">
            <v>185055.35</v>
          </cell>
          <cell r="CD693">
            <v>0</v>
          </cell>
          <cell r="CE693">
            <v>0</v>
          </cell>
          <cell r="CF693">
            <v>0</v>
          </cell>
          <cell r="CG693">
            <v>185055.35</v>
          </cell>
          <cell r="CH693">
            <v>0</v>
          </cell>
          <cell r="CI693">
            <v>185055.35</v>
          </cell>
        </row>
        <row r="694">
          <cell r="B694" t="str">
            <v>999999</v>
          </cell>
          <cell r="C694" t="str">
            <v>FMS Mapping Errors</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0.3</v>
          </cell>
          <cell r="AI694">
            <v>0</v>
          </cell>
          <cell r="AJ694">
            <v>0.3</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0.3</v>
          </cell>
          <cell r="CB694">
            <v>0</v>
          </cell>
          <cell r="CC694">
            <v>0.3</v>
          </cell>
          <cell r="CD694">
            <v>0</v>
          </cell>
          <cell r="CE694">
            <v>0</v>
          </cell>
          <cell r="CF694">
            <v>0</v>
          </cell>
          <cell r="CG694">
            <v>0.3</v>
          </cell>
          <cell r="CH694">
            <v>0</v>
          </cell>
          <cell r="CI694">
            <v>0.3</v>
          </cell>
        </row>
        <row r="695">
          <cell r="C695" t="str">
            <v>Long-term accounts receivable and other assets</v>
          </cell>
          <cell r="D695">
            <v>5186007275.6300001</v>
          </cell>
          <cell r="E695">
            <v>0</v>
          </cell>
          <cell r="F695">
            <v>5186007275.6300001</v>
          </cell>
          <cell r="G695">
            <v>0</v>
          </cell>
          <cell r="H695">
            <v>0</v>
          </cell>
          <cell r="I695">
            <v>0</v>
          </cell>
          <cell r="J695">
            <v>5008835.47</v>
          </cell>
          <cell r="K695">
            <v>0</v>
          </cell>
          <cell r="L695">
            <v>5008835.47</v>
          </cell>
          <cell r="M695">
            <v>1497770.82</v>
          </cell>
          <cell r="N695">
            <v>0</v>
          </cell>
          <cell r="O695">
            <v>1497770.82</v>
          </cell>
          <cell r="P695">
            <v>2317.0100000000002</v>
          </cell>
          <cell r="Q695">
            <v>0</v>
          </cell>
          <cell r="R695">
            <v>2317.0100000000002</v>
          </cell>
          <cell r="S695">
            <v>0</v>
          </cell>
          <cell r="T695">
            <v>0</v>
          </cell>
          <cell r="U695">
            <v>0</v>
          </cell>
          <cell r="V695">
            <v>0</v>
          </cell>
          <cell r="W695">
            <v>0</v>
          </cell>
          <cell r="X695">
            <v>0</v>
          </cell>
          <cell r="Y695">
            <v>0</v>
          </cell>
          <cell r="Z695">
            <v>0</v>
          </cell>
          <cell r="AA695">
            <v>0</v>
          </cell>
          <cell r="AB695">
            <v>0</v>
          </cell>
          <cell r="AC695">
            <v>0</v>
          </cell>
          <cell r="AD695">
            <v>0</v>
          </cell>
          <cell r="AE695">
            <v>-0.28999999999999998</v>
          </cell>
          <cell r="AF695">
            <v>0</v>
          </cell>
          <cell r="AG695">
            <v>-0.28999999999999998</v>
          </cell>
          <cell r="AH695">
            <v>13600586.879999999</v>
          </cell>
          <cell r="AI695">
            <v>0</v>
          </cell>
          <cell r="AJ695">
            <v>13600586.879999999</v>
          </cell>
          <cell r="AK695">
            <v>3531496.58</v>
          </cell>
          <cell r="AL695">
            <v>0</v>
          </cell>
          <cell r="AM695">
            <v>3531496.58</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5209648282.1000004</v>
          </cell>
          <cell r="CB695">
            <v>0</v>
          </cell>
          <cell r="CC695">
            <v>5209648282.1000004</v>
          </cell>
          <cell r="CD695">
            <v>-5185916000.29</v>
          </cell>
          <cell r="CE695">
            <v>0</v>
          </cell>
          <cell r="CF695">
            <v>-5185916000.29</v>
          </cell>
          <cell r="CG695">
            <v>23732281.810000189</v>
          </cell>
          <cell r="CH695">
            <v>0</v>
          </cell>
          <cell r="CI695">
            <v>23732281.810000189</v>
          </cell>
        </row>
        <row r="696">
          <cell r="C696" t="str">
            <v>Total Other Assets</v>
          </cell>
          <cell r="D696">
            <v>9154618641.7600002</v>
          </cell>
          <cell r="E696">
            <v>0</v>
          </cell>
          <cell r="F696">
            <v>9154618641.7600002</v>
          </cell>
          <cell r="G696">
            <v>0</v>
          </cell>
          <cell r="H696">
            <v>0</v>
          </cell>
          <cell r="I696">
            <v>0</v>
          </cell>
          <cell r="J696">
            <v>75331787.022</v>
          </cell>
          <cell r="K696">
            <v>0</v>
          </cell>
          <cell r="L696">
            <v>75331787.022</v>
          </cell>
          <cell r="M696">
            <v>356882871.65799999</v>
          </cell>
          <cell r="N696">
            <v>0</v>
          </cell>
          <cell r="O696">
            <v>356882871.65799999</v>
          </cell>
          <cell r="P696">
            <v>-28876785.959999997</v>
          </cell>
          <cell r="Q696">
            <v>0</v>
          </cell>
          <cell r="R696">
            <v>-28876785.959999997</v>
          </cell>
          <cell r="S696">
            <v>0</v>
          </cell>
          <cell r="T696">
            <v>0</v>
          </cell>
          <cell r="U696">
            <v>0</v>
          </cell>
          <cell r="V696">
            <v>0</v>
          </cell>
          <cell r="W696">
            <v>0</v>
          </cell>
          <cell r="X696">
            <v>0</v>
          </cell>
          <cell r="Y696">
            <v>0</v>
          </cell>
          <cell r="Z696">
            <v>0</v>
          </cell>
          <cell r="AA696">
            <v>0</v>
          </cell>
          <cell r="AB696">
            <v>0</v>
          </cell>
          <cell r="AC696">
            <v>0</v>
          </cell>
          <cell r="AD696">
            <v>0</v>
          </cell>
          <cell r="AE696">
            <v>0.19</v>
          </cell>
          <cell r="AF696">
            <v>0</v>
          </cell>
          <cell r="AG696">
            <v>0.19</v>
          </cell>
          <cell r="AH696">
            <v>117435489.92999999</v>
          </cell>
          <cell r="AI696">
            <v>0</v>
          </cell>
          <cell r="AJ696">
            <v>117435489.92999999</v>
          </cell>
          <cell r="AK696">
            <v>4753515.71</v>
          </cell>
          <cell r="AL696">
            <v>0</v>
          </cell>
          <cell r="AM696">
            <v>4753515.71</v>
          </cell>
          <cell r="AN696">
            <v>0</v>
          </cell>
          <cell r="AO696">
            <v>0</v>
          </cell>
          <cell r="AP696">
            <v>0</v>
          </cell>
          <cell r="AQ696">
            <v>0</v>
          </cell>
          <cell r="AR696">
            <v>0</v>
          </cell>
          <cell r="AS696">
            <v>0</v>
          </cell>
          <cell r="AT696">
            <v>10144450.035</v>
          </cell>
          <cell r="AU696">
            <v>0</v>
          </cell>
          <cell r="AV696">
            <v>10144450.035</v>
          </cell>
          <cell r="AW696">
            <v>0</v>
          </cell>
          <cell r="AX696">
            <v>0</v>
          </cell>
          <cell r="AY696">
            <v>0</v>
          </cell>
          <cell r="AZ696">
            <v>0</v>
          </cell>
          <cell r="BA696">
            <v>0</v>
          </cell>
          <cell r="BB696">
            <v>0</v>
          </cell>
          <cell r="BC696">
            <v>0</v>
          </cell>
          <cell r="BD696">
            <v>0</v>
          </cell>
          <cell r="BE696">
            <v>0</v>
          </cell>
          <cell r="BF696">
            <v>0</v>
          </cell>
          <cell r="BG696">
            <v>0</v>
          </cell>
          <cell r="BH696">
            <v>0</v>
          </cell>
          <cell r="BI696">
            <v>70624717.909999996</v>
          </cell>
          <cell r="BJ696">
            <v>0</v>
          </cell>
          <cell r="BK696">
            <v>70624717.909999996</v>
          </cell>
          <cell r="BL696">
            <v>0</v>
          </cell>
          <cell r="BM696">
            <v>0</v>
          </cell>
          <cell r="BN696">
            <v>0</v>
          </cell>
          <cell r="BO696">
            <v>0.3</v>
          </cell>
          <cell r="BP696">
            <v>0</v>
          </cell>
          <cell r="BQ696">
            <v>0.3</v>
          </cell>
          <cell r="BR696">
            <v>-0.24</v>
          </cell>
          <cell r="BS696">
            <v>0</v>
          </cell>
          <cell r="BT696">
            <v>-0.24</v>
          </cell>
          <cell r="BU696">
            <v>0.24</v>
          </cell>
          <cell r="BV696">
            <v>0</v>
          </cell>
          <cell r="BW696">
            <v>0.24</v>
          </cell>
          <cell r="BX696">
            <v>0</v>
          </cell>
          <cell r="BY696">
            <v>0</v>
          </cell>
          <cell r="BZ696">
            <v>0</v>
          </cell>
          <cell r="CA696">
            <v>9760914688.5550003</v>
          </cell>
          <cell r="CB696">
            <v>0</v>
          </cell>
          <cell r="CC696">
            <v>9760914688.5550003</v>
          </cell>
          <cell r="CD696">
            <v>-8619959483.9599991</v>
          </cell>
          <cell r="CE696">
            <v>0</v>
          </cell>
          <cell r="CF696">
            <v>-8619959483.9599991</v>
          </cell>
          <cell r="CG696">
            <v>1140955204.595001</v>
          </cell>
          <cell r="CH696">
            <v>0</v>
          </cell>
          <cell r="CI696">
            <v>1140955204.595001</v>
          </cell>
        </row>
        <row r="698">
          <cell r="C698" t="str">
            <v>Total Assets</v>
          </cell>
          <cell r="D698">
            <v>9770608872.1300011</v>
          </cell>
          <cell r="E698">
            <v>0</v>
          </cell>
          <cell r="F698">
            <v>9770608872.1300011</v>
          </cell>
          <cell r="G698">
            <v>0.69900000000000007</v>
          </cell>
          <cell r="H698">
            <v>0</v>
          </cell>
          <cell r="I698">
            <v>0.69900000000000007</v>
          </cell>
          <cell r="J698">
            <v>6173790366.5550003</v>
          </cell>
          <cell r="K698">
            <v>-309149869.62299997</v>
          </cell>
          <cell r="L698">
            <v>5864640496.9320002</v>
          </cell>
          <cell r="M698">
            <v>2144691677.7779999</v>
          </cell>
          <cell r="N698">
            <v>-289270345.81400001</v>
          </cell>
          <cell r="O698">
            <v>1855421331.9639997</v>
          </cell>
          <cell r="P698">
            <v>1788798839.6600001</v>
          </cell>
          <cell r="Q698">
            <v>21083247.84</v>
          </cell>
          <cell r="R698">
            <v>1809882087.5</v>
          </cell>
          <cell r="S698">
            <v>3.0000000000000001E-3</v>
          </cell>
          <cell r="T698">
            <v>0</v>
          </cell>
          <cell r="U698">
            <v>3.0000000000000001E-3</v>
          </cell>
          <cell r="V698">
            <v>9.9000000000000005E-2</v>
          </cell>
          <cell r="W698">
            <v>0</v>
          </cell>
          <cell r="X698">
            <v>9.9000000000000005E-2</v>
          </cell>
          <cell r="Y698">
            <v>1954401.76</v>
          </cell>
          <cell r="Z698">
            <v>-30396.02</v>
          </cell>
          <cell r="AA698">
            <v>1924005.74</v>
          </cell>
          <cell r="AB698">
            <v>0</v>
          </cell>
          <cell r="AC698">
            <v>0</v>
          </cell>
          <cell r="AD698">
            <v>0</v>
          </cell>
          <cell r="AE698">
            <v>0.19</v>
          </cell>
          <cell r="AF698">
            <v>0</v>
          </cell>
          <cell r="AG698">
            <v>0.19</v>
          </cell>
          <cell r="AH698">
            <v>121960767.23200011</v>
          </cell>
          <cell r="AI698">
            <v>577367363.63199997</v>
          </cell>
          <cell r="AJ698">
            <v>699328130.86400008</v>
          </cell>
          <cell r="AK698">
            <v>6119353.7700000005</v>
          </cell>
          <cell r="AL698">
            <v>0</v>
          </cell>
          <cell r="AM698">
            <v>6119353.7700000005</v>
          </cell>
          <cell r="AN698">
            <v>-578074.02</v>
          </cell>
          <cell r="AO698">
            <v>0</v>
          </cell>
          <cell r="AP698">
            <v>-578074.02</v>
          </cell>
          <cell r="AQ698">
            <v>-2.169</v>
          </cell>
          <cell r="AR698">
            <v>0</v>
          </cell>
          <cell r="AS698">
            <v>-2.169</v>
          </cell>
          <cell r="AT698">
            <v>48052144.070999995</v>
          </cell>
          <cell r="AU698">
            <v>0</v>
          </cell>
          <cell r="AV698">
            <v>48052144.070999995</v>
          </cell>
          <cell r="AW698">
            <v>2511.02</v>
          </cell>
          <cell r="AX698">
            <v>0</v>
          </cell>
          <cell r="AY698">
            <v>2511.02</v>
          </cell>
          <cell r="AZ698">
            <v>3.63</v>
          </cell>
          <cell r="BA698">
            <v>0</v>
          </cell>
          <cell r="BB698">
            <v>3.63</v>
          </cell>
          <cell r="BC698">
            <v>0</v>
          </cell>
          <cell r="BD698">
            <v>0</v>
          </cell>
          <cell r="BE698">
            <v>0</v>
          </cell>
          <cell r="BF698">
            <v>0.12</v>
          </cell>
          <cell r="BG698">
            <v>0</v>
          </cell>
          <cell r="BH698">
            <v>0.12</v>
          </cell>
          <cell r="BI698">
            <v>326960114.65999997</v>
          </cell>
          <cell r="BJ698">
            <v>0</v>
          </cell>
          <cell r="BK698">
            <v>326960114.65999997</v>
          </cell>
          <cell r="BL698">
            <v>0</v>
          </cell>
          <cell r="BM698">
            <v>0</v>
          </cell>
          <cell r="BN698">
            <v>0</v>
          </cell>
          <cell r="BO698">
            <v>46271.93</v>
          </cell>
          <cell r="BP698">
            <v>0</v>
          </cell>
          <cell r="BQ698">
            <v>46271.93</v>
          </cell>
          <cell r="BR698">
            <v>0.16</v>
          </cell>
          <cell r="BS698">
            <v>0</v>
          </cell>
          <cell r="BT698">
            <v>0.16</v>
          </cell>
          <cell r="BU698">
            <v>-43499.38</v>
          </cell>
          <cell r="BV698">
            <v>0</v>
          </cell>
          <cell r="BW698">
            <v>-43499.38</v>
          </cell>
          <cell r="BX698">
            <v>271.88</v>
          </cell>
          <cell r="BY698">
            <v>0</v>
          </cell>
          <cell r="BZ698">
            <v>271.88</v>
          </cell>
          <cell r="CA698">
            <v>20382364021.777992</v>
          </cell>
          <cell r="CB698">
            <v>1.5000071376562119E-2</v>
          </cell>
          <cell r="CC698">
            <v>20382364021.792992</v>
          </cell>
          <cell r="CD698">
            <v>-8683630348.0200005</v>
          </cell>
          <cell r="CE698">
            <v>0</v>
          </cell>
          <cell r="CF698">
            <v>-8683630348.0200005</v>
          </cell>
          <cell r="CG698">
            <v>11698733673.758003</v>
          </cell>
          <cell r="CH698">
            <v>1.5000045299530029E-2</v>
          </cell>
          <cell r="CI698">
            <v>11698733673.773003</v>
          </cell>
        </row>
        <row r="700">
          <cell r="C700" t="str">
            <v>Long-term debt</v>
          </cell>
        </row>
        <row r="701">
          <cell r="B701" t="str">
            <v>302000</v>
          </cell>
          <cell r="C701" t="str">
            <v>Debt - General</v>
          </cell>
          <cell r="D701">
            <v>-4692752000</v>
          </cell>
          <cell r="E701">
            <v>0</v>
          </cell>
          <cell r="F701">
            <v>-4692752000</v>
          </cell>
          <cell r="G701">
            <v>0</v>
          </cell>
          <cell r="H701">
            <v>0</v>
          </cell>
          <cell r="I701">
            <v>0</v>
          </cell>
          <cell r="J701">
            <v>-2804378992.2199998</v>
          </cell>
          <cell r="K701">
            <v>0</v>
          </cell>
          <cell r="L701">
            <v>-2804378992.2199998</v>
          </cell>
          <cell r="M701">
            <v>-1671955505.78</v>
          </cell>
          <cell r="N701">
            <v>0</v>
          </cell>
          <cell r="O701">
            <v>-1671955505.78</v>
          </cell>
          <cell r="P701">
            <v>-70000000</v>
          </cell>
          <cell r="Q701">
            <v>0</v>
          </cell>
          <cell r="R701">
            <v>-70000000</v>
          </cell>
          <cell r="S701">
            <v>0</v>
          </cell>
          <cell r="T701">
            <v>0</v>
          </cell>
          <cell r="U701">
            <v>0</v>
          </cell>
          <cell r="V701">
            <v>0</v>
          </cell>
          <cell r="W701">
            <v>0</v>
          </cell>
          <cell r="X701">
            <v>0</v>
          </cell>
          <cell r="Y701">
            <v>0</v>
          </cell>
          <cell r="Z701">
            <v>0</v>
          </cell>
          <cell r="AA701">
            <v>0</v>
          </cell>
          <cell r="AB701">
            <v>0</v>
          </cell>
          <cell r="AC701">
            <v>0</v>
          </cell>
          <cell r="AD701">
            <v>0</v>
          </cell>
          <cell r="AE701">
            <v>0.28999999999999998</v>
          </cell>
          <cell r="AF701">
            <v>0</v>
          </cell>
          <cell r="AG701">
            <v>0.28999999999999998</v>
          </cell>
          <cell r="AH701">
            <v>-0.28999999999999998</v>
          </cell>
          <cell r="AI701">
            <v>0</v>
          </cell>
          <cell r="AJ701">
            <v>-0.28999999999999998</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-143000000</v>
          </cell>
          <cell r="BJ701">
            <v>0</v>
          </cell>
          <cell r="BK701">
            <v>-143000000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-9382086498</v>
          </cell>
          <cell r="CB701">
            <v>0</v>
          </cell>
          <cell r="CC701">
            <v>-9382086498</v>
          </cell>
          <cell r="CD701">
            <v>4689334498</v>
          </cell>
          <cell r="CE701">
            <v>0</v>
          </cell>
          <cell r="CF701">
            <v>4689334498</v>
          </cell>
          <cell r="CG701">
            <v>-4692752000</v>
          </cell>
          <cell r="CH701">
            <v>0</v>
          </cell>
          <cell r="CI701">
            <v>-4692752000</v>
          </cell>
        </row>
        <row r="702">
          <cell r="C702" t="str">
            <v>Primary debt</v>
          </cell>
          <cell r="D702">
            <v>-4692752000</v>
          </cell>
          <cell r="E702">
            <v>0</v>
          </cell>
          <cell r="F702">
            <v>-4692752000</v>
          </cell>
          <cell r="G702">
            <v>0</v>
          </cell>
          <cell r="H702">
            <v>0</v>
          </cell>
          <cell r="I702">
            <v>0</v>
          </cell>
          <cell r="J702">
            <v>-2804378992.2199998</v>
          </cell>
          <cell r="K702">
            <v>0</v>
          </cell>
          <cell r="L702">
            <v>-2804378992.2199998</v>
          </cell>
          <cell r="M702">
            <v>-1671955505.78</v>
          </cell>
          <cell r="N702">
            <v>0</v>
          </cell>
          <cell r="O702">
            <v>-1671955505.78</v>
          </cell>
          <cell r="P702">
            <v>-70000000</v>
          </cell>
          <cell r="Q702">
            <v>0</v>
          </cell>
          <cell r="R702">
            <v>-70000000</v>
          </cell>
          <cell r="S702">
            <v>0</v>
          </cell>
          <cell r="T702">
            <v>0</v>
          </cell>
          <cell r="U702">
            <v>0</v>
          </cell>
          <cell r="V702">
            <v>0</v>
          </cell>
          <cell r="W702">
            <v>0</v>
          </cell>
          <cell r="X702">
            <v>0</v>
          </cell>
          <cell r="Y702">
            <v>0</v>
          </cell>
          <cell r="Z702">
            <v>0</v>
          </cell>
          <cell r="AA702">
            <v>0</v>
          </cell>
          <cell r="AB702">
            <v>0</v>
          </cell>
          <cell r="AC702">
            <v>0</v>
          </cell>
          <cell r="AD702">
            <v>0</v>
          </cell>
          <cell r="AE702">
            <v>0.28999999999999998</v>
          </cell>
          <cell r="AF702">
            <v>0</v>
          </cell>
          <cell r="AG702">
            <v>0.28999999999999998</v>
          </cell>
          <cell r="AH702">
            <v>-0.28999999999999998</v>
          </cell>
          <cell r="AI702">
            <v>0</v>
          </cell>
          <cell r="AJ702">
            <v>-0.28999999999999998</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-143000000</v>
          </cell>
          <cell r="BJ702">
            <v>0</v>
          </cell>
          <cell r="BK702">
            <v>-143000000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-9382086498</v>
          </cell>
          <cell r="CB702">
            <v>0</v>
          </cell>
          <cell r="CC702">
            <v>-9382086498</v>
          </cell>
          <cell r="CD702">
            <v>4689334498</v>
          </cell>
          <cell r="CE702">
            <v>0</v>
          </cell>
          <cell r="CF702">
            <v>4689334498</v>
          </cell>
          <cell r="CG702">
            <v>-4692752000</v>
          </cell>
          <cell r="CH702">
            <v>0</v>
          </cell>
          <cell r="CI702">
            <v>-4692752000</v>
          </cell>
        </row>
        <row r="703">
          <cell r="B703" t="str">
            <v>304000</v>
          </cell>
          <cell r="C703" t="str">
            <v>Unamort Premium/Discounts-OEFC</v>
          </cell>
          <cell r="D703">
            <v>91132777.069999993</v>
          </cell>
          <cell r="E703">
            <v>0</v>
          </cell>
          <cell r="F703">
            <v>91132777.069999993</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91132777.069999993</v>
          </cell>
          <cell r="CB703">
            <v>0</v>
          </cell>
          <cell r="CC703">
            <v>91132777.069999993</v>
          </cell>
          <cell r="CD703">
            <v>0</v>
          </cell>
          <cell r="CE703">
            <v>0</v>
          </cell>
          <cell r="CF703">
            <v>0</v>
          </cell>
          <cell r="CG703">
            <v>91132777.069999993</v>
          </cell>
          <cell r="CH703">
            <v>0</v>
          </cell>
          <cell r="CI703">
            <v>91132777.069999993</v>
          </cell>
        </row>
        <row r="704">
          <cell r="B704" t="str">
            <v>304100</v>
          </cell>
          <cell r="C704" t="str">
            <v>Unamortized  Premium/Discounts</v>
          </cell>
          <cell r="D704">
            <v>-18202147.350000001</v>
          </cell>
          <cell r="E704">
            <v>0</v>
          </cell>
          <cell r="F704">
            <v>-18202147.350000001</v>
          </cell>
          <cell r="G704">
            <v>0</v>
          </cell>
          <cell r="H704">
            <v>0</v>
          </cell>
          <cell r="I704">
            <v>0</v>
          </cell>
          <cell r="J704">
            <v>-8343724.75</v>
          </cell>
          <cell r="K704">
            <v>0</v>
          </cell>
          <cell r="L704">
            <v>-8343724.75</v>
          </cell>
          <cell r="M704">
            <v>-9826315.0999999996</v>
          </cell>
          <cell r="N704">
            <v>0</v>
          </cell>
          <cell r="O704">
            <v>-9826315.0999999996</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-36372187.200000003</v>
          </cell>
          <cell r="CB704">
            <v>0</v>
          </cell>
          <cell r="CC704">
            <v>-36372187.200000003</v>
          </cell>
          <cell r="CD704">
            <v>18190527.350000001</v>
          </cell>
          <cell r="CE704">
            <v>0</v>
          </cell>
          <cell r="CF704">
            <v>18190527.350000001</v>
          </cell>
          <cell r="CG704">
            <v>-18181659.850000001</v>
          </cell>
          <cell r="CH704">
            <v>0</v>
          </cell>
          <cell r="CI704">
            <v>-18181659.850000001</v>
          </cell>
        </row>
        <row r="705">
          <cell r="B705" t="str">
            <v>304200</v>
          </cell>
          <cell r="C705" t="str">
            <v>Unamortized ADS/DRS Hedges</v>
          </cell>
          <cell r="D705">
            <v>0</v>
          </cell>
          <cell r="E705">
            <v>0</v>
          </cell>
          <cell r="F705">
            <v>0</v>
          </cell>
          <cell r="G705">
            <v>0</v>
          </cell>
          <cell r="H705">
            <v>0</v>
          </cell>
          <cell r="I705">
            <v>0</v>
          </cell>
          <cell r="J705">
            <v>3728655.77</v>
          </cell>
          <cell r="K705">
            <v>0</v>
          </cell>
          <cell r="L705">
            <v>3728655.77</v>
          </cell>
          <cell r="M705">
            <v>3019832.34</v>
          </cell>
          <cell r="N705">
            <v>0</v>
          </cell>
          <cell r="O705">
            <v>3019832.34</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6748488.1099999994</v>
          </cell>
          <cell r="CB705">
            <v>0</v>
          </cell>
          <cell r="CC705">
            <v>6748488.1099999994</v>
          </cell>
          <cell r="CD705">
            <v>0</v>
          </cell>
          <cell r="CE705">
            <v>0</v>
          </cell>
          <cell r="CF705">
            <v>0</v>
          </cell>
          <cell r="CG705">
            <v>6748488.1099999994</v>
          </cell>
          <cell r="CH705">
            <v>0</v>
          </cell>
          <cell r="CI705">
            <v>6748488.1099999994</v>
          </cell>
        </row>
        <row r="706">
          <cell r="C706" t="str">
            <v>Unamortized prem/disc on bonds</v>
          </cell>
          <cell r="D706">
            <v>72930629.719999999</v>
          </cell>
          <cell r="E706">
            <v>0</v>
          </cell>
          <cell r="F706">
            <v>72930629.719999999</v>
          </cell>
          <cell r="G706">
            <v>0</v>
          </cell>
          <cell r="H706">
            <v>0</v>
          </cell>
          <cell r="I706">
            <v>0</v>
          </cell>
          <cell r="J706">
            <v>-4615068.9800000004</v>
          </cell>
          <cell r="K706">
            <v>0</v>
          </cell>
          <cell r="L706">
            <v>-4615068.9800000004</v>
          </cell>
          <cell r="M706">
            <v>-6806482.7599999998</v>
          </cell>
          <cell r="N706">
            <v>0</v>
          </cell>
          <cell r="O706">
            <v>-6806482.7599999998</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61509077.979999989</v>
          </cell>
          <cell r="CB706">
            <v>0</v>
          </cell>
          <cell r="CC706">
            <v>61509077.979999989</v>
          </cell>
          <cell r="CD706">
            <v>18190527.350000001</v>
          </cell>
          <cell r="CE706">
            <v>0</v>
          </cell>
          <cell r="CF706">
            <v>18190527.350000001</v>
          </cell>
          <cell r="CG706">
            <v>79699605.329999998</v>
          </cell>
          <cell r="CH706">
            <v>0</v>
          </cell>
          <cell r="CI706">
            <v>79699605.329999998</v>
          </cell>
        </row>
        <row r="707">
          <cell r="C707" t="str">
            <v>Total Long-term debt</v>
          </cell>
          <cell r="D707">
            <v>-4619821370.2799997</v>
          </cell>
          <cell r="E707">
            <v>0</v>
          </cell>
          <cell r="F707">
            <v>-4619821370.2799997</v>
          </cell>
          <cell r="G707">
            <v>0</v>
          </cell>
          <cell r="H707">
            <v>0</v>
          </cell>
          <cell r="I707">
            <v>0</v>
          </cell>
          <cell r="J707">
            <v>-2808994061.1999998</v>
          </cell>
          <cell r="K707">
            <v>0</v>
          </cell>
          <cell r="L707">
            <v>-2808994061.1999998</v>
          </cell>
          <cell r="M707">
            <v>-1678761988.54</v>
          </cell>
          <cell r="N707">
            <v>0</v>
          </cell>
          <cell r="O707">
            <v>-1678761988.54</v>
          </cell>
          <cell r="P707">
            <v>-70000000</v>
          </cell>
          <cell r="Q707">
            <v>0</v>
          </cell>
          <cell r="R707">
            <v>-70000000</v>
          </cell>
          <cell r="S707">
            <v>0</v>
          </cell>
          <cell r="T707">
            <v>0</v>
          </cell>
          <cell r="U707">
            <v>0</v>
          </cell>
          <cell r="V707">
            <v>0</v>
          </cell>
          <cell r="W707">
            <v>0</v>
          </cell>
          <cell r="X707">
            <v>0</v>
          </cell>
          <cell r="Y707">
            <v>0</v>
          </cell>
          <cell r="Z707">
            <v>0</v>
          </cell>
          <cell r="AA707">
            <v>0</v>
          </cell>
          <cell r="AB707">
            <v>0</v>
          </cell>
          <cell r="AC707">
            <v>0</v>
          </cell>
          <cell r="AD707">
            <v>0</v>
          </cell>
          <cell r="AE707">
            <v>0.28999999999999998</v>
          </cell>
          <cell r="AF707">
            <v>0</v>
          </cell>
          <cell r="AG707">
            <v>0.28999999999999998</v>
          </cell>
          <cell r="AH707">
            <v>-0.28999999999999998</v>
          </cell>
          <cell r="AI707">
            <v>0</v>
          </cell>
          <cell r="AJ707">
            <v>-0.28999999999999998</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-143000000</v>
          </cell>
          <cell r="BJ707">
            <v>0</v>
          </cell>
          <cell r="BK707">
            <v>-143000000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-9320577420.0200005</v>
          </cell>
          <cell r="CB707">
            <v>0</v>
          </cell>
          <cell r="CC707">
            <v>-9320577420.0200005</v>
          </cell>
          <cell r="CD707">
            <v>4707525025.3500004</v>
          </cell>
          <cell r="CE707">
            <v>0</v>
          </cell>
          <cell r="CF707">
            <v>4707525025.3500004</v>
          </cell>
          <cell r="CG707">
            <v>-4613052394.6699991</v>
          </cell>
          <cell r="CH707">
            <v>0</v>
          </cell>
          <cell r="CI707">
            <v>-4613052394.6699991</v>
          </cell>
        </row>
        <row r="709">
          <cell r="C709" t="str">
            <v>Current liabilities</v>
          </cell>
        </row>
        <row r="710">
          <cell r="B710" t="str">
            <v>352000</v>
          </cell>
          <cell r="C710" t="str">
            <v>Accounts Payable</v>
          </cell>
          <cell r="D710">
            <v>0</v>
          </cell>
          <cell r="E710">
            <v>0</v>
          </cell>
          <cell r="F710">
            <v>0</v>
          </cell>
          <cell r="G710">
            <v>0</v>
          </cell>
          <cell r="H710">
            <v>0</v>
          </cell>
          <cell r="I710">
            <v>0</v>
          </cell>
          <cell r="J710">
            <v>0</v>
          </cell>
          <cell r="K710">
            <v>0</v>
          </cell>
          <cell r="L710">
            <v>0</v>
          </cell>
          <cell r="M710">
            <v>16035</v>
          </cell>
          <cell r="N710">
            <v>0</v>
          </cell>
          <cell r="O710">
            <v>16035</v>
          </cell>
          <cell r="P710">
            <v>-0.03</v>
          </cell>
          <cell r="Q710">
            <v>0</v>
          </cell>
          <cell r="R710">
            <v>-0.03</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-16034.97</v>
          </cell>
          <cell r="AI710">
            <v>0</v>
          </cell>
          <cell r="AJ710">
            <v>-16034.97</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-4168415.93</v>
          </cell>
          <cell r="BJ710">
            <v>0</v>
          </cell>
          <cell r="BK710">
            <v>-4168415.93</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-4168415.93</v>
          </cell>
          <cell r="CB710">
            <v>0</v>
          </cell>
          <cell r="CC710">
            <v>-4168415.93</v>
          </cell>
          <cell r="CD710">
            <v>0</v>
          </cell>
          <cell r="CE710">
            <v>0</v>
          </cell>
          <cell r="CF710">
            <v>0</v>
          </cell>
          <cell r="CG710">
            <v>-4168415.93</v>
          </cell>
          <cell r="CH710">
            <v>0</v>
          </cell>
          <cell r="CI710">
            <v>-4168415.93</v>
          </cell>
        </row>
        <row r="711">
          <cell r="B711" t="str">
            <v>352004</v>
          </cell>
          <cell r="C711" t="str">
            <v>Pp/Ps A/P VENDOR RECONCILIATN</v>
          </cell>
          <cell r="D711">
            <v>189401.54</v>
          </cell>
          <cell r="E711">
            <v>0</v>
          </cell>
          <cell r="F711">
            <v>189401.54</v>
          </cell>
          <cell r="G711">
            <v>0</v>
          </cell>
          <cell r="H711">
            <v>0</v>
          </cell>
          <cell r="I711">
            <v>0</v>
          </cell>
          <cell r="J711">
            <v>-738092.81</v>
          </cell>
          <cell r="K711">
            <v>0</v>
          </cell>
          <cell r="L711">
            <v>-738092.81</v>
          </cell>
          <cell r="M711">
            <v>-86507.08</v>
          </cell>
          <cell r="N711">
            <v>0</v>
          </cell>
          <cell r="O711">
            <v>-86507.08</v>
          </cell>
          <cell r="P711">
            <v>-881406.25</v>
          </cell>
          <cell r="Q711">
            <v>0</v>
          </cell>
          <cell r="R711">
            <v>-881406.25</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-43178092.020000003</v>
          </cell>
          <cell r="AI711">
            <v>0</v>
          </cell>
          <cell r="AJ711">
            <v>-43178092.020000003</v>
          </cell>
          <cell r="AK711">
            <v>-1683166.2</v>
          </cell>
          <cell r="AL711">
            <v>0</v>
          </cell>
          <cell r="AM711">
            <v>-1683166.2</v>
          </cell>
          <cell r="AN711">
            <v>-12062.02</v>
          </cell>
          <cell r="AO711">
            <v>0</v>
          </cell>
          <cell r="AP711">
            <v>-12062.02</v>
          </cell>
          <cell r="AQ711">
            <v>0</v>
          </cell>
          <cell r="AR711">
            <v>0</v>
          </cell>
          <cell r="AS711">
            <v>0</v>
          </cell>
          <cell r="AT711">
            <v>-609583.31000000006</v>
          </cell>
          <cell r="AU711">
            <v>0</v>
          </cell>
          <cell r="AV711">
            <v>-609583.31000000006</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-46999508.150000013</v>
          </cell>
          <cell r="CB711">
            <v>0</v>
          </cell>
          <cell r="CC711">
            <v>-46999508.150000013</v>
          </cell>
          <cell r="CD711">
            <v>0</v>
          </cell>
          <cell r="CE711">
            <v>0</v>
          </cell>
          <cell r="CF711">
            <v>0</v>
          </cell>
          <cell r="CG711">
            <v>-46999508.150000006</v>
          </cell>
          <cell r="CH711">
            <v>0</v>
          </cell>
          <cell r="CI711">
            <v>-46999508.150000006</v>
          </cell>
        </row>
        <row r="712">
          <cell r="B712" t="str">
            <v>352008</v>
          </cell>
          <cell r="C712" t="str">
            <v>Inventory price variance</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row>
        <row r="713">
          <cell r="B713" t="str">
            <v>352060</v>
          </cell>
          <cell r="C713" t="str">
            <v>A/P Inv Acc By A/Payabl System</v>
          </cell>
          <cell r="D713">
            <v>12358.5</v>
          </cell>
          <cell r="E713">
            <v>0</v>
          </cell>
          <cell r="F713">
            <v>12358.5</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-11888.9</v>
          </cell>
          <cell r="AI713">
            <v>0</v>
          </cell>
          <cell r="AJ713">
            <v>-11888.9</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469.6</v>
          </cell>
          <cell r="CB713">
            <v>0</v>
          </cell>
          <cell r="CC713">
            <v>469.6</v>
          </cell>
          <cell r="CD713">
            <v>0</v>
          </cell>
          <cell r="CE713">
            <v>0</v>
          </cell>
          <cell r="CF713">
            <v>0</v>
          </cell>
          <cell r="CG713">
            <v>469.6</v>
          </cell>
          <cell r="CH713">
            <v>0</v>
          </cell>
          <cell r="CI713">
            <v>469.6</v>
          </cell>
        </row>
        <row r="714">
          <cell r="B714" t="str">
            <v>352990</v>
          </cell>
          <cell r="C714" t="str">
            <v>A/P Unvoucher Liab (Gr/Ir A/C)</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-13074131.41</v>
          </cell>
          <cell r="AI714">
            <v>0</v>
          </cell>
          <cell r="AJ714">
            <v>-13074131.41</v>
          </cell>
          <cell r="AK714">
            <v>0</v>
          </cell>
          <cell r="AL714">
            <v>0</v>
          </cell>
          <cell r="AM714">
            <v>0</v>
          </cell>
          <cell r="AN714">
            <v>0</v>
          </cell>
          <cell r="AO714">
            <v>0</v>
          </cell>
          <cell r="AP714">
            <v>0</v>
          </cell>
          <cell r="AQ714">
            <v>0</v>
          </cell>
          <cell r="AR714">
            <v>0</v>
          </cell>
          <cell r="AS714">
            <v>0</v>
          </cell>
          <cell r="AT714">
            <v>-1177069.1000000001</v>
          </cell>
          <cell r="AU714">
            <v>0</v>
          </cell>
          <cell r="AV714">
            <v>-1177069.1000000001</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-14251200.51</v>
          </cell>
          <cell r="CB714">
            <v>0</v>
          </cell>
          <cell r="CC714">
            <v>-14251200.51</v>
          </cell>
          <cell r="CD714">
            <v>0</v>
          </cell>
          <cell r="CE714">
            <v>0</v>
          </cell>
          <cell r="CF714">
            <v>0</v>
          </cell>
          <cell r="CG714">
            <v>-14251200.51</v>
          </cell>
          <cell r="CH714">
            <v>0</v>
          </cell>
          <cell r="CI714">
            <v>-14251200.51</v>
          </cell>
        </row>
        <row r="715">
          <cell r="B715" t="str">
            <v>353000</v>
          </cell>
          <cell r="C715" t="str">
            <v>AFB Bell Invoices</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-354729.01</v>
          </cell>
          <cell r="AI715">
            <v>0</v>
          </cell>
          <cell r="AJ715">
            <v>-354729.01</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-354729.01</v>
          </cell>
          <cell r="CB715">
            <v>0</v>
          </cell>
          <cell r="CC715">
            <v>-354729.01</v>
          </cell>
          <cell r="CD715">
            <v>0</v>
          </cell>
          <cell r="CE715">
            <v>0</v>
          </cell>
          <cell r="CF715">
            <v>0</v>
          </cell>
          <cell r="CG715">
            <v>-354729.01</v>
          </cell>
          <cell r="CH715">
            <v>0</v>
          </cell>
          <cell r="CI715">
            <v>-354729.01</v>
          </cell>
        </row>
        <row r="716">
          <cell r="B716" t="str">
            <v>353010</v>
          </cell>
          <cell r="C716" t="str">
            <v>A/P Intersystem Clearing</v>
          </cell>
          <cell r="D716">
            <v>0</v>
          </cell>
          <cell r="E716">
            <v>0</v>
          </cell>
          <cell r="F716">
            <v>0</v>
          </cell>
          <cell r="G716">
            <v>0</v>
          </cell>
          <cell r="H716">
            <v>0</v>
          </cell>
          <cell r="I716">
            <v>0</v>
          </cell>
          <cell r="J716">
            <v>-15</v>
          </cell>
          <cell r="K716">
            <v>0</v>
          </cell>
          <cell r="L716">
            <v>-15</v>
          </cell>
          <cell r="M716">
            <v>-14</v>
          </cell>
          <cell r="N716">
            <v>0</v>
          </cell>
          <cell r="O716">
            <v>-14</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29</v>
          </cell>
          <cell r="AI716">
            <v>0</v>
          </cell>
          <cell r="AJ716">
            <v>29</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row>
        <row r="717">
          <cell r="B717" t="str">
            <v>356000</v>
          </cell>
          <cell r="C717" t="str">
            <v>PP fixed - UV Liability</v>
          </cell>
          <cell r="D717">
            <v>0</v>
          </cell>
          <cell r="E717">
            <v>0</v>
          </cell>
          <cell r="F717">
            <v>0</v>
          </cell>
          <cell r="G717">
            <v>0</v>
          </cell>
          <cell r="H717">
            <v>0</v>
          </cell>
          <cell r="I717">
            <v>0</v>
          </cell>
          <cell r="J717">
            <v>20122.12</v>
          </cell>
          <cell r="K717">
            <v>0</v>
          </cell>
          <cell r="L717">
            <v>20122.12</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-21596.36</v>
          </cell>
          <cell r="AI717">
            <v>0</v>
          </cell>
          <cell r="AJ717">
            <v>-21596.36</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-1474.24</v>
          </cell>
          <cell r="CB717">
            <v>0</v>
          </cell>
          <cell r="CC717">
            <v>-1474.24</v>
          </cell>
          <cell r="CD717">
            <v>0</v>
          </cell>
          <cell r="CE717">
            <v>0</v>
          </cell>
          <cell r="CF717">
            <v>0</v>
          </cell>
          <cell r="CG717">
            <v>-1474.24</v>
          </cell>
          <cell r="CH717">
            <v>0</v>
          </cell>
          <cell r="CI717">
            <v>-1474.24</v>
          </cell>
        </row>
        <row r="718">
          <cell r="B718" t="str">
            <v>356200</v>
          </cell>
          <cell r="C718" t="str">
            <v>A/P INTER BU OUTSIDE OF GROUP</v>
          </cell>
          <cell r="D718">
            <v>0</v>
          </cell>
          <cell r="E718">
            <v>0</v>
          </cell>
          <cell r="F718">
            <v>0</v>
          </cell>
          <cell r="G718">
            <v>0</v>
          </cell>
          <cell r="H718">
            <v>0</v>
          </cell>
          <cell r="I718">
            <v>0</v>
          </cell>
          <cell r="J718">
            <v>-5.0000000000000001E-3</v>
          </cell>
          <cell r="K718">
            <v>0</v>
          </cell>
          <cell r="L718">
            <v>-5.0000000000000001E-3</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-0.25</v>
          </cell>
          <cell r="BP718">
            <v>0</v>
          </cell>
          <cell r="BQ718">
            <v>-0.25</v>
          </cell>
          <cell r="BR718">
            <v>0</v>
          </cell>
          <cell r="BS718">
            <v>0</v>
          </cell>
          <cell r="BT718">
            <v>0</v>
          </cell>
          <cell r="BU718">
            <v>0</v>
          </cell>
          <cell r="BV718">
            <v>0</v>
          </cell>
          <cell r="BW718">
            <v>0</v>
          </cell>
          <cell r="BX718">
            <v>0</v>
          </cell>
          <cell r="BY718">
            <v>0</v>
          </cell>
          <cell r="BZ718">
            <v>0</v>
          </cell>
          <cell r="CA718">
            <v>-0.255</v>
          </cell>
          <cell r="CB718">
            <v>0</v>
          </cell>
          <cell r="CC718">
            <v>-0.255</v>
          </cell>
          <cell r="CD718">
            <v>0.24</v>
          </cell>
          <cell r="CE718">
            <v>0</v>
          </cell>
          <cell r="CF718">
            <v>0.24</v>
          </cell>
          <cell r="CG718">
            <v>-1.4999999999999999E-2</v>
          </cell>
          <cell r="CH718">
            <v>0</v>
          </cell>
          <cell r="CI718">
            <v>-1.4999999999999999E-2</v>
          </cell>
        </row>
        <row r="719">
          <cell r="B719" t="str">
            <v>358000</v>
          </cell>
          <cell r="C719" t="str">
            <v>Opeb Short Term Liability</v>
          </cell>
          <cell r="D719">
            <v>-79000</v>
          </cell>
          <cell r="E719">
            <v>0</v>
          </cell>
          <cell r="F719">
            <v>-79000</v>
          </cell>
          <cell r="G719">
            <v>0</v>
          </cell>
          <cell r="H719">
            <v>0</v>
          </cell>
          <cell r="I719">
            <v>0</v>
          </cell>
          <cell r="J719">
            <v>-17092174</v>
          </cell>
          <cell r="K719">
            <v>0</v>
          </cell>
          <cell r="L719">
            <v>-17092174</v>
          </cell>
          <cell r="M719">
            <v>-17982826</v>
          </cell>
          <cell r="N719">
            <v>0</v>
          </cell>
          <cell r="O719">
            <v>-17982826</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-239000</v>
          </cell>
          <cell r="AL719">
            <v>0</v>
          </cell>
          <cell r="AM719">
            <v>-239000</v>
          </cell>
          <cell r="AN719">
            <v>0</v>
          </cell>
          <cell r="AO719">
            <v>0</v>
          </cell>
          <cell r="AP719">
            <v>0</v>
          </cell>
          <cell r="AQ719">
            <v>0</v>
          </cell>
          <cell r="AR719">
            <v>0</v>
          </cell>
          <cell r="AS719">
            <v>0</v>
          </cell>
          <cell r="AT719">
            <v>-300000</v>
          </cell>
          <cell r="AU719">
            <v>0</v>
          </cell>
          <cell r="AV719">
            <v>-300000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-35693000</v>
          </cell>
          <cell r="CB719">
            <v>0</v>
          </cell>
          <cell r="CC719">
            <v>-35693000</v>
          </cell>
          <cell r="CD719">
            <v>0</v>
          </cell>
          <cell r="CE719">
            <v>0</v>
          </cell>
          <cell r="CF719">
            <v>0</v>
          </cell>
          <cell r="CG719">
            <v>-35693000</v>
          </cell>
          <cell r="CH719">
            <v>0</v>
          </cell>
          <cell r="CI719">
            <v>-35693000</v>
          </cell>
        </row>
        <row r="720">
          <cell r="B720" t="str">
            <v>361982</v>
          </cell>
          <cell r="C720" t="str">
            <v>CPP - Corporate Contribution</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-300424.84999999998</v>
          </cell>
          <cell r="BJ720">
            <v>0</v>
          </cell>
          <cell r="BK720">
            <v>-300424.84999999998</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-300424.84999999998</v>
          </cell>
          <cell r="CB720">
            <v>0</v>
          </cell>
          <cell r="CC720">
            <v>-300424.84999999998</v>
          </cell>
          <cell r="CD720">
            <v>0</v>
          </cell>
          <cell r="CE720">
            <v>0</v>
          </cell>
          <cell r="CF720">
            <v>0</v>
          </cell>
          <cell r="CG720">
            <v>-300424.84999999998</v>
          </cell>
          <cell r="CH720">
            <v>0</v>
          </cell>
          <cell r="CI720">
            <v>-300424.84999999998</v>
          </cell>
        </row>
        <row r="721">
          <cell r="B721" t="str">
            <v>362000</v>
          </cell>
          <cell r="C721" t="str">
            <v>VACATION RESERVE</v>
          </cell>
          <cell r="D721">
            <v>-62666.52</v>
          </cell>
          <cell r="E721">
            <v>0</v>
          </cell>
          <cell r="F721">
            <v>-62666.52</v>
          </cell>
          <cell r="G721">
            <v>0</v>
          </cell>
          <cell r="H721">
            <v>0</v>
          </cell>
          <cell r="I721">
            <v>0</v>
          </cell>
          <cell r="J721">
            <v>-4689369.9800000004</v>
          </cell>
          <cell r="K721">
            <v>0</v>
          </cell>
          <cell r="L721">
            <v>-4689369.9800000004</v>
          </cell>
          <cell r="M721">
            <v>-6216141.5999999996</v>
          </cell>
          <cell r="N721">
            <v>0</v>
          </cell>
          <cell r="O721">
            <v>-6216141.5999999996</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-909416.93</v>
          </cell>
          <cell r="AI721">
            <v>0</v>
          </cell>
          <cell r="AJ721">
            <v>-909416.93</v>
          </cell>
          <cell r="AK721">
            <v>-173392.88</v>
          </cell>
          <cell r="AL721">
            <v>0</v>
          </cell>
          <cell r="AM721">
            <v>-173392.88</v>
          </cell>
          <cell r="AN721">
            <v>0</v>
          </cell>
          <cell r="AO721">
            <v>0</v>
          </cell>
          <cell r="AP721">
            <v>0</v>
          </cell>
          <cell r="AQ721">
            <v>0</v>
          </cell>
          <cell r="AR721">
            <v>0</v>
          </cell>
          <cell r="AS721">
            <v>0</v>
          </cell>
          <cell r="AT721">
            <v>-111760.45</v>
          </cell>
          <cell r="AU721">
            <v>0</v>
          </cell>
          <cell r="AV721">
            <v>-111760.45</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-12162748.359999999</v>
          </cell>
          <cell r="CB721">
            <v>0</v>
          </cell>
          <cell r="CC721">
            <v>-12162748.359999999</v>
          </cell>
          <cell r="CD721">
            <v>0</v>
          </cell>
          <cell r="CE721">
            <v>0</v>
          </cell>
          <cell r="CF721">
            <v>0</v>
          </cell>
          <cell r="CG721">
            <v>-12162748.359999999</v>
          </cell>
          <cell r="CH721">
            <v>0</v>
          </cell>
          <cell r="CI721">
            <v>-12162748.359999999</v>
          </cell>
        </row>
        <row r="722">
          <cell r="B722" t="str">
            <v>362100</v>
          </cell>
          <cell r="C722" t="str">
            <v>Banked Vacation Reserve</v>
          </cell>
          <cell r="D722">
            <v>0</v>
          </cell>
          <cell r="E722">
            <v>0</v>
          </cell>
          <cell r="F722">
            <v>0</v>
          </cell>
          <cell r="G722">
            <v>0</v>
          </cell>
          <cell r="H722">
            <v>0</v>
          </cell>
          <cell r="I722">
            <v>0</v>
          </cell>
          <cell r="J722">
            <v>-2061835.12</v>
          </cell>
          <cell r="K722">
            <v>0</v>
          </cell>
          <cell r="L722">
            <v>-2061835.12</v>
          </cell>
          <cell r="M722">
            <v>-2733130.27</v>
          </cell>
          <cell r="N722">
            <v>0</v>
          </cell>
          <cell r="O722">
            <v>-2733130.27</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-1260087.68</v>
          </cell>
          <cell r="AI722">
            <v>0</v>
          </cell>
          <cell r="AJ722">
            <v>-1260087.68</v>
          </cell>
          <cell r="AK722">
            <v>-54065.66</v>
          </cell>
          <cell r="AL722">
            <v>0</v>
          </cell>
          <cell r="AM722">
            <v>-54065.66</v>
          </cell>
          <cell r="AN722">
            <v>0</v>
          </cell>
          <cell r="AO722">
            <v>0</v>
          </cell>
          <cell r="AP722">
            <v>0</v>
          </cell>
          <cell r="AQ722">
            <v>0</v>
          </cell>
          <cell r="AR722">
            <v>0</v>
          </cell>
          <cell r="AS722">
            <v>0</v>
          </cell>
          <cell r="AT722">
            <v>-37610.449999999997</v>
          </cell>
          <cell r="AU722">
            <v>0</v>
          </cell>
          <cell r="AV722">
            <v>-37610.449999999997</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-6146729.1800000006</v>
          </cell>
          <cell r="CB722">
            <v>0</v>
          </cell>
          <cell r="CC722">
            <v>-6146729.1800000006</v>
          </cell>
          <cell r="CD722">
            <v>0</v>
          </cell>
          <cell r="CE722">
            <v>0</v>
          </cell>
          <cell r="CF722">
            <v>0</v>
          </cell>
          <cell r="CG722">
            <v>-6146729.1799999997</v>
          </cell>
          <cell r="CH722">
            <v>0</v>
          </cell>
          <cell r="CI722">
            <v>-6146729.1799999997</v>
          </cell>
        </row>
        <row r="723">
          <cell r="B723" t="str">
            <v>363120</v>
          </cell>
          <cell r="C723" t="str">
            <v>WC - Admin Fee</v>
          </cell>
          <cell r="D723">
            <v>0.02</v>
          </cell>
          <cell r="E723">
            <v>0</v>
          </cell>
          <cell r="F723">
            <v>0.02</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-0.02</v>
          </cell>
          <cell r="AI723">
            <v>0</v>
          </cell>
          <cell r="AJ723">
            <v>-0.02</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row>
        <row r="724">
          <cell r="B724" t="str">
            <v>363800</v>
          </cell>
          <cell r="C724" t="str">
            <v>WSIB - Schedule  1</v>
          </cell>
          <cell r="D724">
            <v>77206.600000000006</v>
          </cell>
          <cell r="E724">
            <v>0</v>
          </cell>
          <cell r="F724">
            <v>77206.600000000006</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-86895.24</v>
          </cell>
          <cell r="AI724">
            <v>0</v>
          </cell>
          <cell r="AJ724">
            <v>-86895.24</v>
          </cell>
          <cell r="AK724">
            <v>4647.1400000000003</v>
          </cell>
          <cell r="AL724">
            <v>0</v>
          </cell>
          <cell r="AM724">
            <v>4647.1400000000003</v>
          </cell>
          <cell r="AN724">
            <v>0</v>
          </cell>
          <cell r="AO724">
            <v>0</v>
          </cell>
          <cell r="AP724">
            <v>0</v>
          </cell>
          <cell r="AQ724">
            <v>0</v>
          </cell>
          <cell r="AR724">
            <v>0</v>
          </cell>
          <cell r="AS724">
            <v>0</v>
          </cell>
          <cell r="AT724">
            <v>9785.15</v>
          </cell>
          <cell r="AU724">
            <v>0</v>
          </cell>
          <cell r="AV724">
            <v>9785.15</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4743.6499999999996</v>
          </cell>
          <cell r="CB724">
            <v>0</v>
          </cell>
          <cell r="CC724">
            <v>4743.6499999999996</v>
          </cell>
          <cell r="CD724">
            <v>0</v>
          </cell>
          <cell r="CE724">
            <v>0</v>
          </cell>
          <cell r="CF724">
            <v>0</v>
          </cell>
          <cell r="CG724">
            <v>4743.6499999999942</v>
          </cell>
          <cell r="CH724">
            <v>0</v>
          </cell>
          <cell r="CI724">
            <v>4743.6499999999942</v>
          </cell>
        </row>
        <row r="725">
          <cell r="B725" t="str">
            <v>363980</v>
          </cell>
          <cell r="C725" t="str">
            <v>WC-TRANSFER TO LONG TERM</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0.01</v>
          </cell>
          <cell r="AX725">
            <v>0</v>
          </cell>
          <cell r="AY725">
            <v>0.01</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0.01</v>
          </cell>
          <cell r="CB725">
            <v>0</v>
          </cell>
          <cell r="CC725">
            <v>0.01</v>
          </cell>
          <cell r="CD725">
            <v>0</v>
          </cell>
          <cell r="CE725">
            <v>0</v>
          </cell>
          <cell r="CF725">
            <v>0</v>
          </cell>
          <cell r="CG725">
            <v>0.01</v>
          </cell>
          <cell r="CH725">
            <v>0</v>
          </cell>
          <cell r="CI725">
            <v>0.01</v>
          </cell>
        </row>
        <row r="726">
          <cell r="B726" t="str">
            <v>364000</v>
          </cell>
          <cell r="C726" t="str">
            <v>MISCELLANEOUS BENEFIT PLANS</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-96804.39</v>
          </cell>
          <cell r="BJ726">
            <v>0</v>
          </cell>
          <cell r="BK726">
            <v>-96804.39</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-96804.39</v>
          </cell>
          <cell r="CB726">
            <v>0</v>
          </cell>
          <cell r="CC726">
            <v>-96804.39</v>
          </cell>
          <cell r="CD726">
            <v>0</v>
          </cell>
          <cell r="CE726">
            <v>0</v>
          </cell>
          <cell r="CF726">
            <v>0</v>
          </cell>
          <cell r="CG726">
            <v>-96804.39</v>
          </cell>
          <cell r="CH726">
            <v>0</v>
          </cell>
          <cell r="CI726">
            <v>-96804.39</v>
          </cell>
        </row>
        <row r="727">
          <cell r="B727" t="str">
            <v>364010</v>
          </cell>
          <cell r="C727" t="str">
            <v>DENTALCost Alloc'd via Payroll</v>
          </cell>
          <cell r="D727">
            <v>1775.1</v>
          </cell>
          <cell r="E727">
            <v>0</v>
          </cell>
          <cell r="F727">
            <v>1775.1</v>
          </cell>
          <cell r="G727">
            <v>0</v>
          </cell>
          <cell r="H727">
            <v>0</v>
          </cell>
          <cell r="I727">
            <v>0</v>
          </cell>
          <cell r="J727">
            <v>50082.12</v>
          </cell>
          <cell r="K727">
            <v>0</v>
          </cell>
          <cell r="L727">
            <v>50082.12</v>
          </cell>
          <cell r="M727">
            <v>72069.39</v>
          </cell>
          <cell r="N727">
            <v>0</v>
          </cell>
          <cell r="O727">
            <v>72069.39</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-5786496.4000000004</v>
          </cell>
          <cell r="AI727">
            <v>0</v>
          </cell>
          <cell r="AJ727">
            <v>-5786496.4000000004</v>
          </cell>
          <cell r="AK727">
            <v>1309.97</v>
          </cell>
          <cell r="AL727">
            <v>0</v>
          </cell>
          <cell r="AM727">
            <v>1309.97</v>
          </cell>
          <cell r="AN727">
            <v>0</v>
          </cell>
          <cell r="AO727">
            <v>0</v>
          </cell>
          <cell r="AP727">
            <v>0</v>
          </cell>
          <cell r="AQ727">
            <v>0</v>
          </cell>
          <cell r="AR727">
            <v>0</v>
          </cell>
          <cell r="AS727">
            <v>0</v>
          </cell>
          <cell r="AT727">
            <v>-12441.33</v>
          </cell>
          <cell r="AU727">
            <v>0</v>
          </cell>
          <cell r="AV727">
            <v>-12441.33</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-5673701.1500000004</v>
          </cell>
          <cell r="CB727">
            <v>0</v>
          </cell>
          <cell r="CC727">
            <v>-5673701.1500000004</v>
          </cell>
          <cell r="CD727">
            <v>0</v>
          </cell>
          <cell r="CE727">
            <v>0</v>
          </cell>
          <cell r="CF727">
            <v>0</v>
          </cell>
          <cell r="CG727">
            <v>-5673701.1500000004</v>
          </cell>
          <cell r="CH727">
            <v>0</v>
          </cell>
          <cell r="CI727">
            <v>-5673701.1500000004</v>
          </cell>
        </row>
        <row r="728">
          <cell r="B728" t="str">
            <v>364020</v>
          </cell>
          <cell r="C728" t="str">
            <v>DENTAL INS PLAN-SPCL EMP CONTR</v>
          </cell>
          <cell r="D728">
            <v>-296.94</v>
          </cell>
          <cell r="E728">
            <v>0</v>
          </cell>
          <cell r="F728">
            <v>-296.94</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-3754.93</v>
          </cell>
          <cell r="AI728">
            <v>0</v>
          </cell>
          <cell r="AJ728">
            <v>-3754.93</v>
          </cell>
          <cell r="AK728">
            <v>-690.61</v>
          </cell>
          <cell r="AL728">
            <v>0</v>
          </cell>
          <cell r="AM728">
            <v>-690.61</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-4742.4799999999996</v>
          </cell>
          <cell r="CB728">
            <v>0</v>
          </cell>
          <cell r="CC728">
            <v>-4742.4799999999996</v>
          </cell>
          <cell r="CD728">
            <v>0</v>
          </cell>
          <cell r="CE728">
            <v>0</v>
          </cell>
          <cell r="CF728">
            <v>0</v>
          </cell>
          <cell r="CG728">
            <v>-4742.4799999999996</v>
          </cell>
          <cell r="CH728">
            <v>0</v>
          </cell>
          <cell r="CI728">
            <v>-4742.4799999999996</v>
          </cell>
        </row>
        <row r="729">
          <cell r="B729" t="str">
            <v>364030</v>
          </cell>
          <cell r="C729" t="str">
            <v>DENTAL-PAYMENT TO AGENCIES</v>
          </cell>
          <cell r="D729">
            <v>49081.85</v>
          </cell>
          <cell r="E729">
            <v>0</v>
          </cell>
          <cell r="F729">
            <v>49081.85</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5801343.3100000005</v>
          </cell>
          <cell r="AI729">
            <v>0</v>
          </cell>
          <cell r="AJ729">
            <v>5801343.3100000005</v>
          </cell>
          <cell r="AK729">
            <v>119750.99</v>
          </cell>
          <cell r="AL729">
            <v>0</v>
          </cell>
          <cell r="AM729">
            <v>119750.99</v>
          </cell>
          <cell r="AN729">
            <v>0</v>
          </cell>
          <cell r="AO729">
            <v>0</v>
          </cell>
          <cell r="AP729">
            <v>0</v>
          </cell>
          <cell r="AQ729">
            <v>0</v>
          </cell>
          <cell r="AR729">
            <v>0</v>
          </cell>
          <cell r="AS729">
            <v>0</v>
          </cell>
          <cell r="AT729">
            <v>49044.35</v>
          </cell>
          <cell r="AU729">
            <v>0</v>
          </cell>
          <cell r="AV729">
            <v>49044.35</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6019220.5</v>
          </cell>
          <cell r="CB729">
            <v>0</v>
          </cell>
          <cell r="CC729">
            <v>6019220.5</v>
          </cell>
          <cell r="CD729">
            <v>0</v>
          </cell>
          <cell r="CE729">
            <v>0</v>
          </cell>
          <cell r="CF729">
            <v>0</v>
          </cell>
          <cell r="CG729">
            <v>6019220.5000000009</v>
          </cell>
          <cell r="CH729">
            <v>0</v>
          </cell>
          <cell r="CI729">
            <v>6019220.5000000009</v>
          </cell>
        </row>
        <row r="730">
          <cell r="B730" t="str">
            <v>364111</v>
          </cell>
          <cell r="C730" t="str">
            <v>OHIP Refund (Earn Code = ORE)</v>
          </cell>
          <cell r="D730">
            <v>59.5</v>
          </cell>
          <cell r="E730">
            <v>0</v>
          </cell>
          <cell r="F730">
            <v>59.5</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654.5</v>
          </cell>
          <cell r="AI730">
            <v>0</v>
          </cell>
          <cell r="AJ730">
            <v>654.5</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714</v>
          </cell>
          <cell r="CB730">
            <v>0</v>
          </cell>
          <cell r="CC730">
            <v>714</v>
          </cell>
          <cell r="CD730">
            <v>0</v>
          </cell>
          <cell r="CE730">
            <v>0</v>
          </cell>
          <cell r="CF730">
            <v>0</v>
          </cell>
          <cell r="CG730">
            <v>714</v>
          </cell>
          <cell r="CH730">
            <v>0</v>
          </cell>
          <cell r="CI730">
            <v>714</v>
          </cell>
        </row>
        <row r="731">
          <cell r="B731" t="str">
            <v>364140</v>
          </cell>
          <cell r="C731" t="str">
            <v>EHB&amp;SP-COST ALLOC VIA PAY BUR</v>
          </cell>
          <cell r="D731">
            <v>2358.31</v>
          </cell>
          <cell r="E731">
            <v>0</v>
          </cell>
          <cell r="F731">
            <v>2358.31</v>
          </cell>
          <cell r="G731">
            <v>0</v>
          </cell>
          <cell r="H731">
            <v>0</v>
          </cell>
          <cell r="I731">
            <v>0</v>
          </cell>
          <cell r="J731">
            <v>66412.259999999995</v>
          </cell>
          <cell r="K731">
            <v>0</v>
          </cell>
          <cell r="L731">
            <v>66412.259999999995</v>
          </cell>
          <cell r="M731">
            <v>95568.86</v>
          </cell>
          <cell r="N731">
            <v>0</v>
          </cell>
          <cell r="O731">
            <v>95568.86</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-9201027.1099999994</v>
          </cell>
          <cell r="AI731">
            <v>0</v>
          </cell>
          <cell r="AJ731">
            <v>-9201027.1099999994</v>
          </cell>
          <cell r="AK731">
            <v>-39708.129999999997</v>
          </cell>
          <cell r="AL731">
            <v>0</v>
          </cell>
          <cell r="AM731">
            <v>-39708.129999999997</v>
          </cell>
          <cell r="AN731">
            <v>0</v>
          </cell>
          <cell r="AO731">
            <v>0</v>
          </cell>
          <cell r="AP731">
            <v>0</v>
          </cell>
          <cell r="AQ731">
            <v>0</v>
          </cell>
          <cell r="AR731">
            <v>0</v>
          </cell>
          <cell r="AS731">
            <v>0</v>
          </cell>
          <cell r="AT731">
            <v>-111171.67</v>
          </cell>
          <cell r="AU731">
            <v>0</v>
          </cell>
          <cell r="AV731">
            <v>-111171.67</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-9187567.4800000004</v>
          </cell>
          <cell r="CB731">
            <v>0</v>
          </cell>
          <cell r="CC731">
            <v>-9187567.4800000004</v>
          </cell>
          <cell r="CD731">
            <v>0</v>
          </cell>
          <cell r="CE731">
            <v>0</v>
          </cell>
          <cell r="CF731">
            <v>0</v>
          </cell>
          <cell r="CG731">
            <v>-9187567.4800000004</v>
          </cell>
          <cell r="CH731">
            <v>0</v>
          </cell>
          <cell r="CI731">
            <v>-9187567.4800000004</v>
          </cell>
        </row>
        <row r="732">
          <cell r="B732" t="str">
            <v>364141</v>
          </cell>
          <cell r="C732" t="str">
            <v>EHB - Employee</v>
          </cell>
          <cell r="D732">
            <v>-1096.46</v>
          </cell>
          <cell r="E732">
            <v>0</v>
          </cell>
          <cell r="F732">
            <v>-1096.46</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-18794.2</v>
          </cell>
          <cell r="AI732">
            <v>0</v>
          </cell>
          <cell r="AJ732">
            <v>-18794.2</v>
          </cell>
          <cell r="AK732">
            <v>-1209.9000000000001</v>
          </cell>
          <cell r="AL732">
            <v>0</v>
          </cell>
          <cell r="AM732">
            <v>-1209.9000000000001</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-21100.560000000001</v>
          </cell>
          <cell r="CB732">
            <v>0</v>
          </cell>
          <cell r="CC732">
            <v>-21100.560000000001</v>
          </cell>
          <cell r="CD732">
            <v>0</v>
          </cell>
          <cell r="CE732">
            <v>0</v>
          </cell>
          <cell r="CF732">
            <v>0</v>
          </cell>
          <cell r="CG732">
            <v>-21100.560000000001</v>
          </cell>
          <cell r="CH732">
            <v>0</v>
          </cell>
          <cell r="CI732">
            <v>-21100.560000000001</v>
          </cell>
        </row>
        <row r="733">
          <cell r="B733" t="str">
            <v>364142</v>
          </cell>
          <cell r="C733" t="str">
            <v>Semi Private Coverage - Empl</v>
          </cell>
          <cell r="D733">
            <v>-109.84</v>
          </cell>
          <cell r="E733">
            <v>0</v>
          </cell>
          <cell r="F733">
            <v>-109.84</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-921.93</v>
          </cell>
          <cell r="AI733">
            <v>0</v>
          </cell>
          <cell r="AJ733">
            <v>-921.93</v>
          </cell>
          <cell r="AK733">
            <v>-124.31</v>
          </cell>
          <cell r="AL733">
            <v>0</v>
          </cell>
          <cell r="AM733">
            <v>-124.31</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-1156.08</v>
          </cell>
          <cell r="CB733">
            <v>0</v>
          </cell>
          <cell r="CC733">
            <v>-1156.08</v>
          </cell>
          <cell r="CD733">
            <v>0</v>
          </cell>
          <cell r="CE733">
            <v>0</v>
          </cell>
          <cell r="CF733">
            <v>0</v>
          </cell>
          <cell r="CG733">
            <v>-1156.08</v>
          </cell>
          <cell r="CH733">
            <v>0</v>
          </cell>
          <cell r="CI733">
            <v>-1156.08</v>
          </cell>
        </row>
        <row r="734">
          <cell r="B734" t="str">
            <v>364150</v>
          </cell>
          <cell r="C734" t="str">
            <v>EHB&amp;SP-PAYMENT TO AGENCIES</v>
          </cell>
          <cell r="D734">
            <v>33109.86</v>
          </cell>
          <cell r="E734">
            <v>0</v>
          </cell>
          <cell r="F734">
            <v>33109.86</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8537950.4399999995</v>
          </cell>
          <cell r="AI734">
            <v>0</v>
          </cell>
          <cell r="AJ734">
            <v>8537950.4399999995</v>
          </cell>
          <cell r="AK734">
            <v>117623.72</v>
          </cell>
          <cell r="AL734">
            <v>0</v>
          </cell>
          <cell r="AM734">
            <v>117623.72</v>
          </cell>
          <cell r="AN734">
            <v>0</v>
          </cell>
          <cell r="AO734">
            <v>0</v>
          </cell>
          <cell r="AP734">
            <v>0</v>
          </cell>
          <cell r="AQ734">
            <v>0</v>
          </cell>
          <cell r="AR734">
            <v>0</v>
          </cell>
          <cell r="AS734">
            <v>0</v>
          </cell>
          <cell r="AT734">
            <v>71264.45</v>
          </cell>
          <cell r="AU734">
            <v>0</v>
          </cell>
          <cell r="AV734">
            <v>71264.45</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8759948.4699999988</v>
          </cell>
          <cell r="CB734">
            <v>0</v>
          </cell>
          <cell r="CC734">
            <v>8759948.4699999988</v>
          </cell>
          <cell r="CD734">
            <v>0</v>
          </cell>
          <cell r="CE734">
            <v>0</v>
          </cell>
          <cell r="CF734">
            <v>0</v>
          </cell>
          <cell r="CG734">
            <v>8759948.4699999988</v>
          </cell>
          <cell r="CH734">
            <v>0</v>
          </cell>
          <cell r="CI734">
            <v>8759948.4699999988</v>
          </cell>
        </row>
        <row r="735">
          <cell r="B735" t="str">
            <v>364180</v>
          </cell>
          <cell r="C735" t="str">
            <v>EHT payts/refunds-unallocated</v>
          </cell>
          <cell r="D735">
            <v>-0.31</v>
          </cell>
          <cell r="E735">
            <v>0</v>
          </cell>
          <cell r="F735">
            <v>-0.31</v>
          </cell>
          <cell r="G735">
            <v>0</v>
          </cell>
          <cell r="H735">
            <v>0</v>
          </cell>
          <cell r="I735">
            <v>0</v>
          </cell>
          <cell r="J735">
            <v>17</v>
          </cell>
          <cell r="K735">
            <v>0</v>
          </cell>
          <cell r="L735">
            <v>17</v>
          </cell>
          <cell r="M735">
            <v>16</v>
          </cell>
          <cell r="N735">
            <v>0</v>
          </cell>
          <cell r="O735">
            <v>16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-0.37</v>
          </cell>
          <cell r="AI735">
            <v>0</v>
          </cell>
          <cell r="AJ735">
            <v>-0.37</v>
          </cell>
          <cell r="AK735">
            <v>0</v>
          </cell>
          <cell r="AL735">
            <v>0</v>
          </cell>
          <cell r="AM735">
            <v>0</v>
          </cell>
          <cell r="AN735">
            <v>0</v>
          </cell>
          <cell r="AO735">
            <v>0</v>
          </cell>
          <cell r="AP735">
            <v>0</v>
          </cell>
          <cell r="AQ735">
            <v>0</v>
          </cell>
          <cell r="AR735">
            <v>0</v>
          </cell>
          <cell r="AS735">
            <v>0</v>
          </cell>
          <cell r="AT735">
            <v>2.68</v>
          </cell>
          <cell r="AU735">
            <v>0</v>
          </cell>
          <cell r="AV735">
            <v>2.68</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35</v>
          </cell>
          <cell r="CB735">
            <v>0</v>
          </cell>
          <cell r="CC735">
            <v>35</v>
          </cell>
          <cell r="CD735">
            <v>0</v>
          </cell>
          <cell r="CE735">
            <v>0</v>
          </cell>
          <cell r="CF735">
            <v>0</v>
          </cell>
          <cell r="CG735">
            <v>35</v>
          </cell>
          <cell r="CH735">
            <v>0</v>
          </cell>
          <cell r="CI735">
            <v>35</v>
          </cell>
        </row>
        <row r="736">
          <cell r="B736" t="str">
            <v>364190</v>
          </cell>
          <cell r="C736" t="str">
            <v>Pays - Unallocated</v>
          </cell>
          <cell r="D736">
            <v>54.59</v>
          </cell>
          <cell r="E736">
            <v>0</v>
          </cell>
          <cell r="F736">
            <v>54.59</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-96.58</v>
          </cell>
          <cell r="AI736">
            <v>0</v>
          </cell>
          <cell r="AJ736">
            <v>-96.58</v>
          </cell>
          <cell r="AK736">
            <v>6.3</v>
          </cell>
          <cell r="AL736">
            <v>0</v>
          </cell>
          <cell r="AM736">
            <v>6.3</v>
          </cell>
          <cell r="AN736">
            <v>0</v>
          </cell>
          <cell r="AO736">
            <v>0</v>
          </cell>
          <cell r="AP736">
            <v>0</v>
          </cell>
          <cell r="AQ736">
            <v>0</v>
          </cell>
          <cell r="AR736">
            <v>0</v>
          </cell>
          <cell r="AS736">
            <v>0</v>
          </cell>
          <cell r="AT736">
            <v>35.69</v>
          </cell>
          <cell r="AU736">
            <v>0</v>
          </cell>
          <cell r="AV736">
            <v>35.69</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row>
        <row r="737">
          <cell r="B737" t="str">
            <v>364210</v>
          </cell>
          <cell r="C737" t="str">
            <v>MATERNITY - PAYMENTS</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200301.8</v>
          </cell>
          <cell r="AI737">
            <v>0</v>
          </cell>
          <cell r="AJ737">
            <v>200301.8</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200301.8</v>
          </cell>
          <cell r="CB737">
            <v>0</v>
          </cell>
          <cell r="CC737">
            <v>200301.8</v>
          </cell>
          <cell r="CD737">
            <v>0</v>
          </cell>
          <cell r="CE737">
            <v>0</v>
          </cell>
          <cell r="CF737">
            <v>0</v>
          </cell>
          <cell r="CG737">
            <v>200301.8</v>
          </cell>
          <cell r="CH737">
            <v>0</v>
          </cell>
          <cell r="CI737">
            <v>200301.8</v>
          </cell>
        </row>
        <row r="738">
          <cell r="B738" t="str">
            <v>364220</v>
          </cell>
          <cell r="C738" t="str">
            <v>EHT - CORP CONTRIBUTION</v>
          </cell>
          <cell r="D738">
            <v>-90364.75</v>
          </cell>
          <cell r="E738">
            <v>0</v>
          </cell>
          <cell r="F738">
            <v>-90364.75</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-8851355.8599999994</v>
          </cell>
          <cell r="AI738">
            <v>0</v>
          </cell>
          <cell r="AJ738">
            <v>-8851355.8599999994</v>
          </cell>
          <cell r="AK738">
            <v>-122607.6</v>
          </cell>
          <cell r="AL738">
            <v>0</v>
          </cell>
          <cell r="AM738">
            <v>-122607.6</v>
          </cell>
          <cell r="AN738">
            <v>0</v>
          </cell>
          <cell r="AO738">
            <v>0</v>
          </cell>
          <cell r="AP738">
            <v>0</v>
          </cell>
          <cell r="AQ738">
            <v>0</v>
          </cell>
          <cell r="AR738">
            <v>0</v>
          </cell>
          <cell r="AS738">
            <v>0</v>
          </cell>
          <cell r="AT738">
            <v>-76667.759999999995</v>
          </cell>
          <cell r="AU738">
            <v>0</v>
          </cell>
          <cell r="AV738">
            <v>-76667.759999999995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-9140995.9699999988</v>
          </cell>
          <cell r="CB738">
            <v>0</v>
          </cell>
          <cell r="CC738">
            <v>-9140995.9699999988</v>
          </cell>
          <cell r="CD738">
            <v>0</v>
          </cell>
          <cell r="CE738">
            <v>0</v>
          </cell>
          <cell r="CF738">
            <v>0</v>
          </cell>
          <cell r="CG738">
            <v>-9140995.9699999988</v>
          </cell>
          <cell r="CH738">
            <v>0</v>
          </cell>
          <cell r="CI738">
            <v>-9140995.9699999988</v>
          </cell>
        </row>
        <row r="739">
          <cell r="B739" t="str">
            <v>364230</v>
          </cell>
          <cell r="C739" t="str">
            <v>EHT -PAYMENTS</v>
          </cell>
          <cell r="D739">
            <v>101612.3</v>
          </cell>
          <cell r="E739">
            <v>0</v>
          </cell>
          <cell r="F739">
            <v>101612.3</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9091476.8200000003</v>
          </cell>
          <cell r="AI739">
            <v>0</v>
          </cell>
          <cell r="AJ739">
            <v>9091476.8200000003</v>
          </cell>
          <cell r="AK739">
            <v>120698.61</v>
          </cell>
          <cell r="AL739">
            <v>0</v>
          </cell>
          <cell r="AM739">
            <v>120698.61</v>
          </cell>
          <cell r="AN739">
            <v>0</v>
          </cell>
          <cell r="AO739">
            <v>0</v>
          </cell>
          <cell r="AP739">
            <v>0</v>
          </cell>
          <cell r="AQ739">
            <v>0</v>
          </cell>
          <cell r="AR739">
            <v>0</v>
          </cell>
          <cell r="AS739">
            <v>0</v>
          </cell>
          <cell r="AT739">
            <v>75718.91</v>
          </cell>
          <cell r="AU739">
            <v>0</v>
          </cell>
          <cell r="AV739">
            <v>75718.91</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9389506.6400000006</v>
          </cell>
          <cell r="CB739">
            <v>0</v>
          </cell>
          <cell r="CC739">
            <v>9389506.6400000006</v>
          </cell>
          <cell r="CD739">
            <v>0</v>
          </cell>
          <cell r="CE739">
            <v>0</v>
          </cell>
          <cell r="CF739">
            <v>0</v>
          </cell>
          <cell r="CG739">
            <v>9389506.6400000006</v>
          </cell>
          <cell r="CH739">
            <v>0</v>
          </cell>
          <cell r="CI739">
            <v>9389506.6400000006</v>
          </cell>
        </row>
        <row r="740">
          <cell r="B740" t="str">
            <v>364250</v>
          </cell>
          <cell r="C740" t="str">
            <v>MISC AFTER TAX DEDS</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-938.04</v>
          </cell>
          <cell r="AI740">
            <v>0</v>
          </cell>
          <cell r="AJ740">
            <v>-938.04</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-938.04</v>
          </cell>
          <cell r="CB740">
            <v>0</v>
          </cell>
          <cell r="CC740">
            <v>-938.04</v>
          </cell>
          <cell r="CD740">
            <v>0</v>
          </cell>
          <cell r="CE740">
            <v>0</v>
          </cell>
          <cell r="CF740">
            <v>0</v>
          </cell>
          <cell r="CG740">
            <v>-938.04</v>
          </cell>
          <cell r="CH740">
            <v>0</v>
          </cell>
          <cell r="CI740">
            <v>-938.04</v>
          </cell>
        </row>
        <row r="741">
          <cell r="B741" t="str">
            <v>364270</v>
          </cell>
          <cell r="C741" t="str">
            <v>ENERGYM</v>
          </cell>
          <cell r="D741">
            <v>-3966.03</v>
          </cell>
          <cell r="E741">
            <v>0</v>
          </cell>
          <cell r="F741">
            <v>-3966.03</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24844.58</v>
          </cell>
          <cell r="AI741">
            <v>0</v>
          </cell>
          <cell r="AJ741">
            <v>24844.58</v>
          </cell>
          <cell r="AK741">
            <v>-5345</v>
          </cell>
          <cell r="AL741">
            <v>0</v>
          </cell>
          <cell r="AM741">
            <v>-5345</v>
          </cell>
          <cell r="AN741">
            <v>0</v>
          </cell>
          <cell r="AO741">
            <v>0</v>
          </cell>
          <cell r="AP741">
            <v>0</v>
          </cell>
          <cell r="AQ741">
            <v>0</v>
          </cell>
          <cell r="AR741">
            <v>0</v>
          </cell>
          <cell r="AS741">
            <v>0</v>
          </cell>
          <cell r="AT741">
            <v>-619.02</v>
          </cell>
          <cell r="AU741">
            <v>0</v>
          </cell>
          <cell r="AV741">
            <v>-619.02</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14914.53</v>
          </cell>
          <cell r="CB741">
            <v>0</v>
          </cell>
          <cell r="CC741">
            <v>14914.53</v>
          </cell>
          <cell r="CD741">
            <v>0</v>
          </cell>
          <cell r="CE741">
            <v>0</v>
          </cell>
          <cell r="CF741">
            <v>0</v>
          </cell>
          <cell r="CG741">
            <v>14914.53</v>
          </cell>
          <cell r="CH741">
            <v>0</v>
          </cell>
          <cell r="CI741">
            <v>14914.53</v>
          </cell>
        </row>
        <row r="742">
          <cell r="B742" t="str">
            <v>364300</v>
          </cell>
          <cell r="C742" t="str">
            <v>PARKING</v>
          </cell>
          <cell r="D742">
            <v>1.66</v>
          </cell>
          <cell r="E742">
            <v>0</v>
          </cell>
          <cell r="F742">
            <v>1.66</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-2.93</v>
          </cell>
          <cell r="AI742">
            <v>0</v>
          </cell>
          <cell r="AJ742">
            <v>-2.93</v>
          </cell>
          <cell r="AK742">
            <v>0.19</v>
          </cell>
          <cell r="AL742">
            <v>0</v>
          </cell>
          <cell r="AM742">
            <v>0.19</v>
          </cell>
          <cell r="AN742">
            <v>0</v>
          </cell>
          <cell r="AO742">
            <v>0</v>
          </cell>
          <cell r="AP742">
            <v>0</v>
          </cell>
          <cell r="AQ742">
            <v>0</v>
          </cell>
          <cell r="AR742">
            <v>0</v>
          </cell>
          <cell r="AS742">
            <v>0</v>
          </cell>
          <cell r="AT742">
            <v>1.08</v>
          </cell>
          <cell r="AU742">
            <v>0</v>
          </cell>
          <cell r="AV742">
            <v>1.08</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365981</v>
          </cell>
          <cell r="C743" t="str">
            <v>CPP - Employee Contribution</v>
          </cell>
          <cell r="D743">
            <v>-15906.76</v>
          </cell>
          <cell r="E743">
            <v>0</v>
          </cell>
          <cell r="F743">
            <v>-15906.76</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28559.49</v>
          </cell>
          <cell r="AI743">
            <v>0</v>
          </cell>
          <cell r="AJ743">
            <v>28559.49</v>
          </cell>
          <cell r="AK743">
            <v>-2260.61</v>
          </cell>
          <cell r="AL743">
            <v>0</v>
          </cell>
          <cell r="AM743">
            <v>-2260.61</v>
          </cell>
          <cell r="AN743">
            <v>0</v>
          </cell>
          <cell r="AO743">
            <v>0</v>
          </cell>
          <cell r="AP743">
            <v>0</v>
          </cell>
          <cell r="AQ743">
            <v>0</v>
          </cell>
          <cell r="AR743">
            <v>0</v>
          </cell>
          <cell r="AS743">
            <v>0</v>
          </cell>
          <cell r="AT743">
            <v>-10392.120000000001</v>
          </cell>
          <cell r="AU743">
            <v>0</v>
          </cell>
          <cell r="AV743">
            <v>-10392.120000000001</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row>
        <row r="744">
          <cell r="B744" t="str">
            <v>365982</v>
          </cell>
          <cell r="C744" t="str">
            <v>CPP - Corporate Contribution</v>
          </cell>
          <cell r="D744">
            <v>-12139.39</v>
          </cell>
          <cell r="E744">
            <v>0</v>
          </cell>
          <cell r="F744">
            <v>-12139.39</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21894.15</v>
          </cell>
          <cell r="AI744">
            <v>0</v>
          </cell>
          <cell r="AJ744">
            <v>21894.15</v>
          </cell>
          <cell r="AK744">
            <v>-1825.92</v>
          </cell>
          <cell r="AL744">
            <v>0</v>
          </cell>
          <cell r="AM744">
            <v>-1825.92</v>
          </cell>
          <cell r="AN744">
            <v>0</v>
          </cell>
          <cell r="AO744">
            <v>0</v>
          </cell>
          <cell r="AP744">
            <v>0</v>
          </cell>
          <cell r="AQ744">
            <v>0</v>
          </cell>
          <cell r="AR744">
            <v>0</v>
          </cell>
          <cell r="AS744">
            <v>0</v>
          </cell>
          <cell r="AT744">
            <v>-7928.84</v>
          </cell>
          <cell r="AU744">
            <v>0</v>
          </cell>
          <cell r="AV744">
            <v>-7928.84</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0</v>
          </cell>
          <cell r="CI744">
            <v>0</v>
          </cell>
        </row>
        <row r="745">
          <cell r="B745" t="str">
            <v>365983</v>
          </cell>
          <cell r="C745" t="str">
            <v>CPP - Payments</v>
          </cell>
          <cell r="D745">
            <v>-5057.53</v>
          </cell>
          <cell r="E745">
            <v>0</v>
          </cell>
          <cell r="F745">
            <v>-5057.53</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-691379.19999999995</v>
          </cell>
          <cell r="AI745">
            <v>0</v>
          </cell>
          <cell r="AJ745">
            <v>-691379.19999999995</v>
          </cell>
          <cell r="AK745">
            <v>-8934.9599999999991</v>
          </cell>
          <cell r="AL745">
            <v>0</v>
          </cell>
          <cell r="AM745">
            <v>-8934.9599999999991</v>
          </cell>
          <cell r="AN745">
            <v>0</v>
          </cell>
          <cell r="AO745">
            <v>0</v>
          </cell>
          <cell r="AP745">
            <v>0</v>
          </cell>
          <cell r="AQ745">
            <v>0</v>
          </cell>
          <cell r="AR745">
            <v>0</v>
          </cell>
          <cell r="AS745">
            <v>0</v>
          </cell>
          <cell r="AT745">
            <v>-5557.86</v>
          </cell>
          <cell r="AU745">
            <v>0</v>
          </cell>
          <cell r="AV745">
            <v>-5557.86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-710929.55</v>
          </cell>
          <cell r="CB745">
            <v>0</v>
          </cell>
          <cell r="CC745">
            <v>-710929.55</v>
          </cell>
          <cell r="CD745">
            <v>0</v>
          </cell>
          <cell r="CE745">
            <v>0</v>
          </cell>
          <cell r="CF745">
            <v>0</v>
          </cell>
          <cell r="CG745">
            <v>-710929.55</v>
          </cell>
          <cell r="CH745">
            <v>0</v>
          </cell>
          <cell r="CI745">
            <v>-710929.55</v>
          </cell>
        </row>
        <row r="746">
          <cell r="B746" t="str">
            <v>366030</v>
          </cell>
          <cell r="C746" t="str">
            <v>Trust-Charitable Contribution</v>
          </cell>
          <cell r="D746">
            <v>-73.8</v>
          </cell>
          <cell r="E746">
            <v>0</v>
          </cell>
          <cell r="F746">
            <v>-73.8</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-7590.75</v>
          </cell>
          <cell r="AI746">
            <v>0</v>
          </cell>
          <cell r="AJ746">
            <v>-7590.75</v>
          </cell>
          <cell r="AK746">
            <v>-78.510000000000005</v>
          </cell>
          <cell r="AL746">
            <v>0</v>
          </cell>
          <cell r="AM746">
            <v>-78.510000000000005</v>
          </cell>
          <cell r="AN746">
            <v>0</v>
          </cell>
          <cell r="AO746">
            <v>0</v>
          </cell>
          <cell r="AP746">
            <v>0</v>
          </cell>
          <cell r="AQ746">
            <v>0</v>
          </cell>
          <cell r="AR746">
            <v>0</v>
          </cell>
          <cell r="AS746">
            <v>0</v>
          </cell>
          <cell r="AT746">
            <v>-156.21</v>
          </cell>
          <cell r="AU746">
            <v>0</v>
          </cell>
          <cell r="AV746">
            <v>-156.21</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-7899.27</v>
          </cell>
          <cell r="CB746">
            <v>0</v>
          </cell>
          <cell r="CC746">
            <v>-7899.27</v>
          </cell>
          <cell r="CD746">
            <v>0</v>
          </cell>
          <cell r="CE746">
            <v>0</v>
          </cell>
          <cell r="CF746">
            <v>0</v>
          </cell>
          <cell r="CG746">
            <v>-7899.27</v>
          </cell>
          <cell r="CH746">
            <v>0</v>
          </cell>
          <cell r="CI746">
            <v>-7899.27</v>
          </cell>
        </row>
        <row r="747">
          <cell r="B747" t="str">
            <v>366110</v>
          </cell>
          <cell r="C747" t="str">
            <v>Trust-Contribution in Yr-Emply</v>
          </cell>
          <cell r="D747">
            <v>-4470.6099999999997</v>
          </cell>
          <cell r="E747">
            <v>0</v>
          </cell>
          <cell r="F747">
            <v>-4470.6099999999997</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-239197.93</v>
          </cell>
          <cell r="AI747">
            <v>0</v>
          </cell>
          <cell r="AJ747">
            <v>-239197.93</v>
          </cell>
          <cell r="AK747">
            <v>-3411.81</v>
          </cell>
          <cell r="AL747">
            <v>0</v>
          </cell>
          <cell r="AM747">
            <v>-3411.81</v>
          </cell>
          <cell r="AN747">
            <v>0</v>
          </cell>
          <cell r="AO747">
            <v>0</v>
          </cell>
          <cell r="AP747">
            <v>0</v>
          </cell>
          <cell r="AQ747">
            <v>0</v>
          </cell>
          <cell r="AR747">
            <v>0</v>
          </cell>
          <cell r="AS747">
            <v>0</v>
          </cell>
          <cell r="AT747">
            <v>-4079.6</v>
          </cell>
          <cell r="AU747">
            <v>0</v>
          </cell>
          <cell r="AV747">
            <v>-4079.6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-251159.95</v>
          </cell>
          <cell r="CB747">
            <v>0</v>
          </cell>
          <cell r="CC747">
            <v>-251159.95</v>
          </cell>
          <cell r="CD747">
            <v>0</v>
          </cell>
          <cell r="CE747">
            <v>0</v>
          </cell>
          <cell r="CF747">
            <v>0</v>
          </cell>
          <cell r="CG747">
            <v>-251159.95</v>
          </cell>
          <cell r="CH747">
            <v>0</v>
          </cell>
          <cell r="CI747">
            <v>-251159.95</v>
          </cell>
        </row>
        <row r="748">
          <cell r="B748" t="str">
            <v>366300</v>
          </cell>
          <cell r="C748" t="str">
            <v>GLI-EMPLOYEE CONTRIBUTIONS</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-340383.54</v>
          </cell>
          <cell r="AI748">
            <v>0</v>
          </cell>
          <cell r="AJ748">
            <v>-340383.54</v>
          </cell>
          <cell r="AK748">
            <v>-3209.78</v>
          </cell>
          <cell r="AL748">
            <v>0</v>
          </cell>
          <cell r="AM748">
            <v>-3209.78</v>
          </cell>
          <cell r="AN748">
            <v>0</v>
          </cell>
          <cell r="AO748">
            <v>0</v>
          </cell>
          <cell r="AP748">
            <v>0</v>
          </cell>
          <cell r="AQ748">
            <v>0</v>
          </cell>
          <cell r="AR748">
            <v>0</v>
          </cell>
          <cell r="AS748">
            <v>0</v>
          </cell>
          <cell r="AT748">
            <v>-2763.88</v>
          </cell>
          <cell r="AU748">
            <v>0</v>
          </cell>
          <cell r="AV748">
            <v>-2763.88</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-346357.2</v>
          </cell>
          <cell r="CB748">
            <v>0</v>
          </cell>
          <cell r="CC748">
            <v>-346357.2</v>
          </cell>
          <cell r="CD748">
            <v>0</v>
          </cell>
          <cell r="CE748">
            <v>0</v>
          </cell>
          <cell r="CF748">
            <v>0</v>
          </cell>
          <cell r="CG748">
            <v>-346357.2</v>
          </cell>
          <cell r="CH748">
            <v>0</v>
          </cell>
          <cell r="CI748">
            <v>-346357.2</v>
          </cell>
        </row>
        <row r="749">
          <cell r="B749" t="str">
            <v>366910</v>
          </cell>
          <cell r="C749" t="str">
            <v>GLI-COST ALLOC VIA PAYROLL BUR</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-726685.09</v>
          </cell>
          <cell r="AI749">
            <v>0</v>
          </cell>
          <cell r="AJ749">
            <v>-726685.09</v>
          </cell>
          <cell r="AK749">
            <v>-0.01</v>
          </cell>
          <cell r="AL749">
            <v>0</v>
          </cell>
          <cell r="AM749">
            <v>-0.01</v>
          </cell>
          <cell r="AN749">
            <v>0</v>
          </cell>
          <cell r="AO749">
            <v>0</v>
          </cell>
          <cell r="AP749">
            <v>0</v>
          </cell>
          <cell r="AQ749">
            <v>0</v>
          </cell>
          <cell r="AR749">
            <v>0</v>
          </cell>
          <cell r="AS749">
            <v>0</v>
          </cell>
          <cell r="AT749">
            <v>-0.01</v>
          </cell>
          <cell r="AU749">
            <v>0</v>
          </cell>
          <cell r="AV749">
            <v>-0.01</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-726685.11</v>
          </cell>
          <cell r="CB749">
            <v>0</v>
          </cell>
          <cell r="CC749">
            <v>-726685.11</v>
          </cell>
          <cell r="CD749">
            <v>0</v>
          </cell>
          <cell r="CE749">
            <v>0</v>
          </cell>
          <cell r="CF749">
            <v>0</v>
          </cell>
          <cell r="CG749">
            <v>-726685.11</v>
          </cell>
          <cell r="CH749">
            <v>0</v>
          </cell>
          <cell r="CI749">
            <v>-726685.11</v>
          </cell>
        </row>
        <row r="750">
          <cell r="B750" t="str">
            <v>367000</v>
          </cell>
          <cell r="C750" t="str">
            <v>ACC LIAB-EMPLOYEES ON SABBATIC</v>
          </cell>
          <cell r="D750">
            <v>-135.94999999999999</v>
          </cell>
          <cell r="E750">
            <v>0</v>
          </cell>
          <cell r="F750">
            <v>-135.94999999999999</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240.53</v>
          </cell>
          <cell r="AI750">
            <v>0</v>
          </cell>
          <cell r="AJ750">
            <v>240.53</v>
          </cell>
          <cell r="AK750">
            <v>-15.69</v>
          </cell>
          <cell r="AL750">
            <v>0</v>
          </cell>
          <cell r="AM750">
            <v>-15.69</v>
          </cell>
          <cell r="AN750">
            <v>0</v>
          </cell>
          <cell r="AO750">
            <v>0</v>
          </cell>
          <cell r="AP750">
            <v>0</v>
          </cell>
          <cell r="AQ750">
            <v>0</v>
          </cell>
          <cell r="AR750">
            <v>0</v>
          </cell>
          <cell r="AS750">
            <v>0</v>
          </cell>
          <cell r="AT750">
            <v>-88.89</v>
          </cell>
          <cell r="AU750">
            <v>0</v>
          </cell>
          <cell r="AV750">
            <v>-88.89</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1.4210854715202004E-14</v>
          </cell>
          <cell r="CB750">
            <v>0</v>
          </cell>
          <cell r="CC750">
            <v>1.4210854715202004E-14</v>
          </cell>
          <cell r="CD750">
            <v>0</v>
          </cell>
          <cell r="CE750">
            <v>0</v>
          </cell>
          <cell r="CF750">
            <v>0</v>
          </cell>
          <cell r="CG750">
            <v>0</v>
          </cell>
          <cell r="CH750">
            <v>0</v>
          </cell>
          <cell r="CI750">
            <v>0</v>
          </cell>
        </row>
        <row r="751">
          <cell r="B751" t="str">
            <v>369981</v>
          </cell>
          <cell r="C751" t="str">
            <v>Net Pay - Employees</v>
          </cell>
          <cell r="D751">
            <v>-83754.17</v>
          </cell>
          <cell r="E751">
            <v>0</v>
          </cell>
          <cell r="F751">
            <v>-83754.17</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-3560561.78</v>
          </cell>
          <cell r="AI751">
            <v>0</v>
          </cell>
          <cell r="AJ751">
            <v>-3560561.78</v>
          </cell>
          <cell r="AK751">
            <v>-49608.05</v>
          </cell>
          <cell r="AL751">
            <v>0</v>
          </cell>
          <cell r="AM751">
            <v>-49608.05</v>
          </cell>
          <cell r="AN751">
            <v>0</v>
          </cell>
          <cell r="AO751">
            <v>0</v>
          </cell>
          <cell r="AP751">
            <v>0</v>
          </cell>
          <cell r="AQ751">
            <v>0</v>
          </cell>
          <cell r="AR751">
            <v>0</v>
          </cell>
          <cell r="AS751">
            <v>0</v>
          </cell>
          <cell r="AT751">
            <v>-29378.1</v>
          </cell>
          <cell r="AU751">
            <v>0</v>
          </cell>
          <cell r="AV751">
            <v>-29378.1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-3723302.1</v>
          </cell>
          <cell r="CB751">
            <v>0</v>
          </cell>
          <cell r="CC751">
            <v>-3723302.1</v>
          </cell>
          <cell r="CD751">
            <v>0</v>
          </cell>
          <cell r="CE751">
            <v>0</v>
          </cell>
          <cell r="CF751">
            <v>0</v>
          </cell>
          <cell r="CG751">
            <v>-3723302.1</v>
          </cell>
          <cell r="CH751">
            <v>0</v>
          </cell>
          <cell r="CI751">
            <v>-3723302.1</v>
          </cell>
        </row>
        <row r="752">
          <cell r="B752" t="str">
            <v>371600</v>
          </cell>
          <cell r="C752" t="str">
            <v>Witholding Tax - Rentals</v>
          </cell>
          <cell r="D752">
            <v>0</v>
          </cell>
          <cell r="E752">
            <v>0</v>
          </cell>
          <cell r="F752">
            <v>0</v>
          </cell>
          <cell r="G752">
            <v>0</v>
          </cell>
          <cell r="H752">
            <v>0</v>
          </cell>
          <cell r="I752">
            <v>0</v>
          </cell>
          <cell r="J752">
            <v>-27.88</v>
          </cell>
          <cell r="K752">
            <v>0</v>
          </cell>
          <cell r="L752">
            <v>-27.88</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27.88</v>
          </cell>
          <cell r="AI752">
            <v>0</v>
          </cell>
          <cell r="AJ752">
            <v>27.88</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row>
        <row r="753">
          <cell r="B753" t="str">
            <v>371800</v>
          </cell>
          <cell r="C753" t="str">
            <v>Witholding Tax - Services</v>
          </cell>
          <cell r="D753">
            <v>-125541.27</v>
          </cell>
          <cell r="E753">
            <v>0</v>
          </cell>
          <cell r="F753">
            <v>-125541.27</v>
          </cell>
          <cell r="G753">
            <v>0</v>
          </cell>
          <cell r="H753">
            <v>0</v>
          </cell>
          <cell r="I753">
            <v>0</v>
          </cell>
          <cell r="J753">
            <v>3573.91</v>
          </cell>
          <cell r="K753">
            <v>0</v>
          </cell>
          <cell r="L753">
            <v>3573.91</v>
          </cell>
          <cell r="M753">
            <v>-2292.7399999999998</v>
          </cell>
          <cell r="N753">
            <v>0</v>
          </cell>
          <cell r="O753">
            <v>-2292.7399999999998</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120885.56</v>
          </cell>
          <cell r="AI753">
            <v>0</v>
          </cell>
          <cell r="AJ753">
            <v>120885.56</v>
          </cell>
          <cell r="AK753">
            <v>-11640.34</v>
          </cell>
          <cell r="AL753">
            <v>0</v>
          </cell>
          <cell r="AM753">
            <v>-11640.34</v>
          </cell>
          <cell r="AN753">
            <v>0</v>
          </cell>
          <cell r="AO753">
            <v>0</v>
          </cell>
          <cell r="AP753">
            <v>0</v>
          </cell>
          <cell r="AQ753">
            <v>0</v>
          </cell>
          <cell r="AR753">
            <v>0</v>
          </cell>
          <cell r="AS753">
            <v>0</v>
          </cell>
          <cell r="AT753">
            <v>2917</v>
          </cell>
          <cell r="AU753">
            <v>0</v>
          </cell>
          <cell r="AV753">
            <v>2917</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-12097.88</v>
          </cell>
          <cell r="CB753">
            <v>0</v>
          </cell>
          <cell r="CC753">
            <v>-12097.88</v>
          </cell>
          <cell r="CD753">
            <v>0</v>
          </cell>
          <cell r="CE753">
            <v>0</v>
          </cell>
          <cell r="CF753">
            <v>0</v>
          </cell>
          <cell r="CG753">
            <v>-12097.88</v>
          </cell>
          <cell r="CH753">
            <v>0</v>
          </cell>
          <cell r="CI753">
            <v>-12097.88</v>
          </cell>
        </row>
        <row r="754">
          <cell r="B754" t="str">
            <v>371980</v>
          </cell>
          <cell r="C754" t="str">
            <v>Income Tax Payable-Pyrl Deduct</v>
          </cell>
          <cell r="D754">
            <v>-2573.02</v>
          </cell>
          <cell r="E754">
            <v>0</v>
          </cell>
          <cell r="F754">
            <v>-2573.02</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-6182824.9000000004</v>
          </cell>
          <cell r="AI754">
            <v>0</v>
          </cell>
          <cell r="AJ754">
            <v>-6182824.9000000004</v>
          </cell>
          <cell r="AK754">
            <v>-68547.56</v>
          </cell>
          <cell r="AL754">
            <v>0</v>
          </cell>
          <cell r="AM754">
            <v>-68547.56</v>
          </cell>
          <cell r="AN754">
            <v>0</v>
          </cell>
          <cell r="AO754">
            <v>0</v>
          </cell>
          <cell r="AP754">
            <v>0</v>
          </cell>
          <cell r="AQ754">
            <v>0</v>
          </cell>
          <cell r="AR754">
            <v>0</v>
          </cell>
          <cell r="AS754">
            <v>0</v>
          </cell>
          <cell r="AT754">
            <v>-55588.91</v>
          </cell>
          <cell r="AU754">
            <v>0</v>
          </cell>
          <cell r="AV754">
            <v>-55588.91</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-6309534.3899999997</v>
          </cell>
          <cell r="CB754">
            <v>0</v>
          </cell>
          <cell r="CC754">
            <v>-6309534.3899999997</v>
          </cell>
          <cell r="CD754">
            <v>0</v>
          </cell>
          <cell r="CE754">
            <v>0</v>
          </cell>
          <cell r="CF754">
            <v>0</v>
          </cell>
          <cell r="CG754">
            <v>-6309534.3900000006</v>
          </cell>
          <cell r="CH754">
            <v>0</v>
          </cell>
          <cell r="CI754">
            <v>-6309534.3900000006</v>
          </cell>
        </row>
        <row r="755">
          <cell r="B755" t="str">
            <v>372981</v>
          </cell>
          <cell r="C755" t="str">
            <v>EI - Employee Contribution</v>
          </cell>
          <cell r="D755">
            <v>-12539.74</v>
          </cell>
          <cell r="E755">
            <v>0</v>
          </cell>
          <cell r="F755">
            <v>-12539.74</v>
          </cell>
          <cell r="G755">
            <v>0</v>
          </cell>
          <cell r="H755">
            <v>0</v>
          </cell>
          <cell r="I755">
            <v>0</v>
          </cell>
          <cell r="J755">
            <v>11155</v>
          </cell>
          <cell r="K755">
            <v>0</v>
          </cell>
          <cell r="L755">
            <v>11155</v>
          </cell>
          <cell r="M755">
            <v>10256</v>
          </cell>
          <cell r="N755">
            <v>0</v>
          </cell>
          <cell r="O755">
            <v>10256</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0.14000000000000001</v>
          </cell>
          <cell r="AI755">
            <v>0</v>
          </cell>
          <cell r="AJ755">
            <v>0.14000000000000001</v>
          </cell>
          <cell r="AK755">
            <v>-1538.13</v>
          </cell>
          <cell r="AL755">
            <v>0</v>
          </cell>
          <cell r="AM755">
            <v>-1538.13</v>
          </cell>
          <cell r="AN755">
            <v>0</v>
          </cell>
          <cell r="AO755">
            <v>0</v>
          </cell>
          <cell r="AP755">
            <v>0</v>
          </cell>
          <cell r="AQ755">
            <v>0</v>
          </cell>
          <cell r="AR755">
            <v>0</v>
          </cell>
          <cell r="AS755">
            <v>0</v>
          </cell>
          <cell r="AT755">
            <v>-7397.64</v>
          </cell>
          <cell r="AU755">
            <v>0</v>
          </cell>
          <cell r="AV755">
            <v>-7397.64</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-64.3700000000008</v>
          </cell>
          <cell r="CB755">
            <v>0</v>
          </cell>
          <cell r="CC755">
            <v>-64.3700000000008</v>
          </cell>
          <cell r="CD755">
            <v>0</v>
          </cell>
          <cell r="CE755">
            <v>0</v>
          </cell>
          <cell r="CF755">
            <v>0</v>
          </cell>
          <cell r="CG755">
            <v>-64.370000000002619</v>
          </cell>
          <cell r="CH755">
            <v>0</v>
          </cell>
          <cell r="CI755">
            <v>-64.370000000002619</v>
          </cell>
        </row>
        <row r="756">
          <cell r="B756" t="str">
            <v>372982</v>
          </cell>
          <cell r="C756" t="str">
            <v>EI - Corporate Contribution</v>
          </cell>
          <cell r="D756">
            <v>-15428.63</v>
          </cell>
          <cell r="E756">
            <v>0</v>
          </cell>
          <cell r="F756">
            <v>-15428.63</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26391.439999999999</v>
          </cell>
          <cell r="AI756">
            <v>0</v>
          </cell>
          <cell r="AJ756">
            <v>26391.439999999999</v>
          </cell>
          <cell r="AK756">
            <v>-1897.83</v>
          </cell>
          <cell r="AL756">
            <v>0</v>
          </cell>
          <cell r="AM756">
            <v>-1897.83</v>
          </cell>
          <cell r="AN756">
            <v>0</v>
          </cell>
          <cell r="AO756">
            <v>0</v>
          </cell>
          <cell r="AP756">
            <v>0</v>
          </cell>
          <cell r="AQ756">
            <v>0</v>
          </cell>
          <cell r="AR756">
            <v>0</v>
          </cell>
          <cell r="AS756">
            <v>0</v>
          </cell>
          <cell r="AT756">
            <v>-9064.98</v>
          </cell>
          <cell r="AU756">
            <v>0</v>
          </cell>
          <cell r="AV756">
            <v>-9064.98</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1.8189894035458565E-12</v>
          </cell>
          <cell r="CB756">
            <v>0</v>
          </cell>
          <cell r="CC756">
            <v>1.8189894035458565E-12</v>
          </cell>
          <cell r="CD756">
            <v>0</v>
          </cell>
          <cell r="CE756">
            <v>0</v>
          </cell>
          <cell r="CF756">
            <v>0</v>
          </cell>
          <cell r="CG756">
            <v>0</v>
          </cell>
          <cell r="CH756">
            <v>0</v>
          </cell>
          <cell r="CI756">
            <v>0</v>
          </cell>
        </row>
        <row r="757">
          <cell r="B757" t="str">
            <v>372983</v>
          </cell>
          <cell r="C757" t="str">
            <v>EI - Payments</v>
          </cell>
          <cell r="D757">
            <v>98.49</v>
          </cell>
          <cell r="E757">
            <v>0</v>
          </cell>
          <cell r="F757">
            <v>98.49</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-318652.40999999997</v>
          </cell>
          <cell r="AI757">
            <v>0</v>
          </cell>
          <cell r="AJ757">
            <v>-318652.40999999997</v>
          </cell>
          <cell r="AK757">
            <v>-4161.45</v>
          </cell>
          <cell r="AL757">
            <v>0</v>
          </cell>
          <cell r="AM757">
            <v>-4161.45</v>
          </cell>
          <cell r="AN757">
            <v>0</v>
          </cell>
          <cell r="AO757">
            <v>0</v>
          </cell>
          <cell r="AP757">
            <v>0</v>
          </cell>
          <cell r="AQ757">
            <v>0</v>
          </cell>
          <cell r="AR757">
            <v>0</v>
          </cell>
          <cell r="AS757">
            <v>0</v>
          </cell>
          <cell r="AT757">
            <v>-2704.66</v>
          </cell>
          <cell r="AU757">
            <v>0</v>
          </cell>
          <cell r="AV757">
            <v>-2704.66</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-325420.03000000003</v>
          </cell>
          <cell r="CB757">
            <v>0</v>
          </cell>
          <cell r="CC757">
            <v>-325420.03000000003</v>
          </cell>
          <cell r="CD757">
            <v>0</v>
          </cell>
          <cell r="CE757">
            <v>0</v>
          </cell>
          <cell r="CF757">
            <v>0</v>
          </cell>
          <cell r="CG757">
            <v>-325420.03000000003</v>
          </cell>
          <cell r="CH757">
            <v>0</v>
          </cell>
          <cell r="CI757">
            <v>-325420.03000000003</v>
          </cell>
        </row>
        <row r="758">
          <cell r="B758" t="str">
            <v>374050</v>
          </cell>
          <cell r="C758" t="str">
            <v>Garnishments Deduction</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-24466.799999999999</v>
          </cell>
          <cell r="AI758">
            <v>0</v>
          </cell>
          <cell r="AJ758">
            <v>-24466.799999999999</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-24466.799999999999</v>
          </cell>
          <cell r="CB758">
            <v>0</v>
          </cell>
          <cell r="CC758">
            <v>-24466.799999999999</v>
          </cell>
          <cell r="CD758">
            <v>0</v>
          </cell>
          <cell r="CE758">
            <v>0</v>
          </cell>
          <cell r="CF758">
            <v>0</v>
          </cell>
          <cell r="CG758">
            <v>-24466.799999999999</v>
          </cell>
          <cell r="CH758">
            <v>0</v>
          </cell>
          <cell r="CI758">
            <v>-24466.799999999999</v>
          </cell>
        </row>
        <row r="759">
          <cell r="B759" t="str">
            <v>374091</v>
          </cell>
          <cell r="C759" t="str">
            <v>PWU Union</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-43888.56</v>
          </cell>
          <cell r="AI759">
            <v>0</v>
          </cell>
          <cell r="AJ759">
            <v>-43888.56</v>
          </cell>
          <cell r="AK759">
            <v>-173.91</v>
          </cell>
          <cell r="AL759">
            <v>0</v>
          </cell>
          <cell r="AM759">
            <v>-173.91</v>
          </cell>
          <cell r="AN759">
            <v>0</v>
          </cell>
          <cell r="AO759">
            <v>0</v>
          </cell>
          <cell r="AP759">
            <v>0</v>
          </cell>
          <cell r="AQ759">
            <v>0</v>
          </cell>
          <cell r="AR759">
            <v>0</v>
          </cell>
          <cell r="AS759">
            <v>0</v>
          </cell>
          <cell r="AT759">
            <v>-347.82</v>
          </cell>
          <cell r="AU759">
            <v>0</v>
          </cell>
          <cell r="AV759">
            <v>-347.82</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-44410.29</v>
          </cell>
          <cell r="CB759">
            <v>0</v>
          </cell>
          <cell r="CC759">
            <v>-44410.29</v>
          </cell>
          <cell r="CD759">
            <v>0</v>
          </cell>
          <cell r="CE759">
            <v>0</v>
          </cell>
          <cell r="CF759">
            <v>0</v>
          </cell>
          <cell r="CG759">
            <v>-44410.29</v>
          </cell>
          <cell r="CH759">
            <v>0</v>
          </cell>
          <cell r="CI759">
            <v>-44410.29</v>
          </cell>
        </row>
        <row r="760">
          <cell r="B760" t="str">
            <v>374092</v>
          </cell>
          <cell r="C760" t="str">
            <v>Society Union</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-15306</v>
          </cell>
          <cell r="AI760">
            <v>0</v>
          </cell>
          <cell r="AJ760">
            <v>-15306</v>
          </cell>
          <cell r="AK760">
            <v>-624</v>
          </cell>
          <cell r="AL760">
            <v>0</v>
          </cell>
          <cell r="AM760">
            <v>-624</v>
          </cell>
          <cell r="AN760">
            <v>0</v>
          </cell>
          <cell r="AO760">
            <v>0</v>
          </cell>
          <cell r="AP760">
            <v>0</v>
          </cell>
          <cell r="AQ760">
            <v>0</v>
          </cell>
          <cell r="AR760">
            <v>0</v>
          </cell>
          <cell r="AS760">
            <v>0</v>
          </cell>
          <cell r="AT760">
            <v>-176</v>
          </cell>
          <cell r="AU760">
            <v>0</v>
          </cell>
          <cell r="AV760">
            <v>-176</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-16106</v>
          </cell>
          <cell r="CB760">
            <v>0</v>
          </cell>
          <cell r="CC760">
            <v>-16106</v>
          </cell>
          <cell r="CD760">
            <v>0</v>
          </cell>
          <cell r="CE760">
            <v>0</v>
          </cell>
          <cell r="CF760">
            <v>0</v>
          </cell>
          <cell r="CG760">
            <v>-16106</v>
          </cell>
          <cell r="CH760">
            <v>0</v>
          </cell>
          <cell r="CI760">
            <v>-16106</v>
          </cell>
        </row>
        <row r="761">
          <cell r="B761" t="str">
            <v>374095</v>
          </cell>
          <cell r="C761" t="str">
            <v>MUNION-Misc.UnionDue Deduction</v>
          </cell>
          <cell r="D761">
            <v>79.3</v>
          </cell>
          <cell r="E761">
            <v>0</v>
          </cell>
          <cell r="F761">
            <v>79.3</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-140.30000000000001</v>
          </cell>
          <cell r="AI761">
            <v>0</v>
          </cell>
          <cell r="AJ761">
            <v>-140.30000000000001</v>
          </cell>
          <cell r="AK761">
            <v>9.15</v>
          </cell>
          <cell r="AL761">
            <v>0</v>
          </cell>
          <cell r="AM761">
            <v>9.15</v>
          </cell>
          <cell r="AN761">
            <v>0</v>
          </cell>
          <cell r="AO761">
            <v>0</v>
          </cell>
          <cell r="AP761">
            <v>0</v>
          </cell>
          <cell r="AQ761">
            <v>0</v>
          </cell>
          <cell r="AR761">
            <v>0</v>
          </cell>
          <cell r="AS761">
            <v>0</v>
          </cell>
          <cell r="AT761">
            <v>51.85</v>
          </cell>
          <cell r="AU761">
            <v>0</v>
          </cell>
          <cell r="AV761">
            <v>51.85</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-1.4210854715202004E-14</v>
          </cell>
          <cell r="CB761">
            <v>0</v>
          </cell>
          <cell r="CC761">
            <v>-1.4210854715202004E-14</v>
          </cell>
          <cell r="CD761">
            <v>0</v>
          </cell>
          <cell r="CE761">
            <v>0</v>
          </cell>
          <cell r="CF761">
            <v>0</v>
          </cell>
          <cell r="CG761">
            <v>0</v>
          </cell>
          <cell r="CH761">
            <v>0</v>
          </cell>
          <cell r="CI761">
            <v>0</v>
          </cell>
        </row>
        <row r="762">
          <cell r="B762" t="str">
            <v>374096</v>
          </cell>
          <cell r="C762" t="str">
            <v>M&amp;A Deductions</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-73.680000000000007</v>
          </cell>
          <cell r="AI762">
            <v>0</v>
          </cell>
          <cell r="AJ762">
            <v>-73.680000000000007</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-73.680000000000007</v>
          </cell>
          <cell r="CB762">
            <v>0</v>
          </cell>
          <cell r="CC762">
            <v>-73.680000000000007</v>
          </cell>
          <cell r="CD762">
            <v>0</v>
          </cell>
          <cell r="CE762">
            <v>0</v>
          </cell>
          <cell r="CF762">
            <v>0</v>
          </cell>
          <cell r="CG762">
            <v>-73.680000000000007</v>
          </cell>
          <cell r="CH762">
            <v>0</v>
          </cell>
          <cell r="CI762">
            <v>-73.680000000000007</v>
          </cell>
        </row>
        <row r="763">
          <cell r="B763" t="str">
            <v>374110</v>
          </cell>
          <cell r="C763" t="str">
            <v>HEPCOE Credit Union</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-475063.17</v>
          </cell>
          <cell r="AI763">
            <v>0</v>
          </cell>
          <cell r="AJ763">
            <v>-475063.17</v>
          </cell>
          <cell r="AK763">
            <v>-2699</v>
          </cell>
          <cell r="AL763">
            <v>0</v>
          </cell>
          <cell r="AM763">
            <v>-2699</v>
          </cell>
          <cell r="AN763">
            <v>0</v>
          </cell>
          <cell r="AO763">
            <v>0</v>
          </cell>
          <cell r="AP763">
            <v>0</v>
          </cell>
          <cell r="AQ763">
            <v>0</v>
          </cell>
          <cell r="AR763">
            <v>0</v>
          </cell>
          <cell r="AS763">
            <v>0</v>
          </cell>
          <cell r="AT763">
            <v>-4303</v>
          </cell>
          <cell r="AU763">
            <v>0</v>
          </cell>
          <cell r="AV763">
            <v>-4303</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-482065.17</v>
          </cell>
          <cell r="CB763">
            <v>0</v>
          </cell>
          <cell r="CC763">
            <v>-482065.17</v>
          </cell>
          <cell r="CD763">
            <v>0</v>
          </cell>
          <cell r="CE763">
            <v>0</v>
          </cell>
          <cell r="CF763">
            <v>0</v>
          </cell>
          <cell r="CG763">
            <v>-482065.17</v>
          </cell>
          <cell r="CH763">
            <v>0</v>
          </cell>
          <cell r="CI763">
            <v>-482065.17</v>
          </cell>
        </row>
        <row r="764">
          <cell r="B764" t="str">
            <v>374160</v>
          </cell>
          <cell r="C764" t="str">
            <v>Quarter Century Club</v>
          </cell>
          <cell r="D764">
            <v>-10</v>
          </cell>
          <cell r="E764">
            <v>0</v>
          </cell>
          <cell r="F764">
            <v>-10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-3242</v>
          </cell>
          <cell r="AI764">
            <v>0</v>
          </cell>
          <cell r="AJ764">
            <v>-3242</v>
          </cell>
          <cell r="AK764">
            <v>0</v>
          </cell>
          <cell r="AL764">
            <v>0</v>
          </cell>
          <cell r="AM764">
            <v>0</v>
          </cell>
          <cell r="AN764">
            <v>0</v>
          </cell>
          <cell r="AO764">
            <v>0</v>
          </cell>
          <cell r="AP764">
            <v>0</v>
          </cell>
          <cell r="AQ764">
            <v>0</v>
          </cell>
          <cell r="AR764">
            <v>0</v>
          </cell>
          <cell r="AS764">
            <v>0</v>
          </cell>
          <cell r="AT764">
            <v>-18</v>
          </cell>
          <cell r="AU764">
            <v>0</v>
          </cell>
          <cell r="AV764">
            <v>-18</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-3270</v>
          </cell>
          <cell r="CB764">
            <v>0</v>
          </cell>
          <cell r="CC764">
            <v>-3270</v>
          </cell>
          <cell r="CD764">
            <v>0</v>
          </cell>
          <cell r="CE764">
            <v>0</v>
          </cell>
          <cell r="CF764">
            <v>0</v>
          </cell>
          <cell r="CG764">
            <v>-3270</v>
          </cell>
          <cell r="CH764">
            <v>0</v>
          </cell>
          <cell r="CI764">
            <v>-3270</v>
          </cell>
        </row>
        <row r="765">
          <cell r="B765" t="str">
            <v>374980</v>
          </cell>
          <cell r="C765" t="str">
            <v>Misc Payroll Deduction</v>
          </cell>
          <cell r="D765">
            <v>-20.43</v>
          </cell>
          <cell r="E765">
            <v>0</v>
          </cell>
          <cell r="F765">
            <v>-20.43</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36.17</v>
          </cell>
          <cell r="AI765">
            <v>0</v>
          </cell>
          <cell r="AJ765">
            <v>36.17</v>
          </cell>
          <cell r="AK765">
            <v>-2.36</v>
          </cell>
          <cell r="AL765">
            <v>0</v>
          </cell>
          <cell r="AM765">
            <v>-2.36</v>
          </cell>
          <cell r="AN765">
            <v>0</v>
          </cell>
          <cell r="AO765">
            <v>0</v>
          </cell>
          <cell r="AP765">
            <v>0</v>
          </cell>
          <cell r="AQ765">
            <v>0</v>
          </cell>
          <cell r="AR765">
            <v>0</v>
          </cell>
          <cell r="AS765">
            <v>0</v>
          </cell>
          <cell r="AT765">
            <v>-13.37</v>
          </cell>
          <cell r="AU765">
            <v>0</v>
          </cell>
          <cell r="AV765">
            <v>-13.37</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1.0000000000001563E-2</v>
          </cell>
          <cell r="CB765">
            <v>0</v>
          </cell>
          <cell r="CC765">
            <v>1.0000000000001563E-2</v>
          </cell>
          <cell r="CD765">
            <v>0</v>
          </cell>
          <cell r="CE765">
            <v>0</v>
          </cell>
          <cell r="CF765">
            <v>0</v>
          </cell>
          <cell r="CG765">
            <v>9.9999999999980105E-3</v>
          </cell>
          <cell r="CH765">
            <v>0</v>
          </cell>
          <cell r="CI765">
            <v>9.9999999999980105E-3</v>
          </cell>
        </row>
        <row r="766">
          <cell r="B766" t="str">
            <v>375000</v>
          </cell>
          <cell r="C766" t="str">
            <v>Death Grant(ESR,PWU &amp; Society)</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-7495</v>
          </cell>
          <cell r="AI766">
            <v>0</v>
          </cell>
          <cell r="AJ766">
            <v>-7495</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-7495</v>
          </cell>
          <cell r="CB766">
            <v>0</v>
          </cell>
          <cell r="CC766">
            <v>-7495</v>
          </cell>
          <cell r="CD766">
            <v>0</v>
          </cell>
          <cell r="CE766">
            <v>0</v>
          </cell>
          <cell r="CF766">
            <v>0</v>
          </cell>
          <cell r="CG766">
            <v>-7495</v>
          </cell>
          <cell r="CH766">
            <v>0</v>
          </cell>
          <cell r="CI766">
            <v>-7495</v>
          </cell>
        </row>
        <row r="767">
          <cell r="B767" t="str">
            <v>376060</v>
          </cell>
          <cell r="C767" t="str">
            <v>Trade Union Related Deductions</v>
          </cell>
          <cell r="D767">
            <v>-2666.28</v>
          </cell>
          <cell r="E767">
            <v>0</v>
          </cell>
          <cell r="F767">
            <v>-2666.28</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-250681.05</v>
          </cell>
          <cell r="AI767">
            <v>0</v>
          </cell>
          <cell r="AJ767">
            <v>-250681.05</v>
          </cell>
          <cell r="AK767">
            <v>7987.11</v>
          </cell>
          <cell r="AL767">
            <v>0</v>
          </cell>
          <cell r="AM767">
            <v>7987.11</v>
          </cell>
          <cell r="AN767">
            <v>0</v>
          </cell>
          <cell r="AO767">
            <v>0</v>
          </cell>
          <cell r="AP767">
            <v>0</v>
          </cell>
          <cell r="AQ767">
            <v>0</v>
          </cell>
          <cell r="AR767">
            <v>0</v>
          </cell>
          <cell r="AS767">
            <v>0</v>
          </cell>
          <cell r="AT767">
            <v>-18233.61</v>
          </cell>
          <cell r="AU767">
            <v>0</v>
          </cell>
          <cell r="AV767">
            <v>-18233.61</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-263593.83</v>
          </cell>
          <cell r="CB767">
            <v>0</v>
          </cell>
          <cell r="CC767">
            <v>-263593.83</v>
          </cell>
          <cell r="CD767">
            <v>0</v>
          </cell>
          <cell r="CE767">
            <v>0</v>
          </cell>
          <cell r="CF767">
            <v>0</v>
          </cell>
          <cell r="CG767">
            <v>-263593.83</v>
          </cell>
          <cell r="CH767">
            <v>0</v>
          </cell>
          <cell r="CI767">
            <v>-263593.83</v>
          </cell>
        </row>
        <row r="768">
          <cell r="B768" t="str">
            <v>378980</v>
          </cell>
          <cell r="C768" t="str">
            <v>Payroll Burden Suspense</v>
          </cell>
          <cell r="D768">
            <v>-0.01</v>
          </cell>
          <cell r="E768">
            <v>0</v>
          </cell>
          <cell r="F768">
            <v>-0.01</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0.53</v>
          </cell>
          <cell r="AI768">
            <v>0</v>
          </cell>
          <cell r="AJ768">
            <v>0.53</v>
          </cell>
          <cell r="AK768">
            <v>0</v>
          </cell>
          <cell r="AL768">
            <v>0</v>
          </cell>
          <cell r="AM768">
            <v>0</v>
          </cell>
          <cell r="AN768">
            <v>0</v>
          </cell>
          <cell r="AO768">
            <v>0</v>
          </cell>
          <cell r="AP768">
            <v>0</v>
          </cell>
          <cell r="AQ768">
            <v>0</v>
          </cell>
          <cell r="AR768">
            <v>0</v>
          </cell>
          <cell r="AS768">
            <v>0</v>
          </cell>
          <cell r="AT768">
            <v>0.01</v>
          </cell>
          <cell r="AU768">
            <v>0</v>
          </cell>
          <cell r="AV768">
            <v>0.01</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0.53</v>
          </cell>
          <cell r="CB768">
            <v>0</v>
          </cell>
          <cell r="CC768">
            <v>0.53</v>
          </cell>
          <cell r="CD768">
            <v>0</v>
          </cell>
          <cell r="CE768">
            <v>0</v>
          </cell>
          <cell r="CF768">
            <v>0</v>
          </cell>
          <cell r="CG768">
            <v>0.53</v>
          </cell>
          <cell r="CH768">
            <v>0</v>
          </cell>
          <cell r="CI768">
            <v>0.53</v>
          </cell>
        </row>
        <row r="769">
          <cell r="B769" t="str">
            <v>380010</v>
          </cell>
          <cell r="C769" t="str">
            <v>Pension Accr-Corp Contribution</v>
          </cell>
          <cell r="D769">
            <v>-1022783.4</v>
          </cell>
          <cell r="E769">
            <v>0</v>
          </cell>
          <cell r="F769">
            <v>-1022783.4</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-77102899.579999998</v>
          </cell>
          <cell r="AI769">
            <v>0</v>
          </cell>
          <cell r="AJ769">
            <v>-77102899.579999998</v>
          </cell>
          <cell r="AK769">
            <v>-1338016.1399999999</v>
          </cell>
          <cell r="AL769">
            <v>0</v>
          </cell>
          <cell r="AM769">
            <v>-1338016.1399999999</v>
          </cell>
          <cell r="AN769">
            <v>0</v>
          </cell>
          <cell r="AO769">
            <v>0</v>
          </cell>
          <cell r="AP769">
            <v>0</v>
          </cell>
          <cell r="AQ769">
            <v>0</v>
          </cell>
          <cell r="AR769">
            <v>0</v>
          </cell>
          <cell r="AS769">
            <v>0</v>
          </cell>
          <cell r="AT769">
            <v>-875971.2</v>
          </cell>
          <cell r="AU769">
            <v>0</v>
          </cell>
          <cell r="AV769">
            <v>-875971.2</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-80339670.320000008</v>
          </cell>
          <cell r="CB769">
            <v>0</v>
          </cell>
          <cell r="CC769">
            <v>-80339670.320000008</v>
          </cell>
          <cell r="CD769">
            <v>0</v>
          </cell>
          <cell r="CE769">
            <v>0</v>
          </cell>
          <cell r="CF769">
            <v>0</v>
          </cell>
          <cell r="CG769">
            <v>-80339670.319999993</v>
          </cell>
          <cell r="CH769">
            <v>0</v>
          </cell>
          <cell r="CI769">
            <v>-80339670.319999993</v>
          </cell>
        </row>
        <row r="770">
          <cell r="B770" t="str">
            <v>380020</v>
          </cell>
          <cell r="C770" t="str">
            <v>Pension Pymt-Corp Contribution</v>
          </cell>
          <cell r="D770">
            <v>163529.70000000001</v>
          </cell>
          <cell r="E770">
            <v>0</v>
          </cell>
          <cell r="F770">
            <v>163529.70000000001</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73045742.530000001</v>
          </cell>
          <cell r="AI770">
            <v>0</v>
          </cell>
          <cell r="AJ770">
            <v>73045742.530000001</v>
          </cell>
          <cell r="AK770">
            <v>498022.27</v>
          </cell>
          <cell r="AL770">
            <v>0</v>
          </cell>
          <cell r="AM770">
            <v>498022.27</v>
          </cell>
          <cell r="AN770">
            <v>0</v>
          </cell>
          <cell r="AO770">
            <v>0</v>
          </cell>
          <cell r="AP770">
            <v>0</v>
          </cell>
          <cell r="AQ770">
            <v>0</v>
          </cell>
          <cell r="AR770">
            <v>0</v>
          </cell>
          <cell r="AS770">
            <v>0</v>
          </cell>
          <cell r="AT770">
            <v>624386.11</v>
          </cell>
          <cell r="AU770">
            <v>0</v>
          </cell>
          <cell r="AV770">
            <v>624386.11</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74331680.609999999</v>
          </cell>
          <cell r="CB770">
            <v>0</v>
          </cell>
          <cell r="CC770">
            <v>74331680.609999999</v>
          </cell>
          <cell r="CD770">
            <v>0</v>
          </cell>
          <cell r="CE770">
            <v>0</v>
          </cell>
          <cell r="CF770">
            <v>0</v>
          </cell>
          <cell r="CG770">
            <v>74331680.609999999</v>
          </cell>
          <cell r="CH770">
            <v>0</v>
          </cell>
          <cell r="CI770">
            <v>74331680.609999999</v>
          </cell>
        </row>
        <row r="771">
          <cell r="B771" t="str">
            <v>390000</v>
          </cell>
          <cell r="C771" t="str">
            <v>Customers' Deposit viaCSS-Cash</v>
          </cell>
          <cell r="D771">
            <v>0</v>
          </cell>
          <cell r="E771">
            <v>0</v>
          </cell>
          <cell r="F771">
            <v>0</v>
          </cell>
          <cell r="G771">
            <v>0</v>
          </cell>
          <cell r="H771">
            <v>0</v>
          </cell>
          <cell r="I771">
            <v>0</v>
          </cell>
          <cell r="J771">
            <v>-372475.92</v>
          </cell>
          <cell r="K771">
            <v>0</v>
          </cell>
          <cell r="L771">
            <v>-372475.92</v>
          </cell>
          <cell r="M771">
            <v>0</v>
          </cell>
          <cell r="N771">
            <v>0</v>
          </cell>
          <cell r="O771">
            <v>0</v>
          </cell>
          <cell r="P771">
            <v>-23103634.489999998</v>
          </cell>
          <cell r="Q771">
            <v>0</v>
          </cell>
          <cell r="R771">
            <v>-23103634.489999998</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6871.13</v>
          </cell>
          <cell r="AI771">
            <v>0</v>
          </cell>
          <cell r="AJ771">
            <v>6871.13</v>
          </cell>
          <cell r="AK771">
            <v>0</v>
          </cell>
          <cell r="AL771">
            <v>0</v>
          </cell>
          <cell r="AM771">
            <v>0</v>
          </cell>
          <cell r="AN771">
            <v>0</v>
          </cell>
          <cell r="AO771">
            <v>0</v>
          </cell>
          <cell r="AP771">
            <v>0</v>
          </cell>
          <cell r="AQ771">
            <v>0</v>
          </cell>
          <cell r="AR771">
            <v>0</v>
          </cell>
          <cell r="AS771">
            <v>0</v>
          </cell>
          <cell r="AT771">
            <v>-296050.44</v>
          </cell>
          <cell r="AU771">
            <v>0</v>
          </cell>
          <cell r="AV771">
            <v>-296050.44</v>
          </cell>
          <cell r="AW771">
            <v>0</v>
          </cell>
          <cell r="AX771">
            <v>0</v>
          </cell>
          <cell r="AY771">
            <v>0</v>
          </cell>
          <cell r="AZ771">
            <v>0</v>
          </cell>
          <cell r="BA771">
            <v>0</v>
          </cell>
          <cell r="BB771">
            <v>0</v>
          </cell>
          <cell r="BC771">
            <v>0</v>
          </cell>
          <cell r="BD771">
            <v>0</v>
          </cell>
          <cell r="BE771">
            <v>0</v>
          </cell>
          <cell r="BF771">
            <v>0</v>
          </cell>
          <cell r="BG771">
            <v>0</v>
          </cell>
          <cell r="BH771">
            <v>0</v>
          </cell>
          <cell r="BI771">
            <v>-4771106.4800000004</v>
          </cell>
          <cell r="BJ771">
            <v>0</v>
          </cell>
          <cell r="BK771">
            <v>-4771106.4800000004</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-28536396.199999999</v>
          </cell>
          <cell r="CB771">
            <v>0</v>
          </cell>
          <cell r="CC771">
            <v>-28536396.199999999</v>
          </cell>
          <cell r="CD771">
            <v>0</v>
          </cell>
          <cell r="CE771">
            <v>0</v>
          </cell>
          <cell r="CF771">
            <v>0</v>
          </cell>
          <cell r="CG771">
            <v>-28536396.199999999</v>
          </cell>
          <cell r="CH771">
            <v>0</v>
          </cell>
          <cell r="CI771">
            <v>-28536396.199999999</v>
          </cell>
        </row>
        <row r="772">
          <cell r="B772" t="str">
            <v>392000</v>
          </cell>
          <cell r="C772" t="str">
            <v>Customers' Deposit For Constn</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1503.75</v>
          </cell>
          <cell r="AI772">
            <v>0</v>
          </cell>
          <cell r="AJ772">
            <v>1503.75</v>
          </cell>
          <cell r="AK772">
            <v>-473850.56</v>
          </cell>
          <cell r="AL772">
            <v>0</v>
          </cell>
          <cell r="AM772">
            <v>-473850.56</v>
          </cell>
          <cell r="AN772">
            <v>0</v>
          </cell>
          <cell r="AO772">
            <v>0</v>
          </cell>
          <cell r="AP772">
            <v>0</v>
          </cell>
          <cell r="AQ772">
            <v>0</v>
          </cell>
          <cell r="AR772">
            <v>0</v>
          </cell>
          <cell r="AS772">
            <v>0</v>
          </cell>
          <cell r="AT772">
            <v>-953479.2</v>
          </cell>
          <cell r="AU772">
            <v>0</v>
          </cell>
          <cell r="AV772">
            <v>-953479.2</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-1425826.01</v>
          </cell>
          <cell r="CB772">
            <v>0</v>
          </cell>
          <cell r="CC772">
            <v>-1425826.01</v>
          </cell>
          <cell r="CD772">
            <v>0</v>
          </cell>
          <cell r="CE772">
            <v>0</v>
          </cell>
          <cell r="CF772">
            <v>0</v>
          </cell>
          <cell r="CG772">
            <v>-1425826.01</v>
          </cell>
          <cell r="CH772">
            <v>0</v>
          </cell>
          <cell r="CI772">
            <v>-1425826.01</v>
          </cell>
        </row>
        <row r="773">
          <cell r="B773" t="str">
            <v>400010</v>
          </cell>
          <cell r="C773" t="str">
            <v>GST - TNAM</v>
          </cell>
          <cell r="D773">
            <v>0</v>
          </cell>
          <cell r="E773">
            <v>0</v>
          </cell>
          <cell r="F773">
            <v>0</v>
          </cell>
          <cell r="G773">
            <v>0</v>
          </cell>
          <cell r="H773">
            <v>0</v>
          </cell>
          <cell r="I773">
            <v>0</v>
          </cell>
          <cell r="J773">
            <v>-73722.990000000005</v>
          </cell>
          <cell r="K773">
            <v>0</v>
          </cell>
          <cell r="L773">
            <v>-73722.990000000005</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-321081.40000000002</v>
          </cell>
          <cell r="AI773">
            <v>0</v>
          </cell>
          <cell r="AJ773">
            <v>-321081.40000000002</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-394804.39</v>
          </cell>
          <cell r="CB773">
            <v>0</v>
          </cell>
          <cell r="CC773">
            <v>-394804.39</v>
          </cell>
          <cell r="CD773">
            <v>0</v>
          </cell>
          <cell r="CE773">
            <v>0</v>
          </cell>
          <cell r="CF773">
            <v>0</v>
          </cell>
          <cell r="CG773">
            <v>-394804.39</v>
          </cell>
          <cell r="CH773">
            <v>0</v>
          </cell>
          <cell r="CI773">
            <v>-394804.39</v>
          </cell>
        </row>
        <row r="774">
          <cell r="B774" t="str">
            <v>400020</v>
          </cell>
          <cell r="C774" t="str">
            <v>GST - DNAM</v>
          </cell>
          <cell r="D774">
            <v>0</v>
          </cell>
          <cell r="E774">
            <v>0</v>
          </cell>
          <cell r="F774">
            <v>0</v>
          </cell>
          <cell r="G774">
            <v>0</v>
          </cell>
          <cell r="H774">
            <v>0</v>
          </cell>
          <cell r="I774">
            <v>0</v>
          </cell>
          <cell r="J774">
            <v>0</v>
          </cell>
          <cell r="K774">
            <v>0</v>
          </cell>
          <cell r="L774">
            <v>0</v>
          </cell>
          <cell r="M774">
            <v>-1411.9</v>
          </cell>
          <cell r="N774">
            <v>0</v>
          </cell>
          <cell r="O774">
            <v>-1411.9</v>
          </cell>
          <cell r="P774">
            <v>-8400978.1899999995</v>
          </cell>
          <cell r="Q774">
            <v>0</v>
          </cell>
          <cell r="R774">
            <v>-8400978.1899999995</v>
          </cell>
          <cell r="S774">
            <v>0</v>
          </cell>
          <cell r="T774">
            <v>0</v>
          </cell>
          <cell r="U774">
            <v>0</v>
          </cell>
          <cell r="V774">
            <v>0</v>
          </cell>
          <cell r="W774">
            <v>0</v>
          </cell>
          <cell r="X774">
            <v>0</v>
          </cell>
          <cell r="Y774">
            <v>0</v>
          </cell>
          <cell r="Z774">
            <v>0</v>
          </cell>
          <cell r="AA774">
            <v>0</v>
          </cell>
          <cell r="AB774">
            <v>367310.79</v>
          </cell>
          <cell r="AC774">
            <v>0</v>
          </cell>
          <cell r="AD774">
            <v>367310.79</v>
          </cell>
          <cell r="AE774">
            <v>0</v>
          </cell>
          <cell r="AF774">
            <v>0</v>
          </cell>
          <cell r="AG774">
            <v>0</v>
          </cell>
          <cell r="AH774">
            <v>-1276693.1499999999</v>
          </cell>
          <cell r="AI774">
            <v>0</v>
          </cell>
          <cell r="AJ774">
            <v>-1276693.1499999999</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-9311772.4499999993</v>
          </cell>
          <cell r="CB774">
            <v>0</v>
          </cell>
          <cell r="CC774">
            <v>-9311772.4499999993</v>
          </cell>
          <cell r="CD774">
            <v>0</v>
          </cell>
          <cell r="CE774">
            <v>0</v>
          </cell>
          <cell r="CF774">
            <v>0</v>
          </cell>
          <cell r="CG774">
            <v>-9311772.4499999993</v>
          </cell>
          <cell r="CH774">
            <v>0</v>
          </cell>
          <cell r="CI774">
            <v>-9311772.4499999993</v>
          </cell>
        </row>
        <row r="775">
          <cell r="B775" t="str">
            <v>400030</v>
          </cell>
          <cell r="C775" t="str">
            <v>GST - Remotes</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-223.3</v>
          </cell>
          <cell r="AU775">
            <v>0</v>
          </cell>
          <cell r="AV775">
            <v>-223.3</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-223.3</v>
          </cell>
          <cell r="CB775">
            <v>0</v>
          </cell>
          <cell r="CC775">
            <v>-223.3</v>
          </cell>
          <cell r="CD775">
            <v>0</v>
          </cell>
          <cell r="CE775">
            <v>0</v>
          </cell>
          <cell r="CF775">
            <v>0</v>
          </cell>
          <cell r="CG775">
            <v>-223.3</v>
          </cell>
          <cell r="CH775">
            <v>0</v>
          </cell>
          <cell r="CI775">
            <v>-223.3</v>
          </cell>
        </row>
        <row r="776">
          <cell r="B776" t="str">
            <v>400040</v>
          </cell>
          <cell r="C776" t="str">
            <v>GST - Telecom</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-128409.88</v>
          </cell>
          <cell r="AL776">
            <v>0</v>
          </cell>
          <cell r="AM776">
            <v>-128409.88</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-128409.88</v>
          </cell>
          <cell r="CB776">
            <v>0</v>
          </cell>
          <cell r="CC776">
            <v>-128409.88</v>
          </cell>
          <cell r="CD776">
            <v>0</v>
          </cell>
          <cell r="CE776">
            <v>0</v>
          </cell>
          <cell r="CF776">
            <v>0</v>
          </cell>
          <cell r="CG776">
            <v>-128409.88</v>
          </cell>
          <cell r="CH776">
            <v>0</v>
          </cell>
          <cell r="CI776">
            <v>-128409.88</v>
          </cell>
        </row>
        <row r="777">
          <cell r="B777" t="str">
            <v>400060</v>
          </cell>
          <cell r="C777" t="str">
            <v>GST - Energy Company</v>
          </cell>
          <cell r="D777">
            <v>-604.35</v>
          </cell>
          <cell r="E777">
            <v>0</v>
          </cell>
          <cell r="F777">
            <v>-604.35</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2E-3</v>
          </cell>
          <cell r="AR777">
            <v>0</v>
          </cell>
          <cell r="AS777">
            <v>2E-3</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-604.34800000000007</v>
          </cell>
          <cell r="CB777">
            <v>0</v>
          </cell>
          <cell r="CC777">
            <v>-604.34800000000007</v>
          </cell>
          <cell r="CD777">
            <v>0</v>
          </cell>
          <cell r="CE777">
            <v>0</v>
          </cell>
          <cell r="CF777">
            <v>0</v>
          </cell>
          <cell r="CG777">
            <v>-604.34800000000007</v>
          </cell>
          <cell r="CH777">
            <v>0</v>
          </cell>
          <cell r="CI777">
            <v>-604.34800000000007</v>
          </cell>
        </row>
        <row r="778">
          <cell r="B778" t="str">
            <v>400062</v>
          </cell>
          <cell r="C778" t="str">
            <v>GST - Default Supply (DX)</v>
          </cell>
          <cell r="D778">
            <v>0</v>
          </cell>
          <cell r="E778">
            <v>0</v>
          </cell>
          <cell r="F778">
            <v>0</v>
          </cell>
          <cell r="G778">
            <v>0</v>
          </cell>
          <cell r="H778">
            <v>0</v>
          </cell>
          <cell r="I778">
            <v>0</v>
          </cell>
          <cell r="J778">
            <v>0</v>
          </cell>
          <cell r="K778">
            <v>0</v>
          </cell>
          <cell r="L778">
            <v>0</v>
          </cell>
          <cell r="M778">
            <v>0</v>
          </cell>
          <cell r="N778">
            <v>0</v>
          </cell>
          <cell r="O778">
            <v>0</v>
          </cell>
          <cell r="P778">
            <v>-1498572.97</v>
          </cell>
          <cell r="Q778">
            <v>0</v>
          </cell>
          <cell r="R778">
            <v>-1498572.97</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-1498572.97</v>
          </cell>
          <cell r="CB778">
            <v>0</v>
          </cell>
          <cell r="CC778">
            <v>-1498572.97</v>
          </cell>
          <cell r="CD778">
            <v>0</v>
          </cell>
          <cell r="CE778">
            <v>0</v>
          </cell>
          <cell r="CF778">
            <v>0</v>
          </cell>
          <cell r="CG778">
            <v>-1498572.97</v>
          </cell>
          <cell r="CH778">
            <v>0</v>
          </cell>
          <cell r="CI778">
            <v>-1498572.97</v>
          </cell>
        </row>
        <row r="779">
          <cell r="B779" t="str">
            <v>400066</v>
          </cell>
          <cell r="C779" t="str">
            <v>GST - Pension Plan Billing</v>
          </cell>
          <cell r="D779">
            <v>-149850.20000000001</v>
          </cell>
          <cell r="E779">
            <v>0</v>
          </cell>
          <cell r="F779">
            <v>-149850.20000000001</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-149850.20000000001</v>
          </cell>
          <cell r="CB779">
            <v>0</v>
          </cell>
          <cell r="CC779">
            <v>-149850.20000000001</v>
          </cell>
          <cell r="CD779">
            <v>0</v>
          </cell>
          <cell r="CE779">
            <v>0</v>
          </cell>
          <cell r="CF779">
            <v>0</v>
          </cell>
          <cell r="CG779">
            <v>-149850.20000000001</v>
          </cell>
          <cell r="CH779">
            <v>0</v>
          </cell>
          <cell r="CI779">
            <v>-149850.20000000001</v>
          </cell>
        </row>
        <row r="780">
          <cell r="B780" t="str">
            <v>400210</v>
          </cell>
          <cell r="C780" t="str">
            <v>Gst Cllcted on behalf Retailer</v>
          </cell>
          <cell r="D780">
            <v>0</v>
          </cell>
          <cell r="E780">
            <v>0</v>
          </cell>
          <cell r="F780">
            <v>0</v>
          </cell>
          <cell r="G780">
            <v>0</v>
          </cell>
          <cell r="H780">
            <v>0</v>
          </cell>
          <cell r="I780">
            <v>0</v>
          </cell>
          <cell r="J780">
            <v>0</v>
          </cell>
          <cell r="K780">
            <v>0</v>
          </cell>
          <cell r="L780">
            <v>0</v>
          </cell>
          <cell r="M780">
            <v>0</v>
          </cell>
          <cell r="N780">
            <v>0</v>
          </cell>
          <cell r="O780">
            <v>0</v>
          </cell>
          <cell r="P780">
            <v>-373804.87</v>
          </cell>
          <cell r="Q780">
            <v>0</v>
          </cell>
          <cell r="R780">
            <v>-373804.87</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-373804.87</v>
          </cell>
          <cell r="CB780">
            <v>0</v>
          </cell>
          <cell r="CC780">
            <v>-373804.87</v>
          </cell>
          <cell r="CD780">
            <v>0</v>
          </cell>
          <cell r="CE780">
            <v>0</v>
          </cell>
          <cell r="CF780">
            <v>0</v>
          </cell>
          <cell r="CG780">
            <v>-373804.87</v>
          </cell>
          <cell r="CH780">
            <v>0</v>
          </cell>
          <cell r="CI780">
            <v>-373804.87</v>
          </cell>
        </row>
        <row r="781">
          <cell r="B781" t="str">
            <v>400220</v>
          </cell>
          <cell r="C781" t="str">
            <v>Gst Collected Retail Sales Sys</v>
          </cell>
          <cell r="D781">
            <v>0</v>
          </cell>
          <cell r="E781">
            <v>0</v>
          </cell>
          <cell r="F781">
            <v>0</v>
          </cell>
          <cell r="G781">
            <v>0</v>
          </cell>
          <cell r="H781">
            <v>0</v>
          </cell>
          <cell r="I781">
            <v>0</v>
          </cell>
          <cell r="J781">
            <v>0</v>
          </cell>
          <cell r="K781">
            <v>0</v>
          </cell>
          <cell r="L781">
            <v>0</v>
          </cell>
          <cell r="M781">
            <v>0</v>
          </cell>
          <cell r="N781">
            <v>0</v>
          </cell>
          <cell r="O781">
            <v>0</v>
          </cell>
          <cell r="P781">
            <v>-15834991.880000001</v>
          </cell>
          <cell r="Q781">
            <v>0</v>
          </cell>
          <cell r="R781">
            <v>-15834991.880000001</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17008.05</v>
          </cell>
          <cell r="AU781">
            <v>0</v>
          </cell>
          <cell r="AV781">
            <v>17008.05</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-15817983.83</v>
          </cell>
          <cell r="CB781">
            <v>0</v>
          </cell>
          <cell r="CC781">
            <v>-15817983.83</v>
          </cell>
          <cell r="CD781">
            <v>0</v>
          </cell>
          <cell r="CE781">
            <v>0</v>
          </cell>
          <cell r="CF781">
            <v>0</v>
          </cell>
          <cell r="CG781">
            <v>-15817983.83</v>
          </cell>
          <cell r="CH781">
            <v>0</v>
          </cell>
          <cell r="CI781">
            <v>-15817983.83</v>
          </cell>
        </row>
        <row r="782">
          <cell r="B782" t="str">
            <v>400230</v>
          </cell>
          <cell r="C782" t="str">
            <v>Gst Collected Accts Receiv Sys</v>
          </cell>
          <cell r="D782">
            <v>0</v>
          </cell>
          <cell r="E782">
            <v>0</v>
          </cell>
          <cell r="F782">
            <v>0</v>
          </cell>
          <cell r="G782">
            <v>0</v>
          </cell>
          <cell r="H782">
            <v>0</v>
          </cell>
          <cell r="I782">
            <v>0</v>
          </cell>
          <cell r="J782">
            <v>-140</v>
          </cell>
          <cell r="K782">
            <v>0</v>
          </cell>
          <cell r="L782">
            <v>-140</v>
          </cell>
          <cell r="M782">
            <v>0</v>
          </cell>
          <cell r="N782">
            <v>0</v>
          </cell>
          <cell r="O782">
            <v>0</v>
          </cell>
          <cell r="P782">
            <v>-12379.27</v>
          </cell>
          <cell r="Q782">
            <v>0</v>
          </cell>
          <cell r="R782">
            <v>-12379.27</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-12519.27</v>
          </cell>
          <cell r="CB782">
            <v>0</v>
          </cell>
          <cell r="CC782">
            <v>-12519.27</v>
          </cell>
          <cell r="CD782">
            <v>0</v>
          </cell>
          <cell r="CE782">
            <v>0</v>
          </cell>
          <cell r="CF782">
            <v>0</v>
          </cell>
          <cell r="CG782">
            <v>-12519.27</v>
          </cell>
          <cell r="CH782">
            <v>0</v>
          </cell>
          <cell r="CI782">
            <v>-12519.27</v>
          </cell>
        </row>
        <row r="783">
          <cell r="B783" t="str">
            <v>400260</v>
          </cell>
          <cell r="C783" t="str">
            <v>Gst - Bad Debts</v>
          </cell>
          <cell r="D783">
            <v>0</v>
          </cell>
          <cell r="E783">
            <v>0</v>
          </cell>
          <cell r="F783">
            <v>0</v>
          </cell>
          <cell r="G783">
            <v>0</v>
          </cell>
          <cell r="H783">
            <v>0</v>
          </cell>
          <cell r="I783">
            <v>0</v>
          </cell>
          <cell r="J783">
            <v>0</v>
          </cell>
          <cell r="K783">
            <v>0</v>
          </cell>
          <cell r="L783">
            <v>0</v>
          </cell>
          <cell r="M783">
            <v>0</v>
          </cell>
          <cell r="N783">
            <v>0</v>
          </cell>
          <cell r="O783">
            <v>0</v>
          </cell>
          <cell r="P783">
            <v>109322.18</v>
          </cell>
          <cell r="Q783">
            <v>0</v>
          </cell>
          <cell r="R783">
            <v>109322.18</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109322.18</v>
          </cell>
          <cell r="CB783">
            <v>0</v>
          </cell>
          <cell r="CC783">
            <v>109322.18</v>
          </cell>
          <cell r="CD783">
            <v>0</v>
          </cell>
          <cell r="CE783">
            <v>0</v>
          </cell>
          <cell r="CF783">
            <v>0</v>
          </cell>
          <cell r="CG783">
            <v>109322.18</v>
          </cell>
          <cell r="CH783">
            <v>0</v>
          </cell>
          <cell r="CI783">
            <v>109322.18</v>
          </cell>
        </row>
        <row r="784">
          <cell r="B784" t="str">
            <v>400300</v>
          </cell>
          <cell r="C784" t="str">
            <v>Gst Paid</v>
          </cell>
          <cell r="D784">
            <v>147029.07999999999</v>
          </cell>
          <cell r="E784">
            <v>0</v>
          </cell>
          <cell r="F784">
            <v>147029.07999999999</v>
          </cell>
          <cell r="G784">
            <v>0</v>
          </cell>
          <cell r="H784">
            <v>0</v>
          </cell>
          <cell r="I784">
            <v>0</v>
          </cell>
          <cell r="J784">
            <v>9004.9500000000007</v>
          </cell>
          <cell r="K784">
            <v>0</v>
          </cell>
          <cell r="L784">
            <v>9004.9500000000007</v>
          </cell>
          <cell r="M784">
            <v>19991.93</v>
          </cell>
          <cell r="N784">
            <v>0</v>
          </cell>
          <cell r="O784">
            <v>19991.93</v>
          </cell>
          <cell r="P784">
            <v>20912338.43</v>
          </cell>
          <cell r="Q784">
            <v>0</v>
          </cell>
          <cell r="R784">
            <v>20912338.43</v>
          </cell>
          <cell r="S784">
            <v>0</v>
          </cell>
          <cell r="T784">
            <v>0</v>
          </cell>
          <cell r="U784">
            <v>0</v>
          </cell>
          <cell r="V784">
            <v>0</v>
          </cell>
          <cell r="W784">
            <v>0</v>
          </cell>
          <cell r="X784">
            <v>0</v>
          </cell>
          <cell r="Y784">
            <v>0</v>
          </cell>
          <cell r="Z784">
            <v>0</v>
          </cell>
          <cell r="AA784">
            <v>0</v>
          </cell>
          <cell r="AB784">
            <v>-367310.79</v>
          </cell>
          <cell r="AC784">
            <v>0</v>
          </cell>
          <cell r="AD784">
            <v>-367310.79</v>
          </cell>
          <cell r="AE784">
            <v>0</v>
          </cell>
          <cell r="AF784">
            <v>0</v>
          </cell>
          <cell r="AG784">
            <v>0</v>
          </cell>
          <cell r="AH784">
            <v>-4996177.16</v>
          </cell>
          <cell r="AI784">
            <v>0</v>
          </cell>
          <cell r="AJ784">
            <v>-4996177.16</v>
          </cell>
          <cell r="AK784">
            <v>254511.06</v>
          </cell>
          <cell r="AL784">
            <v>0</v>
          </cell>
          <cell r="AM784">
            <v>254511.06</v>
          </cell>
          <cell r="AN784">
            <v>0</v>
          </cell>
          <cell r="AO784">
            <v>0</v>
          </cell>
          <cell r="AP784">
            <v>0</v>
          </cell>
          <cell r="AQ784">
            <v>0</v>
          </cell>
          <cell r="AR784">
            <v>0</v>
          </cell>
          <cell r="AS784">
            <v>0</v>
          </cell>
          <cell r="AT784">
            <v>270370.28000000003</v>
          </cell>
          <cell r="AU784">
            <v>0</v>
          </cell>
          <cell r="AV784">
            <v>270370.28000000003</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16249757.779999999</v>
          </cell>
          <cell r="CB784">
            <v>0</v>
          </cell>
          <cell r="CC784">
            <v>16249757.779999999</v>
          </cell>
          <cell r="CD784">
            <v>0</v>
          </cell>
          <cell r="CE784">
            <v>0</v>
          </cell>
          <cell r="CF784">
            <v>0</v>
          </cell>
          <cell r="CG784">
            <v>16249757.779999999</v>
          </cell>
          <cell r="CH784">
            <v>0</v>
          </cell>
          <cell r="CI784">
            <v>16249757.779999999</v>
          </cell>
        </row>
        <row r="785">
          <cell r="B785" t="str">
            <v>400340</v>
          </cell>
          <cell r="C785" t="str">
            <v>Gst:Corporate Credit Cards</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-855.5</v>
          </cell>
          <cell r="AI785">
            <v>0</v>
          </cell>
          <cell r="AJ785">
            <v>-855.5</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-855.5</v>
          </cell>
          <cell r="CB785">
            <v>0</v>
          </cell>
          <cell r="CC785">
            <v>-855.5</v>
          </cell>
          <cell r="CD785">
            <v>0</v>
          </cell>
          <cell r="CE785">
            <v>0</v>
          </cell>
          <cell r="CF785">
            <v>0</v>
          </cell>
          <cell r="CG785">
            <v>-855.5</v>
          </cell>
          <cell r="CH785">
            <v>0</v>
          </cell>
          <cell r="CI785">
            <v>-855.5</v>
          </cell>
        </row>
        <row r="786">
          <cell r="B786" t="str">
            <v>400980</v>
          </cell>
          <cell r="C786" t="str">
            <v>Goods And Service Tax</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248000.31</v>
          </cell>
          <cell r="BJ786">
            <v>0</v>
          </cell>
          <cell r="BK786">
            <v>248000.31</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248000.31</v>
          </cell>
          <cell r="CB786">
            <v>0</v>
          </cell>
          <cell r="CC786">
            <v>248000.31</v>
          </cell>
          <cell r="CD786">
            <v>0</v>
          </cell>
          <cell r="CE786">
            <v>0</v>
          </cell>
          <cell r="CF786">
            <v>0</v>
          </cell>
          <cell r="CG786">
            <v>248000.31</v>
          </cell>
          <cell r="CH786">
            <v>0</v>
          </cell>
          <cell r="CI786">
            <v>248000.31</v>
          </cell>
        </row>
        <row r="787">
          <cell r="B787" t="str">
            <v>401001</v>
          </cell>
          <cell r="C787" t="str">
            <v>PST - TNAM</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-492</v>
          </cell>
          <cell r="AI787">
            <v>0</v>
          </cell>
          <cell r="AJ787">
            <v>-492</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-492</v>
          </cell>
          <cell r="CB787">
            <v>0</v>
          </cell>
          <cell r="CC787">
            <v>-492</v>
          </cell>
          <cell r="CD787">
            <v>0</v>
          </cell>
          <cell r="CE787">
            <v>0</v>
          </cell>
          <cell r="CF787">
            <v>0</v>
          </cell>
          <cell r="CG787">
            <v>-492</v>
          </cell>
          <cell r="CH787">
            <v>0</v>
          </cell>
          <cell r="CI787">
            <v>-492</v>
          </cell>
        </row>
        <row r="788">
          <cell r="B788" t="str">
            <v>401002</v>
          </cell>
          <cell r="C788" t="str">
            <v>PST - DNAM</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-4745.8599999999997</v>
          </cell>
          <cell r="AI788">
            <v>0</v>
          </cell>
          <cell r="AJ788">
            <v>-4745.8599999999997</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-4745.8599999999997</v>
          </cell>
          <cell r="CB788">
            <v>0</v>
          </cell>
          <cell r="CC788">
            <v>-4745.8599999999997</v>
          </cell>
          <cell r="CD788">
            <v>0</v>
          </cell>
          <cell r="CE788">
            <v>0</v>
          </cell>
          <cell r="CF788">
            <v>0</v>
          </cell>
          <cell r="CG788">
            <v>-4745.8599999999997</v>
          </cell>
          <cell r="CH788">
            <v>0</v>
          </cell>
          <cell r="CI788">
            <v>-4745.8599999999997</v>
          </cell>
        </row>
        <row r="789">
          <cell r="B789" t="str">
            <v>401003</v>
          </cell>
          <cell r="C789" t="str">
            <v>PST - Remotes</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-26.5</v>
          </cell>
          <cell r="AU789">
            <v>0</v>
          </cell>
          <cell r="AV789">
            <v>-26.5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-26.5</v>
          </cell>
          <cell r="CB789">
            <v>0</v>
          </cell>
          <cell r="CC789">
            <v>-26.5</v>
          </cell>
          <cell r="CD789">
            <v>0</v>
          </cell>
          <cell r="CE789">
            <v>0</v>
          </cell>
          <cell r="CF789">
            <v>0</v>
          </cell>
          <cell r="CG789">
            <v>-26.5</v>
          </cell>
          <cell r="CH789">
            <v>0</v>
          </cell>
          <cell r="CI789">
            <v>-26.5</v>
          </cell>
        </row>
        <row r="790">
          <cell r="B790" t="str">
            <v>401004</v>
          </cell>
          <cell r="C790" t="str">
            <v>PST - Telecom</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-70422.87</v>
          </cell>
          <cell r="AL790">
            <v>0</v>
          </cell>
          <cell r="AM790">
            <v>-70422.87</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-70422.87</v>
          </cell>
          <cell r="CB790">
            <v>0</v>
          </cell>
          <cell r="CC790">
            <v>-70422.87</v>
          </cell>
          <cell r="CD790">
            <v>0</v>
          </cell>
          <cell r="CE790">
            <v>0</v>
          </cell>
          <cell r="CF790">
            <v>0</v>
          </cell>
          <cell r="CG790">
            <v>-70422.87</v>
          </cell>
          <cell r="CH790">
            <v>0</v>
          </cell>
          <cell r="CI790">
            <v>-70422.87</v>
          </cell>
        </row>
        <row r="791">
          <cell r="B791" t="str">
            <v>401010</v>
          </cell>
          <cell r="C791" t="str">
            <v>Retail Sales Tax Payable</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-431411.86</v>
          </cell>
          <cell r="AI791">
            <v>0</v>
          </cell>
          <cell r="AJ791">
            <v>-431411.86</v>
          </cell>
          <cell r="AK791">
            <v>-847.17</v>
          </cell>
          <cell r="AL791">
            <v>0</v>
          </cell>
          <cell r="AM791">
            <v>-847.17</v>
          </cell>
          <cell r="AN791">
            <v>0</v>
          </cell>
          <cell r="AO791">
            <v>0</v>
          </cell>
          <cell r="AP791">
            <v>0</v>
          </cell>
          <cell r="AQ791">
            <v>0</v>
          </cell>
          <cell r="AR791">
            <v>0</v>
          </cell>
          <cell r="AS791">
            <v>0</v>
          </cell>
          <cell r="AT791">
            <v>-132.74</v>
          </cell>
          <cell r="AU791">
            <v>0</v>
          </cell>
          <cell r="AV791">
            <v>-132.74</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-432391.77</v>
          </cell>
          <cell r="CB791">
            <v>0</v>
          </cell>
          <cell r="CC791">
            <v>-432391.77</v>
          </cell>
          <cell r="CD791">
            <v>0</v>
          </cell>
          <cell r="CE791">
            <v>0</v>
          </cell>
          <cell r="CF791">
            <v>0</v>
          </cell>
          <cell r="CG791">
            <v>-432391.77</v>
          </cell>
          <cell r="CH791">
            <v>0</v>
          </cell>
          <cell r="CI791">
            <v>-432391.77</v>
          </cell>
        </row>
        <row r="792">
          <cell r="B792" t="str">
            <v>401020</v>
          </cell>
          <cell r="C792" t="str">
            <v>Provncl Sales Tax - A/R System</v>
          </cell>
          <cell r="D792">
            <v>0</v>
          </cell>
          <cell r="E792">
            <v>0</v>
          </cell>
          <cell r="F792">
            <v>0</v>
          </cell>
          <cell r="G792">
            <v>0</v>
          </cell>
          <cell r="H792">
            <v>0</v>
          </cell>
          <cell r="I792">
            <v>0</v>
          </cell>
          <cell r="J792">
            <v>0</v>
          </cell>
          <cell r="K792">
            <v>0</v>
          </cell>
          <cell r="L792">
            <v>0</v>
          </cell>
          <cell r="M792">
            <v>0</v>
          </cell>
          <cell r="N792">
            <v>0</v>
          </cell>
          <cell r="O792">
            <v>0</v>
          </cell>
          <cell r="P792">
            <v>-76.8</v>
          </cell>
          <cell r="Q792">
            <v>0</v>
          </cell>
          <cell r="R792">
            <v>-76.8</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-76.8</v>
          </cell>
          <cell r="CB792">
            <v>0</v>
          </cell>
          <cell r="CC792">
            <v>-76.8</v>
          </cell>
          <cell r="CD792">
            <v>0</v>
          </cell>
          <cell r="CE792">
            <v>0</v>
          </cell>
          <cell r="CF792">
            <v>0</v>
          </cell>
          <cell r="CG792">
            <v>-76.8</v>
          </cell>
          <cell r="CH792">
            <v>0</v>
          </cell>
          <cell r="CI792">
            <v>-76.8</v>
          </cell>
        </row>
        <row r="793">
          <cell r="B793" t="str">
            <v>401060</v>
          </cell>
          <cell r="C793" t="str">
            <v>Sales Tax Payable -Quebec Prov</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168.53</v>
          </cell>
          <cell r="AI793">
            <v>0</v>
          </cell>
          <cell r="AJ793">
            <v>168.53</v>
          </cell>
          <cell r="AK793">
            <v>2064.8000000000002</v>
          </cell>
          <cell r="AL793">
            <v>0</v>
          </cell>
          <cell r="AM793">
            <v>2064.8000000000002</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2233.33</v>
          </cell>
          <cell r="CB793">
            <v>0</v>
          </cell>
          <cell r="CC793">
            <v>2233.33</v>
          </cell>
          <cell r="CD793">
            <v>0</v>
          </cell>
          <cell r="CE793">
            <v>0</v>
          </cell>
          <cell r="CF793">
            <v>0</v>
          </cell>
          <cell r="CG793">
            <v>2233.33</v>
          </cell>
          <cell r="CH793">
            <v>0</v>
          </cell>
          <cell r="CI793">
            <v>2233.33</v>
          </cell>
        </row>
        <row r="794">
          <cell r="B794" t="str">
            <v>401110</v>
          </cell>
          <cell r="C794" t="str">
            <v>Ont Pst Pybl</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-23044.42</v>
          </cell>
          <cell r="BJ794">
            <v>0</v>
          </cell>
          <cell r="BK794">
            <v>-23044.42</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-23044.42</v>
          </cell>
          <cell r="CB794">
            <v>0</v>
          </cell>
          <cell r="CC794">
            <v>-23044.42</v>
          </cell>
          <cell r="CD794">
            <v>0</v>
          </cell>
          <cell r="CE794">
            <v>0</v>
          </cell>
          <cell r="CF794">
            <v>0</v>
          </cell>
          <cell r="CG794">
            <v>-23044.42</v>
          </cell>
          <cell r="CH794">
            <v>0</v>
          </cell>
          <cell r="CI794">
            <v>-23044.42</v>
          </cell>
        </row>
        <row r="795">
          <cell r="B795" t="str">
            <v>403000</v>
          </cell>
          <cell r="C795" t="str">
            <v>QST Collected - HO Telecom Inc</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-401.26</v>
          </cell>
          <cell r="AL795">
            <v>0</v>
          </cell>
          <cell r="AM795">
            <v>-401.26</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-401.26</v>
          </cell>
          <cell r="CB795">
            <v>0</v>
          </cell>
          <cell r="CC795">
            <v>-401.26</v>
          </cell>
          <cell r="CD795">
            <v>0</v>
          </cell>
          <cell r="CE795">
            <v>0</v>
          </cell>
          <cell r="CF795">
            <v>0</v>
          </cell>
          <cell r="CG795">
            <v>-401.26</v>
          </cell>
          <cell r="CH795">
            <v>0</v>
          </cell>
          <cell r="CI795">
            <v>-401.26</v>
          </cell>
        </row>
        <row r="796">
          <cell r="B796" t="str">
            <v>403020</v>
          </cell>
          <cell r="C796" t="str">
            <v>PST CLEARING</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-1480</v>
          </cell>
          <cell r="AI796">
            <v>0</v>
          </cell>
          <cell r="AJ796">
            <v>-1480</v>
          </cell>
          <cell r="AK796">
            <v>-1500</v>
          </cell>
          <cell r="AL796">
            <v>0</v>
          </cell>
          <cell r="AM796">
            <v>-1500</v>
          </cell>
          <cell r="AN796">
            <v>0</v>
          </cell>
          <cell r="AO796">
            <v>0</v>
          </cell>
          <cell r="AP796">
            <v>0</v>
          </cell>
          <cell r="AQ796">
            <v>0</v>
          </cell>
          <cell r="AR796">
            <v>0</v>
          </cell>
          <cell r="AS796">
            <v>0</v>
          </cell>
          <cell r="AT796">
            <v>-74.25</v>
          </cell>
          <cell r="AU796">
            <v>0</v>
          </cell>
          <cell r="AV796">
            <v>-74.25</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-3054.25</v>
          </cell>
          <cell r="CB796">
            <v>0</v>
          </cell>
          <cell r="CC796">
            <v>-3054.25</v>
          </cell>
          <cell r="CD796">
            <v>0</v>
          </cell>
          <cell r="CE796">
            <v>0</v>
          </cell>
          <cell r="CF796">
            <v>0</v>
          </cell>
          <cell r="CG796">
            <v>-3054.25</v>
          </cell>
          <cell r="CH796">
            <v>0</v>
          </cell>
          <cell r="CI796">
            <v>-3054.25</v>
          </cell>
        </row>
        <row r="797">
          <cell r="B797" t="str">
            <v>404010</v>
          </cell>
          <cell r="C797" t="str">
            <v>Capital Tax Payable</v>
          </cell>
          <cell r="D797">
            <v>10555</v>
          </cell>
          <cell r="E797">
            <v>0</v>
          </cell>
          <cell r="F797">
            <v>10555</v>
          </cell>
          <cell r="G797">
            <v>0</v>
          </cell>
          <cell r="H797">
            <v>0</v>
          </cell>
          <cell r="I797">
            <v>0</v>
          </cell>
          <cell r="J797">
            <v>-195052.4</v>
          </cell>
          <cell r="K797">
            <v>0</v>
          </cell>
          <cell r="L797">
            <v>-195052.4</v>
          </cell>
          <cell r="M797">
            <v>-141243.6</v>
          </cell>
          <cell r="N797">
            <v>0</v>
          </cell>
          <cell r="O797">
            <v>-141243.6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-26820.29</v>
          </cell>
          <cell r="AL797">
            <v>0</v>
          </cell>
          <cell r="AM797">
            <v>-26820.29</v>
          </cell>
          <cell r="AN797">
            <v>2457</v>
          </cell>
          <cell r="AO797">
            <v>0</v>
          </cell>
          <cell r="AP797">
            <v>2457</v>
          </cell>
          <cell r="AQ797">
            <v>0</v>
          </cell>
          <cell r="AR797">
            <v>0</v>
          </cell>
          <cell r="AS797">
            <v>0</v>
          </cell>
          <cell r="AT797">
            <v>-35768</v>
          </cell>
          <cell r="AU797">
            <v>0</v>
          </cell>
          <cell r="AV797">
            <v>-35768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5842</v>
          </cell>
          <cell r="BV797">
            <v>0</v>
          </cell>
          <cell r="BW797">
            <v>5842</v>
          </cell>
          <cell r="BX797">
            <v>0</v>
          </cell>
          <cell r="BY797">
            <v>0</v>
          </cell>
          <cell r="BZ797">
            <v>0</v>
          </cell>
          <cell r="CA797">
            <v>-380030.29</v>
          </cell>
          <cell r="CB797">
            <v>0</v>
          </cell>
          <cell r="CC797">
            <v>-380030.29</v>
          </cell>
          <cell r="CD797">
            <v>0</v>
          </cell>
          <cell r="CE797">
            <v>0</v>
          </cell>
          <cell r="CF797">
            <v>0</v>
          </cell>
          <cell r="CG797">
            <v>-380030.29</v>
          </cell>
          <cell r="CH797">
            <v>0</v>
          </cell>
          <cell r="CI797">
            <v>-380030.29</v>
          </cell>
        </row>
        <row r="798">
          <cell r="B798" t="str">
            <v>409000</v>
          </cell>
          <cell r="C798" t="str">
            <v>ACCRUED POWER PURCHASES</v>
          </cell>
          <cell r="D798">
            <v>0</v>
          </cell>
          <cell r="E798">
            <v>0</v>
          </cell>
          <cell r="F798">
            <v>0</v>
          </cell>
          <cell r="G798">
            <v>0</v>
          </cell>
          <cell r="H798">
            <v>0</v>
          </cell>
          <cell r="I798">
            <v>0</v>
          </cell>
          <cell r="J798">
            <v>0</v>
          </cell>
          <cell r="K798">
            <v>0</v>
          </cell>
          <cell r="L798">
            <v>0</v>
          </cell>
          <cell r="M798">
            <v>0</v>
          </cell>
          <cell r="N798">
            <v>0</v>
          </cell>
          <cell r="O798">
            <v>0</v>
          </cell>
          <cell r="P798">
            <v>-178741287</v>
          </cell>
          <cell r="Q798">
            <v>0</v>
          </cell>
          <cell r="R798">
            <v>-178741287</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-178741287</v>
          </cell>
          <cell r="CB798">
            <v>0</v>
          </cell>
          <cell r="CC798">
            <v>-178741287</v>
          </cell>
          <cell r="CD798">
            <v>0</v>
          </cell>
          <cell r="CE798">
            <v>0</v>
          </cell>
          <cell r="CF798">
            <v>0</v>
          </cell>
          <cell r="CG798">
            <v>-178741287</v>
          </cell>
          <cell r="CH798">
            <v>0</v>
          </cell>
          <cell r="CI798">
            <v>-178741287</v>
          </cell>
        </row>
        <row r="799">
          <cell r="B799" t="str">
            <v>411000</v>
          </cell>
          <cell r="C799" t="str">
            <v>Accr Payments In Lieu Of Taxes</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-49867328.210000001</v>
          </cell>
          <cell r="AI799">
            <v>0</v>
          </cell>
          <cell r="AJ799">
            <v>-49867328.210000001</v>
          </cell>
          <cell r="AK799">
            <v>0</v>
          </cell>
          <cell r="AL799">
            <v>0</v>
          </cell>
          <cell r="AM799">
            <v>0</v>
          </cell>
          <cell r="AN799">
            <v>0</v>
          </cell>
          <cell r="AO799">
            <v>0</v>
          </cell>
          <cell r="AP799">
            <v>0</v>
          </cell>
          <cell r="AQ799">
            <v>0</v>
          </cell>
          <cell r="AR799">
            <v>0</v>
          </cell>
          <cell r="AS799">
            <v>0</v>
          </cell>
          <cell r="AT799">
            <v>-85000</v>
          </cell>
          <cell r="AU799">
            <v>0</v>
          </cell>
          <cell r="AV799">
            <v>-85000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-49952328.210000001</v>
          </cell>
          <cell r="CB799">
            <v>0</v>
          </cell>
          <cell r="CC799">
            <v>-49952328.210000001</v>
          </cell>
          <cell r="CD799">
            <v>0</v>
          </cell>
          <cell r="CE799">
            <v>0</v>
          </cell>
          <cell r="CF799">
            <v>0</v>
          </cell>
          <cell r="CG799">
            <v>-49952328.210000001</v>
          </cell>
          <cell r="CH799">
            <v>0</v>
          </cell>
          <cell r="CI799">
            <v>-49952328.210000001</v>
          </cell>
        </row>
        <row r="800">
          <cell r="B800" t="str">
            <v>412010</v>
          </cell>
          <cell r="C800" t="str">
            <v>IMO-720 Debt Retirement Cred</v>
          </cell>
          <cell r="D800">
            <v>0</v>
          </cell>
          <cell r="E800">
            <v>0</v>
          </cell>
          <cell r="F800">
            <v>0</v>
          </cell>
          <cell r="G800">
            <v>0</v>
          </cell>
          <cell r="H800">
            <v>0</v>
          </cell>
          <cell r="I800">
            <v>0</v>
          </cell>
          <cell r="J800">
            <v>0</v>
          </cell>
          <cell r="K800">
            <v>0</v>
          </cell>
          <cell r="L800">
            <v>0</v>
          </cell>
          <cell r="M800">
            <v>0</v>
          </cell>
          <cell r="N800">
            <v>0</v>
          </cell>
          <cell r="O800">
            <v>0</v>
          </cell>
          <cell r="P800">
            <v>-11049037.27</v>
          </cell>
          <cell r="Q800">
            <v>0</v>
          </cell>
          <cell r="R800">
            <v>-11049037.27</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-11049037.27</v>
          </cell>
          <cell r="CB800">
            <v>0</v>
          </cell>
          <cell r="CC800">
            <v>-11049037.27</v>
          </cell>
          <cell r="CD800">
            <v>0</v>
          </cell>
          <cell r="CE800">
            <v>0</v>
          </cell>
          <cell r="CF800">
            <v>0</v>
          </cell>
          <cell r="CG800">
            <v>-11049037.27</v>
          </cell>
          <cell r="CH800">
            <v>0</v>
          </cell>
          <cell r="CI800">
            <v>-11049037.27</v>
          </cell>
        </row>
        <row r="801">
          <cell r="B801" t="str">
            <v>412011</v>
          </cell>
          <cell r="C801" t="str">
            <v>IMO-720 Debt Rtl Cred-Retail</v>
          </cell>
          <cell r="D801">
            <v>0</v>
          </cell>
          <cell r="E801">
            <v>0</v>
          </cell>
          <cell r="F801">
            <v>0</v>
          </cell>
          <cell r="G801">
            <v>0</v>
          </cell>
          <cell r="H801">
            <v>0</v>
          </cell>
          <cell r="I801">
            <v>0</v>
          </cell>
          <cell r="J801">
            <v>0</v>
          </cell>
          <cell r="K801">
            <v>0</v>
          </cell>
          <cell r="L801">
            <v>0</v>
          </cell>
          <cell r="M801">
            <v>0</v>
          </cell>
          <cell r="N801">
            <v>0</v>
          </cell>
          <cell r="O801">
            <v>0</v>
          </cell>
          <cell r="P801">
            <v>-2133973.7999999998</v>
          </cell>
          <cell r="Q801">
            <v>0</v>
          </cell>
          <cell r="R801">
            <v>-2133973.7999999998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-2133973.7999999998</v>
          </cell>
          <cell r="CB801">
            <v>0</v>
          </cell>
          <cell r="CC801">
            <v>-2133973.7999999998</v>
          </cell>
          <cell r="CD801">
            <v>0</v>
          </cell>
          <cell r="CE801">
            <v>0</v>
          </cell>
          <cell r="CF801">
            <v>0</v>
          </cell>
          <cell r="CG801">
            <v>-2133973.7999999998</v>
          </cell>
          <cell r="CH801">
            <v>0</v>
          </cell>
          <cell r="CI801">
            <v>-2133973.7999999998</v>
          </cell>
        </row>
        <row r="802">
          <cell r="B802" t="str">
            <v>412012</v>
          </cell>
          <cell r="C802" t="str">
            <v>Remote Debt Rtrmt  Cred</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-83914.74</v>
          </cell>
          <cell r="AU802">
            <v>0</v>
          </cell>
          <cell r="AV802">
            <v>-83914.74</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-83914.74</v>
          </cell>
          <cell r="CB802">
            <v>0</v>
          </cell>
          <cell r="CC802">
            <v>-83914.74</v>
          </cell>
          <cell r="CD802">
            <v>0</v>
          </cell>
          <cell r="CE802">
            <v>0</v>
          </cell>
          <cell r="CF802">
            <v>0</v>
          </cell>
          <cell r="CG802">
            <v>-83914.74</v>
          </cell>
          <cell r="CH802">
            <v>0</v>
          </cell>
          <cell r="CI802">
            <v>-83914.74</v>
          </cell>
        </row>
        <row r="803">
          <cell r="B803" t="str">
            <v>412018</v>
          </cell>
          <cell r="C803" t="str">
            <v>Written Off DRC</v>
          </cell>
          <cell r="D803">
            <v>0</v>
          </cell>
          <cell r="E803">
            <v>0</v>
          </cell>
          <cell r="F803">
            <v>0</v>
          </cell>
          <cell r="G803">
            <v>0</v>
          </cell>
          <cell r="H803">
            <v>0</v>
          </cell>
          <cell r="I803">
            <v>0</v>
          </cell>
          <cell r="J803">
            <v>0</v>
          </cell>
          <cell r="K803">
            <v>0</v>
          </cell>
          <cell r="L803">
            <v>0</v>
          </cell>
          <cell r="M803">
            <v>0</v>
          </cell>
          <cell r="N803">
            <v>0</v>
          </cell>
          <cell r="O803">
            <v>0</v>
          </cell>
          <cell r="P803">
            <v>96223.73</v>
          </cell>
          <cell r="Q803">
            <v>0</v>
          </cell>
          <cell r="R803">
            <v>96223.73</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88.99</v>
          </cell>
          <cell r="AU803">
            <v>0</v>
          </cell>
          <cell r="AV803">
            <v>88.99</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96312.72</v>
          </cell>
          <cell r="CB803">
            <v>0</v>
          </cell>
          <cell r="CC803">
            <v>96312.72</v>
          </cell>
          <cell r="CD803">
            <v>0</v>
          </cell>
          <cell r="CE803">
            <v>0</v>
          </cell>
          <cell r="CF803">
            <v>0</v>
          </cell>
          <cell r="CG803">
            <v>96312.72</v>
          </cell>
          <cell r="CH803">
            <v>0</v>
          </cell>
          <cell r="CI803">
            <v>96312.72</v>
          </cell>
        </row>
        <row r="804">
          <cell r="B804" t="str">
            <v>412019</v>
          </cell>
          <cell r="C804" t="str">
            <v>Reinstated  DRC</v>
          </cell>
          <cell r="D804">
            <v>0</v>
          </cell>
          <cell r="E804">
            <v>0</v>
          </cell>
          <cell r="F804">
            <v>0</v>
          </cell>
          <cell r="G804">
            <v>0</v>
          </cell>
          <cell r="H804">
            <v>0</v>
          </cell>
          <cell r="I804">
            <v>0</v>
          </cell>
          <cell r="J804">
            <v>0</v>
          </cell>
          <cell r="K804">
            <v>0</v>
          </cell>
          <cell r="L804">
            <v>0</v>
          </cell>
          <cell r="M804">
            <v>0</v>
          </cell>
          <cell r="N804">
            <v>0</v>
          </cell>
          <cell r="O804">
            <v>0</v>
          </cell>
          <cell r="P804">
            <v>-19175.86</v>
          </cell>
          <cell r="Q804">
            <v>0</v>
          </cell>
          <cell r="R804">
            <v>-19175.86</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28.92</v>
          </cell>
          <cell r="AU804">
            <v>0</v>
          </cell>
          <cell r="AV804">
            <v>28.92</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-19146.939999999999</v>
          </cell>
          <cell r="CB804">
            <v>0</v>
          </cell>
          <cell r="CC804">
            <v>-19146.939999999999</v>
          </cell>
          <cell r="CD804">
            <v>0</v>
          </cell>
          <cell r="CE804">
            <v>0</v>
          </cell>
          <cell r="CF804">
            <v>0</v>
          </cell>
          <cell r="CG804">
            <v>-19146.939999999999</v>
          </cell>
          <cell r="CH804">
            <v>0</v>
          </cell>
          <cell r="CI804">
            <v>-19146.939999999999</v>
          </cell>
        </row>
        <row r="805">
          <cell r="B805" t="str">
            <v>413000</v>
          </cell>
          <cell r="C805" t="str">
            <v>Accrued Liabilities - Other</v>
          </cell>
          <cell r="D805">
            <v>-201077.1</v>
          </cell>
          <cell r="E805">
            <v>0</v>
          </cell>
          <cell r="F805">
            <v>-201077.1</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201077.1</v>
          </cell>
          <cell r="AI805">
            <v>0</v>
          </cell>
          <cell r="AJ805">
            <v>201077.1</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row>
        <row r="806">
          <cell r="B806" t="str">
            <v>413020</v>
          </cell>
          <cell r="C806" t="str">
            <v>Accr Liab Twe Prod Order-Shops</v>
          </cell>
          <cell r="D806">
            <v>0</v>
          </cell>
          <cell r="E806">
            <v>0</v>
          </cell>
          <cell r="F806">
            <v>0</v>
          </cell>
          <cell r="G806">
            <v>0</v>
          </cell>
          <cell r="H806">
            <v>0</v>
          </cell>
          <cell r="I806">
            <v>0</v>
          </cell>
          <cell r="J806">
            <v>664</v>
          </cell>
          <cell r="K806">
            <v>0</v>
          </cell>
          <cell r="L806">
            <v>664</v>
          </cell>
          <cell r="M806">
            <v>815.75</v>
          </cell>
          <cell r="N806">
            <v>0</v>
          </cell>
          <cell r="O806">
            <v>815.75</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-1479.75</v>
          </cell>
          <cell r="AI806">
            <v>0</v>
          </cell>
          <cell r="AJ806">
            <v>-1479.75</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row>
        <row r="807">
          <cell r="B807" t="str">
            <v>413120</v>
          </cell>
          <cell r="C807" t="str">
            <v>Accr Liab Carry Cost Surp R E</v>
          </cell>
          <cell r="D807">
            <v>0</v>
          </cell>
          <cell r="E807">
            <v>0</v>
          </cell>
          <cell r="F807">
            <v>0</v>
          </cell>
          <cell r="G807">
            <v>0</v>
          </cell>
          <cell r="H807">
            <v>0</v>
          </cell>
          <cell r="I807">
            <v>0</v>
          </cell>
          <cell r="J807">
            <v>0</v>
          </cell>
          <cell r="K807">
            <v>0</v>
          </cell>
          <cell r="L807">
            <v>0</v>
          </cell>
          <cell r="M807">
            <v>-1593000</v>
          </cell>
          <cell r="N807">
            <v>0</v>
          </cell>
          <cell r="O807">
            <v>-1593000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-337788.1</v>
          </cell>
          <cell r="AI807">
            <v>0</v>
          </cell>
          <cell r="AJ807">
            <v>-337788.1</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-1930788.1</v>
          </cell>
          <cell r="CB807">
            <v>0</v>
          </cell>
          <cell r="CC807">
            <v>-1930788.1</v>
          </cell>
          <cell r="CD807">
            <v>0</v>
          </cell>
          <cell r="CE807">
            <v>0</v>
          </cell>
          <cell r="CF807">
            <v>0</v>
          </cell>
          <cell r="CG807">
            <v>-1930788.1</v>
          </cell>
          <cell r="CH807">
            <v>0</v>
          </cell>
          <cell r="CI807">
            <v>-1930788.1</v>
          </cell>
        </row>
        <row r="808">
          <cell r="B808" t="str">
            <v>413130</v>
          </cell>
          <cell r="C808" t="str">
            <v>GEPP-Energy Efficiency Prog</v>
          </cell>
          <cell r="D808">
            <v>0</v>
          </cell>
          <cell r="E808">
            <v>0</v>
          </cell>
          <cell r="F808">
            <v>0</v>
          </cell>
          <cell r="G808">
            <v>0</v>
          </cell>
          <cell r="H808">
            <v>0</v>
          </cell>
          <cell r="I808">
            <v>0</v>
          </cell>
          <cell r="J808">
            <v>0</v>
          </cell>
          <cell r="K808">
            <v>0</v>
          </cell>
          <cell r="L808">
            <v>0</v>
          </cell>
          <cell r="M808">
            <v>-600000</v>
          </cell>
          <cell r="N808">
            <v>0</v>
          </cell>
          <cell r="O808">
            <v>-600000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-600000</v>
          </cell>
          <cell r="CB808">
            <v>0</v>
          </cell>
          <cell r="CC808">
            <v>-600000</v>
          </cell>
          <cell r="CD808">
            <v>0</v>
          </cell>
          <cell r="CE808">
            <v>0</v>
          </cell>
          <cell r="CF808">
            <v>0</v>
          </cell>
          <cell r="CG808">
            <v>-600000</v>
          </cell>
          <cell r="CH808">
            <v>0</v>
          </cell>
          <cell r="CI808">
            <v>-600000</v>
          </cell>
        </row>
        <row r="809">
          <cell r="B809" t="str">
            <v>413200</v>
          </cell>
          <cell r="C809" t="str">
            <v>Environmntl Cost Prov- MEU Acq</v>
          </cell>
          <cell r="D809">
            <v>0</v>
          </cell>
          <cell r="E809">
            <v>0</v>
          </cell>
          <cell r="F809">
            <v>0</v>
          </cell>
          <cell r="G809">
            <v>0</v>
          </cell>
          <cell r="H809">
            <v>0</v>
          </cell>
          <cell r="I809">
            <v>0</v>
          </cell>
          <cell r="J809">
            <v>0</v>
          </cell>
          <cell r="K809">
            <v>0</v>
          </cell>
          <cell r="L809">
            <v>0</v>
          </cell>
          <cell r="M809">
            <v>-2247393</v>
          </cell>
          <cell r="N809">
            <v>0</v>
          </cell>
          <cell r="O809">
            <v>-2247393</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-2247393</v>
          </cell>
          <cell r="CB809">
            <v>0</v>
          </cell>
          <cell r="CC809">
            <v>-2247393</v>
          </cell>
          <cell r="CD809">
            <v>0</v>
          </cell>
          <cell r="CE809">
            <v>0</v>
          </cell>
          <cell r="CF809">
            <v>0</v>
          </cell>
          <cell r="CG809">
            <v>-2247393</v>
          </cell>
          <cell r="CH809">
            <v>0</v>
          </cell>
          <cell r="CI809">
            <v>-2247393</v>
          </cell>
        </row>
        <row r="810">
          <cell r="B810" t="str">
            <v>413300</v>
          </cell>
          <cell r="C810" t="str">
            <v>Mallett Refundable Contributn</v>
          </cell>
          <cell r="D810">
            <v>0</v>
          </cell>
          <cell r="E810">
            <v>0</v>
          </cell>
          <cell r="F810">
            <v>0</v>
          </cell>
          <cell r="G810">
            <v>0</v>
          </cell>
          <cell r="H810">
            <v>0</v>
          </cell>
          <cell r="I810">
            <v>0</v>
          </cell>
          <cell r="J810">
            <v>0</v>
          </cell>
          <cell r="K810">
            <v>0</v>
          </cell>
          <cell r="L810">
            <v>0</v>
          </cell>
          <cell r="M810">
            <v>-390000</v>
          </cell>
          <cell r="N810">
            <v>0</v>
          </cell>
          <cell r="O810">
            <v>-390000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-390000</v>
          </cell>
          <cell r="CB810">
            <v>0</v>
          </cell>
          <cell r="CC810">
            <v>-390000</v>
          </cell>
          <cell r="CD810">
            <v>0</v>
          </cell>
          <cell r="CE810">
            <v>0</v>
          </cell>
          <cell r="CF810">
            <v>0</v>
          </cell>
          <cell r="CG810">
            <v>-390000</v>
          </cell>
          <cell r="CH810">
            <v>0</v>
          </cell>
          <cell r="CI810">
            <v>-390000</v>
          </cell>
        </row>
        <row r="811">
          <cell r="B811" t="str">
            <v>413530</v>
          </cell>
          <cell r="C811" t="str">
            <v>MPMA Suspense</v>
          </cell>
          <cell r="D811">
            <v>0</v>
          </cell>
          <cell r="E811">
            <v>0</v>
          </cell>
          <cell r="F811">
            <v>0</v>
          </cell>
          <cell r="G811">
            <v>0</v>
          </cell>
          <cell r="H811">
            <v>0</v>
          </cell>
          <cell r="I811">
            <v>0</v>
          </cell>
          <cell r="J811">
            <v>0</v>
          </cell>
          <cell r="K811">
            <v>0</v>
          </cell>
          <cell r="L811">
            <v>0</v>
          </cell>
          <cell r="M811">
            <v>0</v>
          </cell>
          <cell r="N811">
            <v>0</v>
          </cell>
          <cell r="O811">
            <v>0</v>
          </cell>
          <cell r="P811">
            <v>-5763.3</v>
          </cell>
          <cell r="Q811">
            <v>0</v>
          </cell>
          <cell r="R811">
            <v>-5763.3</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-5763.3</v>
          </cell>
          <cell r="CB811">
            <v>0</v>
          </cell>
          <cell r="CC811">
            <v>-5763.3</v>
          </cell>
          <cell r="CD811">
            <v>0</v>
          </cell>
          <cell r="CE811">
            <v>0</v>
          </cell>
          <cell r="CF811">
            <v>0</v>
          </cell>
          <cell r="CG811">
            <v>-5763.3</v>
          </cell>
          <cell r="CH811">
            <v>0</v>
          </cell>
          <cell r="CI811">
            <v>-5763.3</v>
          </cell>
        </row>
        <row r="812">
          <cell r="B812" t="str">
            <v>413720</v>
          </cell>
          <cell r="C812" t="str">
            <v>Cap Cont Repayment - New Conn</v>
          </cell>
          <cell r="D812">
            <v>0</v>
          </cell>
          <cell r="E812">
            <v>0</v>
          </cell>
          <cell r="F812">
            <v>0</v>
          </cell>
          <cell r="G812">
            <v>0</v>
          </cell>
          <cell r="H812">
            <v>0</v>
          </cell>
          <cell r="I812">
            <v>0</v>
          </cell>
          <cell r="J812">
            <v>0</v>
          </cell>
          <cell r="K812">
            <v>0</v>
          </cell>
          <cell r="L812">
            <v>0</v>
          </cell>
          <cell r="M812">
            <v>-2807156.24</v>
          </cell>
          <cell r="N812">
            <v>0</v>
          </cell>
          <cell r="O812">
            <v>-2807156.24</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-2807156.24</v>
          </cell>
          <cell r="CB812">
            <v>0</v>
          </cell>
          <cell r="CC812">
            <v>-2807156.24</v>
          </cell>
          <cell r="CD812">
            <v>0</v>
          </cell>
          <cell r="CE812">
            <v>0</v>
          </cell>
          <cell r="CF812">
            <v>0</v>
          </cell>
          <cell r="CG812">
            <v>-2807156.24</v>
          </cell>
          <cell r="CH812">
            <v>0</v>
          </cell>
          <cell r="CI812">
            <v>-2807156.24</v>
          </cell>
        </row>
        <row r="813">
          <cell r="B813" t="str">
            <v>413740</v>
          </cell>
          <cell r="C813" t="str">
            <v>Bu Period End Accruals</v>
          </cell>
          <cell r="D813">
            <v>-628449.98</v>
          </cell>
          <cell r="E813">
            <v>0</v>
          </cell>
          <cell r="F813">
            <v>-628449.98</v>
          </cell>
          <cell r="G813">
            <v>0</v>
          </cell>
          <cell r="H813">
            <v>0</v>
          </cell>
          <cell r="I813">
            <v>0</v>
          </cell>
          <cell r="J813">
            <v>-832941.674</v>
          </cell>
          <cell r="K813">
            <v>0</v>
          </cell>
          <cell r="L813">
            <v>-832941.674</v>
          </cell>
          <cell r="M813">
            <v>-645520.98199999996</v>
          </cell>
          <cell r="N813">
            <v>0</v>
          </cell>
          <cell r="O813">
            <v>-645520.98199999996</v>
          </cell>
          <cell r="P813">
            <v>-90448.35</v>
          </cell>
          <cell r="Q813">
            <v>0</v>
          </cell>
          <cell r="R813">
            <v>-90448.35</v>
          </cell>
          <cell r="S813">
            <v>0</v>
          </cell>
          <cell r="T813">
            <v>0</v>
          </cell>
          <cell r="U813">
            <v>0</v>
          </cell>
          <cell r="V813">
            <v>-0.1</v>
          </cell>
          <cell r="W813">
            <v>0</v>
          </cell>
          <cell r="X813">
            <v>-0.1</v>
          </cell>
          <cell r="Y813">
            <v>0</v>
          </cell>
          <cell r="Z813">
            <v>0</v>
          </cell>
          <cell r="AA813">
            <v>0</v>
          </cell>
          <cell r="AB813">
            <v>0</v>
          </cell>
          <cell r="AC813">
            <v>0</v>
          </cell>
          <cell r="AD813">
            <v>0</v>
          </cell>
          <cell r="AE813">
            <v>0</v>
          </cell>
          <cell r="AF813">
            <v>0</v>
          </cell>
          <cell r="AG813">
            <v>0</v>
          </cell>
          <cell r="AH813">
            <v>-60527491.259000003</v>
          </cell>
          <cell r="AI813">
            <v>0</v>
          </cell>
          <cell r="AJ813">
            <v>-60527491.259000003</v>
          </cell>
          <cell r="AK813">
            <v>-1663560.8259999999</v>
          </cell>
          <cell r="AL813">
            <v>0</v>
          </cell>
          <cell r="AM813">
            <v>-1663560.8259999999</v>
          </cell>
          <cell r="AN813">
            <v>0</v>
          </cell>
          <cell r="AO813">
            <v>0</v>
          </cell>
          <cell r="AP813">
            <v>0</v>
          </cell>
          <cell r="AQ813">
            <v>1E-3</v>
          </cell>
          <cell r="AR813">
            <v>0</v>
          </cell>
          <cell r="AS813">
            <v>1E-3</v>
          </cell>
          <cell r="AT813">
            <v>-1594809.0619999999</v>
          </cell>
          <cell r="AU813">
            <v>0</v>
          </cell>
          <cell r="AV813">
            <v>-1594809.0619999999</v>
          </cell>
          <cell r="AW813">
            <v>1E-3</v>
          </cell>
          <cell r="AX813">
            <v>0</v>
          </cell>
          <cell r="AY813">
            <v>1E-3</v>
          </cell>
          <cell r="AZ813">
            <v>0</v>
          </cell>
          <cell r="BA813">
            <v>0</v>
          </cell>
          <cell r="BB813">
            <v>0</v>
          </cell>
          <cell r="BC813">
            <v>0</v>
          </cell>
          <cell r="BD813">
            <v>0</v>
          </cell>
          <cell r="BE813">
            <v>0</v>
          </cell>
          <cell r="BF813">
            <v>0</v>
          </cell>
          <cell r="BG813">
            <v>0</v>
          </cell>
          <cell r="BH813">
            <v>0</v>
          </cell>
          <cell r="BI813">
            <v>-37085000.600000001</v>
          </cell>
          <cell r="BJ813">
            <v>0</v>
          </cell>
          <cell r="BK813">
            <v>-37085000.600000001</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-103068222.831</v>
          </cell>
          <cell r="CB813">
            <v>0</v>
          </cell>
          <cell r="CC813">
            <v>-103068222.831</v>
          </cell>
          <cell r="CD813">
            <v>0</v>
          </cell>
          <cell r="CE813">
            <v>0</v>
          </cell>
          <cell r="CF813">
            <v>0</v>
          </cell>
          <cell r="CG813">
            <v>-103068222.83099999</v>
          </cell>
          <cell r="CH813">
            <v>0</v>
          </cell>
          <cell r="CI813">
            <v>-103068222.83099999</v>
          </cell>
        </row>
        <row r="814">
          <cell r="B814" t="str">
            <v>413741</v>
          </cell>
          <cell r="C814" t="str">
            <v>Bonus and Incentive Accruals</v>
          </cell>
          <cell r="D814">
            <v>-979075.52</v>
          </cell>
          <cell r="E814">
            <v>0</v>
          </cell>
          <cell r="F814">
            <v>-979075.52</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-14624705.810000001</v>
          </cell>
          <cell r="AI814">
            <v>0</v>
          </cell>
          <cell r="AJ814">
            <v>-14624705.810000001</v>
          </cell>
          <cell r="AK814">
            <v>-292893.90000000002</v>
          </cell>
          <cell r="AL814">
            <v>0</v>
          </cell>
          <cell r="AM814">
            <v>-292893.90000000002</v>
          </cell>
          <cell r="AN814">
            <v>0</v>
          </cell>
          <cell r="AO814">
            <v>0</v>
          </cell>
          <cell r="AP814">
            <v>0</v>
          </cell>
          <cell r="AQ814">
            <v>0</v>
          </cell>
          <cell r="AR814">
            <v>0</v>
          </cell>
          <cell r="AS814">
            <v>0</v>
          </cell>
          <cell r="AT814">
            <v>-132459.28</v>
          </cell>
          <cell r="AU814">
            <v>0</v>
          </cell>
          <cell r="AV814">
            <v>-132459.28</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-16029134.51</v>
          </cell>
          <cell r="CB814">
            <v>0</v>
          </cell>
          <cell r="CC814">
            <v>-16029134.51</v>
          </cell>
          <cell r="CD814">
            <v>0</v>
          </cell>
          <cell r="CE814">
            <v>0</v>
          </cell>
          <cell r="CF814">
            <v>0</v>
          </cell>
          <cell r="CG814">
            <v>-16029134.51</v>
          </cell>
          <cell r="CH814">
            <v>0</v>
          </cell>
          <cell r="CI814">
            <v>-16029134.51</v>
          </cell>
        </row>
        <row r="815">
          <cell r="B815" t="str">
            <v>413800</v>
          </cell>
          <cell r="C815" t="str">
            <v>Accr Liab Indemnity Costs</v>
          </cell>
          <cell r="D815">
            <v>0</v>
          </cell>
          <cell r="E815">
            <v>0</v>
          </cell>
          <cell r="F815">
            <v>0</v>
          </cell>
          <cell r="G815">
            <v>0</v>
          </cell>
          <cell r="H815">
            <v>0</v>
          </cell>
          <cell r="I815">
            <v>0</v>
          </cell>
          <cell r="J815">
            <v>4374993</v>
          </cell>
          <cell r="K815">
            <v>0</v>
          </cell>
          <cell r="L815">
            <v>4374993</v>
          </cell>
          <cell r="M815">
            <v>1875000</v>
          </cell>
          <cell r="N815">
            <v>0</v>
          </cell>
          <cell r="O815">
            <v>1875000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-9999956</v>
          </cell>
          <cell r="AI815">
            <v>0</v>
          </cell>
          <cell r="AJ815">
            <v>-9999956</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-3749963</v>
          </cell>
          <cell r="CB815">
            <v>0</v>
          </cell>
          <cell r="CC815">
            <v>-3749963</v>
          </cell>
          <cell r="CD815">
            <v>0</v>
          </cell>
          <cell r="CE815">
            <v>0</v>
          </cell>
          <cell r="CF815">
            <v>0</v>
          </cell>
          <cell r="CG815">
            <v>-3749963</v>
          </cell>
          <cell r="CH815">
            <v>0</v>
          </cell>
          <cell r="CI815">
            <v>-3749963</v>
          </cell>
        </row>
        <row r="816">
          <cell r="B816" t="str">
            <v>413870</v>
          </cell>
          <cell r="C816" t="str">
            <v>Prov for Awards to Pensioners</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0.15</v>
          </cell>
          <cell r="AI816">
            <v>0</v>
          </cell>
          <cell r="AJ816">
            <v>0.15</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0.15</v>
          </cell>
          <cell r="CB816">
            <v>0</v>
          </cell>
          <cell r="CC816">
            <v>0.15</v>
          </cell>
          <cell r="CD816">
            <v>0</v>
          </cell>
          <cell r="CE816">
            <v>0</v>
          </cell>
          <cell r="CF816">
            <v>0</v>
          </cell>
          <cell r="CG816">
            <v>0.15</v>
          </cell>
          <cell r="CH816">
            <v>0</v>
          </cell>
          <cell r="CI816">
            <v>0.15</v>
          </cell>
        </row>
        <row r="817">
          <cell r="B817" t="str">
            <v>413880</v>
          </cell>
          <cell r="C817" t="str">
            <v>2004 VSP</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-5036375.2300000004</v>
          </cell>
          <cell r="AI817">
            <v>0</v>
          </cell>
          <cell r="AJ817">
            <v>-5036375.2300000004</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-5036375.2300000004</v>
          </cell>
          <cell r="CB817">
            <v>0</v>
          </cell>
          <cell r="CC817">
            <v>-5036375.2300000004</v>
          </cell>
          <cell r="CD817">
            <v>0</v>
          </cell>
          <cell r="CE817">
            <v>0</v>
          </cell>
          <cell r="CF817">
            <v>0</v>
          </cell>
          <cell r="CG817">
            <v>-5036375.2300000004</v>
          </cell>
          <cell r="CH817">
            <v>0</v>
          </cell>
          <cell r="CI817">
            <v>-5036375.2300000004</v>
          </cell>
        </row>
        <row r="818">
          <cell r="B818" t="str">
            <v>413894</v>
          </cell>
          <cell r="C818" t="str">
            <v>2002 Staff Reduction Provision</v>
          </cell>
          <cell r="D818">
            <v>-335255.18</v>
          </cell>
          <cell r="E818">
            <v>0</v>
          </cell>
          <cell r="F818">
            <v>-335255.18</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-2358136.58</v>
          </cell>
          <cell r="AI818">
            <v>0</v>
          </cell>
          <cell r="AJ818">
            <v>-2358136.58</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-2693391.76</v>
          </cell>
          <cell r="CB818">
            <v>0</v>
          </cell>
          <cell r="CC818">
            <v>-2693391.76</v>
          </cell>
          <cell r="CD818">
            <v>0</v>
          </cell>
          <cell r="CE818">
            <v>0</v>
          </cell>
          <cell r="CF818">
            <v>0</v>
          </cell>
          <cell r="CG818">
            <v>-2693391.76</v>
          </cell>
          <cell r="CH818">
            <v>0</v>
          </cell>
          <cell r="CI818">
            <v>-2693391.76</v>
          </cell>
        </row>
        <row r="819">
          <cell r="B819" t="str">
            <v>413900</v>
          </cell>
          <cell r="C819" t="str">
            <v>Inergi Exit Provision</v>
          </cell>
          <cell r="D819">
            <v>0</v>
          </cell>
          <cell r="E819">
            <v>0</v>
          </cell>
          <cell r="F819">
            <v>0</v>
          </cell>
          <cell r="G819">
            <v>0</v>
          </cell>
          <cell r="H819">
            <v>0</v>
          </cell>
          <cell r="I819">
            <v>0</v>
          </cell>
          <cell r="J819">
            <v>0</v>
          </cell>
          <cell r="K819">
            <v>0</v>
          </cell>
          <cell r="L819">
            <v>0</v>
          </cell>
          <cell r="M819">
            <v>-1100700</v>
          </cell>
          <cell r="N819">
            <v>0</v>
          </cell>
          <cell r="O819">
            <v>-1100700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-3027966.45</v>
          </cell>
          <cell r="AI819">
            <v>0</v>
          </cell>
          <cell r="AJ819">
            <v>-3027966.45</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-4128666.45</v>
          </cell>
          <cell r="CB819">
            <v>0</v>
          </cell>
          <cell r="CC819">
            <v>-4128666.45</v>
          </cell>
          <cell r="CD819">
            <v>0</v>
          </cell>
          <cell r="CE819">
            <v>0</v>
          </cell>
          <cell r="CF819">
            <v>0</v>
          </cell>
          <cell r="CG819">
            <v>-4128666.45</v>
          </cell>
          <cell r="CH819">
            <v>0</v>
          </cell>
          <cell r="CI819">
            <v>-4128666.45</v>
          </cell>
        </row>
        <row r="820">
          <cell r="B820" t="str">
            <v>413910</v>
          </cell>
          <cell r="C820" t="str">
            <v>OHE Exit Cost Liability</v>
          </cell>
          <cell r="D820">
            <v>-924000</v>
          </cell>
          <cell r="E820">
            <v>0</v>
          </cell>
          <cell r="F820">
            <v>-924000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-924000</v>
          </cell>
          <cell r="CB820">
            <v>0</v>
          </cell>
          <cell r="CC820">
            <v>-924000</v>
          </cell>
          <cell r="CD820">
            <v>0</v>
          </cell>
          <cell r="CE820">
            <v>0</v>
          </cell>
          <cell r="CF820">
            <v>0</v>
          </cell>
          <cell r="CG820">
            <v>-924000</v>
          </cell>
          <cell r="CH820">
            <v>0</v>
          </cell>
          <cell r="CI820">
            <v>-924000</v>
          </cell>
        </row>
        <row r="821">
          <cell r="B821" t="str">
            <v>422010</v>
          </cell>
          <cell r="C821" t="str">
            <v>Unpres Cheques General</v>
          </cell>
          <cell r="D821">
            <v>0</v>
          </cell>
          <cell r="E821">
            <v>0</v>
          </cell>
          <cell r="F821">
            <v>0</v>
          </cell>
          <cell r="G821">
            <v>0</v>
          </cell>
          <cell r="H821">
            <v>0</v>
          </cell>
          <cell r="I821">
            <v>0</v>
          </cell>
          <cell r="J821">
            <v>0</v>
          </cell>
          <cell r="K821">
            <v>0</v>
          </cell>
          <cell r="L821">
            <v>0</v>
          </cell>
          <cell r="M821">
            <v>0</v>
          </cell>
          <cell r="N821">
            <v>0</v>
          </cell>
          <cell r="O821">
            <v>0</v>
          </cell>
          <cell r="P821">
            <v>-792570.69</v>
          </cell>
          <cell r="Q821">
            <v>0</v>
          </cell>
          <cell r="R821">
            <v>-792570.69</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-792570.69</v>
          </cell>
          <cell r="CB821">
            <v>0</v>
          </cell>
          <cell r="CC821">
            <v>-792570.69</v>
          </cell>
          <cell r="CD821">
            <v>0</v>
          </cell>
          <cell r="CE821">
            <v>0</v>
          </cell>
          <cell r="CF821">
            <v>0</v>
          </cell>
          <cell r="CG821">
            <v>-792570.69</v>
          </cell>
          <cell r="CH821">
            <v>0</v>
          </cell>
          <cell r="CI821">
            <v>-792570.69</v>
          </cell>
        </row>
        <row r="822">
          <cell r="B822" t="str">
            <v>425001</v>
          </cell>
          <cell r="C822" t="str">
            <v>P/Port Amts W/Held Fr Contract</v>
          </cell>
          <cell r="D822">
            <v>-164.78</v>
          </cell>
          <cell r="E822">
            <v>0</v>
          </cell>
          <cell r="F822">
            <v>-164.78</v>
          </cell>
          <cell r="G822">
            <v>0</v>
          </cell>
          <cell r="H822">
            <v>0</v>
          </cell>
          <cell r="I822">
            <v>0</v>
          </cell>
          <cell r="J822">
            <v>-209515.16</v>
          </cell>
          <cell r="K822">
            <v>0</v>
          </cell>
          <cell r="L822">
            <v>-209515.16</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-918531.03</v>
          </cell>
          <cell r="AI822">
            <v>0</v>
          </cell>
          <cell r="AJ822">
            <v>-918531.03</v>
          </cell>
          <cell r="AK822">
            <v>-67574.509999999995</v>
          </cell>
          <cell r="AL822">
            <v>0</v>
          </cell>
          <cell r="AM822">
            <v>-67574.509999999995</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-1195785.48</v>
          </cell>
          <cell r="CB822">
            <v>0</v>
          </cell>
          <cell r="CC822">
            <v>-1195785.48</v>
          </cell>
          <cell r="CD822">
            <v>0</v>
          </cell>
          <cell r="CE822">
            <v>0</v>
          </cell>
          <cell r="CF822">
            <v>0</v>
          </cell>
          <cell r="CG822">
            <v>-1195785.48</v>
          </cell>
          <cell r="CH822">
            <v>0</v>
          </cell>
          <cell r="CI822">
            <v>-1195785.48</v>
          </cell>
        </row>
        <row r="823">
          <cell r="B823" t="str">
            <v>426000</v>
          </cell>
          <cell r="C823" t="str">
            <v>Unearned Interest on Bond Disc</v>
          </cell>
          <cell r="D823">
            <v>18190527.329999998</v>
          </cell>
          <cell r="E823">
            <v>0</v>
          </cell>
          <cell r="F823">
            <v>18190527.329999998</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18190527.329999998</v>
          </cell>
          <cell r="CB823">
            <v>0</v>
          </cell>
          <cell r="CC823">
            <v>18190527.329999998</v>
          </cell>
          <cell r="CD823">
            <v>-18190527.329999998</v>
          </cell>
          <cell r="CE823">
            <v>0</v>
          </cell>
          <cell r="CF823">
            <v>-18190527.329999998</v>
          </cell>
          <cell r="CG823">
            <v>0</v>
          </cell>
          <cell r="CH823">
            <v>0</v>
          </cell>
          <cell r="CI823">
            <v>0</v>
          </cell>
        </row>
        <row r="824">
          <cell r="B824" t="str">
            <v>427000</v>
          </cell>
          <cell r="C824" t="str">
            <v>Unearned Revenues</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-1196876.95</v>
          </cell>
          <cell r="AL824">
            <v>0</v>
          </cell>
          <cell r="AM824">
            <v>-1196876.95</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-1196876.95</v>
          </cell>
          <cell r="CB824">
            <v>0</v>
          </cell>
          <cell r="CC824">
            <v>-1196876.95</v>
          </cell>
          <cell r="CD824">
            <v>0</v>
          </cell>
          <cell r="CE824">
            <v>0</v>
          </cell>
          <cell r="CF824">
            <v>0</v>
          </cell>
          <cell r="CG824">
            <v>-1196876.95</v>
          </cell>
          <cell r="CH824">
            <v>0</v>
          </cell>
          <cell r="CI824">
            <v>-1196876.95</v>
          </cell>
        </row>
        <row r="825">
          <cell r="B825" t="str">
            <v>428000</v>
          </cell>
          <cell r="C825" t="str">
            <v>Conn Charges -Inac Funds In Tr</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-200602.6</v>
          </cell>
          <cell r="AU825">
            <v>0</v>
          </cell>
          <cell r="AV825">
            <v>-200602.6</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-200602.6</v>
          </cell>
          <cell r="CB825">
            <v>0</v>
          </cell>
          <cell r="CC825">
            <v>-200602.6</v>
          </cell>
          <cell r="CD825">
            <v>0</v>
          </cell>
          <cell r="CE825">
            <v>0</v>
          </cell>
          <cell r="CF825">
            <v>0</v>
          </cell>
          <cell r="CG825">
            <v>-200602.6</v>
          </cell>
          <cell r="CH825">
            <v>0</v>
          </cell>
          <cell r="CI825">
            <v>-200602.6</v>
          </cell>
        </row>
        <row r="826">
          <cell r="B826" t="str">
            <v>452000</v>
          </cell>
          <cell r="C826" t="str">
            <v>OEB Review Process Provision</v>
          </cell>
          <cell r="D826">
            <v>0</v>
          </cell>
          <cell r="E826">
            <v>0</v>
          </cell>
          <cell r="F826">
            <v>0</v>
          </cell>
          <cell r="G826">
            <v>0</v>
          </cell>
          <cell r="H826">
            <v>0</v>
          </cell>
          <cell r="I826">
            <v>0</v>
          </cell>
          <cell r="J826">
            <v>0</v>
          </cell>
          <cell r="K826">
            <v>0</v>
          </cell>
          <cell r="L826">
            <v>0</v>
          </cell>
          <cell r="M826">
            <v>-13000427.25</v>
          </cell>
          <cell r="N826">
            <v>0</v>
          </cell>
          <cell r="O826">
            <v>-13000427.25</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-13000427.25</v>
          </cell>
          <cell r="CB826">
            <v>0</v>
          </cell>
          <cell r="CC826">
            <v>-13000427.25</v>
          </cell>
          <cell r="CD826">
            <v>0</v>
          </cell>
          <cell r="CE826">
            <v>0</v>
          </cell>
          <cell r="CF826">
            <v>0</v>
          </cell>
          <cell r="CG826">
            <v>-13000427.25</v>
          </cell>
          <cell r="CH826">
            <v>0</v>
          </cell>
          <cell r="CI826">
            <v>-13000427.25</v>
          </cell>
        </row>
        <row r="827">
          <cell r="B827" t="str">
            <v>452013</v>
          </cell>
          <cell r="C827" t="str">
            <v>Current Liabilty -  Dx PCB</v>
          </cell>
          <cell r="D827">
            <v>0</v>
          </cell>
          <cell r="E827">
            <v>0</v>
          </cell>
          <cell r="F827">
            <v>0</v>
          </cell>
          <cell r="G827">
            <v>0</v>
          </cell>
          <cell r="H827">
            <v>0</v>
          </cell>
          <cell r="I827">
            <v>0</v>
          </cell>
          <cell r="J827">
            <v>0</v>
          </cell>
          <cell r="K827">
            <v>0</v>
          </cell>
          <cell r="L827">
            <v>0</v>
          </cell>
          <cell r="M827">
            <v>-2570000</v>
          </cell>
          <cell r="N827">
            <v>0</v>
          </cell>
          <cell r="O827">
            <v>-2570000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-2570000</v>
          </cell>
          <cell r="CB827">
            <v>0</v>
          </cell>
          <cell r="CC827">
            <v>-2570000</v>
          </cell>
          <cell r="CD827">
            <v>0</v>
          </cell>
          <cell r="CE827">
            <v>0</v>
          </cell>
          <cell r="CF827">
            <v>0</v>
          </cell>
          <cell r="CG827">
            <v>-2570000</v>
          </cell>
          <cell r="CH827">
            <v>0</v>
          </cell>
          <cell r="CI827">
            <v>-2570000</v>
          </cell>
        </row>
        <row r="828">
          <cell r="B828" t="str">
            <v>452014</v>
          </cell>
          <cell r="C828" t="str">
            <v>Current Liability -  Dx LAR</v>
          </cell>
          <cell r="D828">
            <v>0</v>
          </cell>
          <cell r="E828">
            <v>0</v>
          </cell>
          <cell r="F828">
            <v>0</v>
          </cell>
          <cell r="G828">
            <v>0</v>
          </cell>
          <cell r="H828">
            <v>0</v>
          </cell>
          <cell r="I828">
            <v>0</v>
          </cell>
          <cell r="J828">
            <v>0</v>
          </cell>
          <cell r="K828">
            <v>0</v>
          </cell>
          <cell r="L828">
            <v>0</v>
          </cell>
          <cell r="M828">
            <v>-6360000</v>
          </cell>
          <cell r="N828">
            <v>0</v>
          </cell>
          <cell r="O828">
            <v>-6360000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-6360000</v>
          </cell>
          <cell r="CB828">
            <v>0</v>
          </cell>
          <cell r="CC828">
            <v>-6360000</v>
          </cell>
          <cell r="CD828">
            <v>0</v>
          </cell>
          <cell r="CE828">
            <v>0</v>
          </cell>
          <cell r="CF828">
            <v>0</v>
          </cell>
          <cell r="CG828">
            <v>-6360000</v>
          </cell>
          <cell r="CH828">
            <v>0</v>
          </cell>
          <cell r="CI828">
            <v>-6360000</v>
          </cell>
        </row>
        <row r="829">
          <cell r="B829" t="str">
            <v>452015</v>
          </cell>
          <cell r="C829" t="str">
            <v>Current Liability -  Tx PCB</v>
          </cell>
          <cell r="D829">
            <v>0</v>
          </cell>
          <cell r="E829">
            <v>0</v>
          </cell>
          <cell r="F829">
            <v>0</v>
          </cell>
          <cell r="G829">
            <v>0</v>
          </cell>
          <cell r="H829">
            <v>0</v>
          </cell>
          <cell r="I829">
            <v>0</v>
          </cell>
          <cell r="J829">
            <v>-1000000</v>
          </cell>
          <cell r="K829">
            <v>0</v>
          </cell>
          <cell r="L829">
            <v>-1000000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-1000000</v>
          </cell>
          <cell r="CB829">
            <v>0</v>
          </cell>
          <cell r="CC829">
            <v>-1000000</v>
          </cell>
          <cell r="CD829">
            <v>0</v>
          </cell>
          <cell r="CE829">
            <v>0</v>
          </cell>
          <cell r="CF829">
            <v>0</v>
          </cell>
          <cell r="CG829">
            <v>-1000000</v>
          </cell>
          <cell r="CH829">
            <v>0</v>
          </cell>
          <cell r="CI829">
            <v>-1000000</v>
          </cell>
        </row>
        <row r="830">
          <cell r="B830" t="str">
            <v>452016</v>
          </cell>
          <cell r="C830" t="str">
            <v>Current Liability -  Tx LAR</v>
          </cell>
          <cell r="D830">
            <v>0</v>
          </cell>
          <cell r="E830">
            <v>0</v>
          </cell>
          <cell r="F830">
            <v>0</v>
          </cell>
          <cell r="G830">
            <v>0</v>
          </cell>
          <cell r="H830">
            <v>0</v>
          </cell>
          <cell r="I830">
            <v>0</v>
          </cell>
          <cell r="J830">
            <v>-3040000</v>
          </cell>
          <cell r="K830">
            <v>0</v>
          </cell>
          <cell r="L830">
            <v>-3040000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-3040000</v>
          </cell>
          <cell r="CB830">
            <v>0</v>
          </cell>
          <cell r="CC830">
            <v>-3040000</v>
          </cell>
          <cell r="CD830">
            <v>0</v>
          </cell>
          <cell r="CE830">
            <v>0</v>
          </cell>
          <cell r="CF830">
            <v>0</v>
          </cell>
          <cell r="CG830">
            <v>-3040000</v>
          </cell>
          <cell r="CH830">
            <v>0</v>
          </cell>
          <cell r="CI830">
            <v>-3040000</v>
          </cell>
        </row>
        <row r="831">
          <cell r="B831" t="str">
            <v>452017</v>
          </cell>
          <cell r="C831" t="str">
            <v>Current Liability-Remotes LAR</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-1625000</v>
          </cell>
          <cell r="AU831">
            <v>0</v>
          </cell>
          <cell r="AV831">
            <v>-1625000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-1625000</v>
          </cell>
          <cell r="CB831">
            <v>0</v>
          </cell>
          <cell r="CC831">
            <v>-1625000</v>
          </cell>
          <cell r="CD831">
            <v>0</v>
          </cell>
          <cell r="CE831">
            <v>0</v>
          </cell>
          <cell r="CF831">
            <v>0</v>
          </cell>
          <cell r="CG831">
            <v>-1625000</v>
          </cell>
          <cell r="CH831">
            <v>0</v>
          </cell>
          <cell r="CI831">
            <v>-1625000</v>
          </cell>
        </row>
        <row r="832">
          <cell r="C832" t="str">
            <v>Accounts payable and accrued charges</v>
          </cell>
          <cell r="D832">
            <v>14219759.779999997</v>
          </cell>
          <cell r="E832">
            <v>0</v>
          </cell>
          <cell r="F832">
            <v>14219759.779999997</v>
          </cell>
          <cell r="G832">
            <v>0</v>
          </cell>
          <cell r="H832">
            <v>0</v>
          </cell>
          <cell r="I832">
            <v>0</v>
          </cell>
          <cell r="J832">
            <v>-25769338.578999996</v>
          </cell>
          <cell r="K832">
            <v>0</v>
          </cell>
          <cell r="L832">
            <v>-25769338.578999996</v>
          </cell>
          <cell r="M832">
            <v>-56388011.732000001</v>
          </cell>
          <cell r="N832">
            <v>0</v>
          </cell>
          <cell r="O832">
            <v>-56388011.732000001</v>
          </cell>
          <cell r="P832">
            <v>-221820216.68000007</v>
          </cell>
          <cell r="Q832">
            <v>0</v>
          </cell>
          <cell r="R832">
            <v>-221820216.68000007</v>
          </cell>
          <cell r="S832">
            <v>0</v>
          </cell>
          <cell r="T832">
            <v>0</v>
          </cell>
          <cell r="U832">
            <v>0</v>
          </cell>
          <cell r="V832">
            <v>-0.1</v>
          </cell>
          <cell r="W832">
            <v>0</v>
          </cell>
          <cell r="X832">
            <v>-0.1</v>
          </cell>
          <cell r="Y832">
            <v>0</v>
          </cell>
          <cell r="Z832">
            <v>0</v>
          </cell>
          <cell r="AA832">
            <v>0</v>
          </cell>
          <cell r="AB832">
            <v>0</v>
          </cell>
          <cell r="AC832">
            <v>0</v>
          </cell>
          <cell r="AD832">
            <v>0</v>
          </cell>
          <cell r="AE832">
            <v>0</v>
          </cell>
          <cell r="AF832">
            <v>0</v>
          </cell>
          <cell r="AG832">
            <v>0</v>
          </cell>
          <cell r="AH832">
            <v>-229389488.44900003</v>
          </cell>
          <cell r="AI832">
            <v>0</v>
          </cell>
          <cell r="AJ832">
            <v>-229389488.44900003</v>
          </cell>
          <cell r="AK832">
            <v>-6614483.2560000001</v>
          </cell>
          <cell r="AL832">
            <v>0</v>
          </cell>
          <cell r="AM832">
            <v>-6614483.2560000001</v>
          </cell>
          <cell r="AN832">
            <v>-9605.02</v>
          </cell>
          <cell r="AO832">
            <v>0</v>
          </cell>
          <cell r="AP832">
            <v>-9605.02</v>
          </cell>
          <cell r="AQ832">
            <v>3.0000000000000001E-3</v>
          </cell>
          <cell r="AR832">
            <v>0</v>
          </cell>
          <cell r="AS832">
            <v>3.0000000000000001E-3</v>
          </cell>
          <cell r="AT832">
            <v>-7357924.3820000002</v>
          </cell>
          <cell r="AU832">
            <v>0</v>
          </cell>
          <cell r="AV832">
            <v>-7357924.3820000002</v>
          </cell>
          <cell r="AW832">
            <v>1.0999999999999999E-2</v>
          </cell>
          <cell r="AX832">
            <v>0</v>
          </cell>
          <cell r="AY832">
            <v>1.0999999999999999E-2</v>
          </cell>
          <cell r="AZ832">
            <v>0</v>
          </cell>
          <cell r="BA832">
            <v>0</v>
          </cell>
          <cell r="BB832">
            <v>0</v>
          </cell>
          <cell r="BC832">
            <v>0</v>
          </cell>
          <cell r="BD832">
            <v>0</v>
          </cell>
          <cell r="BE832">
            <v>0</v>
          </cell>
          <cell r="BF832">
            <v>0</v>
          </cell>
          <cell r="BG832">
            <v>0</v>
          </cell>
          <cell r="BH832">
            <v>0</v>
          </cell>
          <cell r="BI832">
            <v>-46196796.359999999</v>
          </cell>
          <cell r="BJ832">
            <v>0</v>
          </cell>
          <cell r="BK832">
            <v>-46196796.359999999</v>
          </cell>
          <cell r="BL832">
            <v>0</v>
          </cell>
          <cell r="BM832">
            <v>0</v>
          </cell>
          <cell r="BN832">
            <v>0</v>
          </cell>
          <cell r="BO832">
            <v>-0.25</v>
          </cell>
          <cell r="BP832">
            <v>0</v>
          </cell>
          <cell r="BQ832">
            <v>-0.25</v>
          </cell>
          <cell r="BR832">
            <v>0</v>
          </cell>
          <cell r="BS832">
            <v>0</v>
          </cell>
          <cell r="BT832">
            <v>0</v>
          </cell>
          <cell r="BU832">
            <v>5842</v>
          </cell>
          <cell r="BV832">
            <v>0</v>
          </cell>
          <cell r="BW832">
            <v>5842</v>
          </cell>
          <cell r="BX832">
            <v>0</v>
          </cell>
          <cell r="BY832">
            <v>0</v>
          </cell>
          <cell r="BZ832">
            <v>0</v>
          </cell>
          <cell r="CA832">
            <v>-579320263.01400006</v>
          </cell>
          <cell r="CB832">
            <v>0</v>
          </cell>
          <cell r="CC832">
            <v>-579320263.01400006</v>
          </cell>
          <cell r="CD832">
            <v>-18190527.09</v>
          </cell>
          <cell r="CE832">
            <v>0</v>
          </cell>
          <cell r="CF832">
            <v>-18190527.09</v>
          </cell>
          <cell r="CG832">
            <v>-597510790.10400009</v>
          </cell>
          <cell r="CH832">
            <v>0</v>
          </cell>
          <cell r="CI832">
            <v>-597510790.10400009</v>
          </cell>
        </row>
        <row r="833">
          <cell r="B833" t="str">
            <v>404020</v>
          </cell>
          <cell r="C833" t="str">
            <v>Income Tax Payable</v>
          </cell>
          <cell r="D833">
            <v>-14704196.039999999</v>
          </cell>
          <cell r="E833">
            <v>0</v>
          </cell>
          <cell r="F833">
            <v>-14704196.039999999</v>
          </cell>
          <cell r="G833">
            <v>0</v>
          </cell>
          <cell r="H833">
            <v>0</v>
          </cell>
          <cell r="I833">
            <v>0</v>
          </cell>
          <cell r="J833">
            <v>-15809068.23</v>
          </cell>
          <cell r="K833">
            <v>0</v>
          </cell>
          <cell r="L833">
            <v>-15809068.23</v>
          </cell>
          <cell r="M833">
            <v>156002592.12</v>
          </cell>
          <cell r="N833">
            <v>0</v>
          </cell>
          <cell r="O833">
            <v>156002592.12</v>
          </cell>
          <cell r="P833">
            <v>-159430333.53999999</v>
          </cell>
          <cell r="Q833">
            <v>0</v>
          </cell>
          <cell r="R833">
            <v>-159430333.53999999</v>
          </cell>
          <cell r="S833">
            <v>0</v>
          </cell>
          <cell r="T833">
            <v>0</v>
          </cell>
          <cell r="U833">
            <v>0</v>
          </cell>
          <cell r="V833">
            <v>0</v>
          </cell>
          <cell r="W833">
            <v>0</v>
          </cell>
          <cell r="X833">
            <v>0</v>
          </cell>
          <cell r="Y833">
            <v>-268596.08</v>
          </cell>
          <cell r="Z833">
            <v>0</v>
          </cell>
          <cell r="AA833">
            <v>-268596.08</v>
          </cell>
          <cell r="AB833">
            <v>0</v>
          </cell>
          <cell r="AC833">
            <v>0</v>
          </cell>
          <cell r="AD833">
            <v>0</v>
          </cell>
          <cell r="AE833">
            <v>0</v>
          </cell>
          <cell r="AF833">
            <v>0</v>
          </cell>
          <cell r="AG833">
            <v>0</v>
          </cell>
          <cell r="AH833">
            <v>2673678.7420000001</v>
          </cell>
          <cell r="AI833">
            <v>0</v>
          </cell>
          <cell r="AJ833">
            <v>2673678.7420000001</v>
          </cell>
          <cell r="AK833">
            <v>15793.38</v>
          </cell>
          <cell r="AL833">
            <v>0</v>
          </cell>
          <cell r="AM833">
            <v>15793.38</v>
          </cell>
          <cell r="AN833">
            <v>-18551.29</v>
          </cell>
          <cell r="AO833">
            <v>0</v>
          </cell>
          <cell r="AP833">
            <v>-18551.29</v>
          </cell>
          <cell r="AQ833">
            <v>0</v>
          </cell>
          <cell r="AR833">
            <v>0</v>
          </cell>
          <cell r="AS833">
            <v>0</v>
          </cell>
          <cell r="AT833">
            <v>157434.37</v>
          </cell>
          <cell r="AU833">
            <v>0</v>
          </cell>
          <cell r="AV833">
            <v>157434.37</v>
          </cell>
          <cell r="AW833">
            <v>0</v>
          </cell>
          <cell r="AX833">
            <v>0</v>
          </cell>
          <cell r="AY833">
            <v>0</v>
          </cell>
          <cell r="AZ833">
            <v>0</v>
          </cell>
          <cell r="BA833">
            <v>0</v>
          </cell>
          <cell r="BB833">
            <v>0</v>
          </cell>
          <cell r="BC833">
            <v>0</v>
          </cell>
          <cell r="BD833">
            <v>0</v>
          </cell>
          <cell r="BE833">
            <v>0</v>
          </cell>
          <cell r="BF833">
            <v>0</v>
          </cell>
          <cell r="BG833">
            <v>0</v>
          </cell>
          <cell r="BH833">
            <v>0</v>
          </cell>
          <cell r="BI833">
            <v>-912216.48</v>
          </cell>
          <cell r="BJ833">
            <v>0</v>
          </cell>
          <cell r="BK833">
            <v>-912216.48</v>
          </cell>
          <cell r="BL833">
            <v>0</v>
          </cell>
          <cell r="BM833">
            <v>0</v>
          </cell>
          <cell r="BN833">
            <v>0</v>
          </cell>
          <cell r="BO833">
            <v>-4873.29</v>
          </cell>
          <cell r="BP833">
            <v>0</v>
          </cell>
          <cell r="BQ833">
            <v>-4873.29</v>
          </cell>
          <cell r="BR833">
            <v>0</v>
          </cell>
          <cell r="BS833">
            <v>0</v>
          </cell>
          <cell r="BT833">
            <v>0</v>
          </cell>
          <cell r="BU833">
            <v>25657.1</v>
          </cell>
          <cell r="BV833">
            <v>0</v>
          </cell>
          <cell r="BW833">
            <v>25657.1</v>
          </cell>
          <cell r="BX833">
            <v>0</v>
          </cell>
          <cell r="BY833">
            <v>0</v>
          </cell>
          <cell r="BZ833">
            <v>0</v>
          </cell>
          <cell r="CA833">
            <v>-32272679.237999991</v>
          </cell>
          <cell r="CB833">
            <v>0</v>
          </cell>
          <cell r="CC833">
            <v>-32272679.237999991</v>
          </cell>
          <cell r="CD833">
            <v>0</v>
          </cell>
          <cell r="CE833">
            <v>0</v>
          </cell>
          <cell r="CF833">
            <v>0</v>
          </cell>
          <cell r="CG833">
            <v>-32272679.238000005</v>
          </cell>
          <cell r="CH833">
            <v>0</v>
          </cell>
          <cell r="CI833">
            <v>-32272679.238000005</v>
          </cell>
        </row>
        <row r="834">
          <cell r="B834" t="str">
            <v>404021</v>
          </cell>
          <cell r="C834" t="str">
            <v>U.S. w/h tax-int. paid by Link</v>
          </cell>
          <cell r="D834">
            <v>10338.52</v>
          </cell>
          <cell r="E834">
            <v>0</v>
          </cell>
          <cell r="F834">
            <v>10338.52</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10338.52</v>
          </cell>
          <cell r="CB834">
            <v>0</v>
          </cell>
          <cell r="CC834">
            <v>10338.52</v>
          </cell>
          <cell r="CD834">
            <v>0</v>
          </cell>
          <cell r="CE834">
            <v>0</v>
          </cell>
          <cell r="CF834">
            <v>0</v>
          </cell>
          <cell r="CG834">
            <v>10338.52</v>
          </cell>
          <cell r="CH834">
            <v>0</v>
          </cell>
          <cell r="CI834">
            <v>10338.52</v>
          </cell>
        </row>
        <row r="835">
          <cell r="B835" t="str">
            <v>404030</v>
          </cell>
          <cell r="C835" t="str">
            <v>Future Income Tax Liability</v>
          </cell>
          <cell r="D835">
            <v>4857920.18</v>
          </cell>
          <cell r="E835">
            <v>0</v>
          </cell>
          <cell r="F835">
            <v>4857920.18</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-0.44</v>
          </cell>
          <cell r="AI835">
            <v>0</v>
          </cell>
          <cell r="AJ835">
            <v>-0.44</v>
          </cell>
          <cell r="AK835">
            <v>-0.09</v>
          </cell>
          <cell r="AL835">
            <v>0</v>
          </cell>
          <cell r="AM835">
            <v>-0.09</v>
          </cell>
          <cell r="AN835">
            <v>-0.51</v>
          </cell>
          <cell r="AO835">
            <v>0</v>
          </cell>
          <cell r="AP835">
            <v>-0.51</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4857919.1399999997</v>
          </cell>
          <cell r="CB835">
            <v>0</v>
          </cell>
          <cell r="CC835">
            <v>4857919.1399999997</v>
          </cell>
          <cell r="CD835">
            <v>0</v>
          </cell>
          <cell r="CE835">
            <v>0</v>
          </cell>
          <cell r="CF835">
            <v>0</v>
          </cell>
          <cell r="CG835">
            <v>4857919.1399999997</v>
          </cell>
          <cell r="CH835">
            <v>0</v>
          </cell>
          <cell r="CI835">
            <v>4857919.1399999997</v>
          </cell>
        </row>
        <row r="836">
          <cell r="C836" t="str">
            <v>Income tax payable</v>
          </cell>
          <cell r="D836">
            <v>-9835937.3399999999</v>
          </cell>
          <cell r="E836">
            <v>0</v>
          </cell>
          <cell r="F836">
            <v>-9835937.3399999999</v>
          </cell>
          <cell r="G836">
            <v>0</v>
          </cell>
          <cell r="H836">
            <v>0</v>
          </cell>
          <cell r="I836">
            <v>0</v>
          </cell>
          <cell r="J836">
            <v>-15809068.23</v>
          </cell>
          <cell r="K836">
            <v>0</v>
          </cell>
          <cell r="L836">
            <v>-15809068.23</v>
          </cell>
          <cell r="M836">
            <v>156002592.12</v>
          </cell>
          <cell r="N836">
            <v>0</v>
          </cell>
          <cell r="O836">
            <v>156002592.12</v>
          </cell>
          <cell r="P836">
            <v>-159430333.53999999</v>
          </cell>
          <cell r="Q836">
            <v>0</v>
          </cell>
          <cell r="R836">
            <v>-159430333.53999999</v>
          </cell>
          <cell r="S836">
            <v>0</v>
          </cell>
          <cell r="T836">
            <v>0</v>
          </cell>
          <cell r="U836">
            <v>0</v>
          </cell>
          <cell r="V836">
            <v>0</v>
          </cell>
          <cell r="W836">
            <v>0</v>
          </cell>
          <cell r="X836">
            <v>0</v>
          </cell>
          <cell r="Y836">
            <v>-268596.08</v>
          </cell>
          <cell r="Z836">
            <v>0</v>
          </cell>
          <cell r="AA836">
            <v>-268596.08</v>
          </cell>
          <cell r="AB836">
            <v>0</v>
          </cell>
          <cell r="AC836">
            <v>0</v>
          </cell>
          <cell r="AD836">
            <v>0</v>
          </cell>
          <cell r="AE836">
            <v>0</v>
          </cell>
          <cell r="AF836">
            <v>0</v>
          </cell>
          <cell r="AG836">
            <v>0</v>
          </cell>
          <cell r="AH836">
            <v>2673678.3020000001</v>
          </cell>
          <cell r="AI836">
            <v>0</v>
          </cell>
          <cell r="AJ836">
            <v>2673678.3020000001</v>
          </cell>
          <cell r="AK836">
            <v>15793.29</v>
          </cell>
          <cell r="AL836">
            <v>0</v>
          </cell>
          <cell r="AM836">
            <v>15793.29</v>
          </cell>
          <cell r="AN836">
            <v>-18551.8</v>
          </cell>
          <cell r="AO836">
            <v>0</v>
          </cell>
          <cell r="AP836">
            <v>-18551.8</v>
          </cell>
          <cell r="AQ836">
            <v>0</v>
          </cell>
          <cell r="AR836">
            <v>0</v>
          </cell>
          <cell r="AS836">
            <v>0</v>
          </cell>
          <cell r="AT836">
            <v>157434.37</v>
          </cell>
          <cell r="AU836">
            <v>0</v>
          </cell>
          <cell r="AV836">
            <v>157434.37</v>
          </cell>
          <cell r="AW836">
            <v>0</v>
          </cell>
          <cell r="AX836">
            <v>0</v>
          </cell>
          <cell r="AY836">
            <v>0</v>
          </cell>
          <cell r="AZ836">
            <v>0</v>
          </cell>
          <cell r="BA836">
            <v>0</v>
          </cell>
          <cell r="BB836">
            <v>0</v>
          </cell>
          <cell r="BC836">
            <v>0</v>
          </cell>
          <cell r="BD836">
            <v>0</v>
          </cell>
          <cell r="BE836">
            <v>0</v>
          </cell>
          <cell r="BF836">
            <v>0</v>
          </cell>
          <cell r="BG836">
            <v>0</v>
          </cell>
          <cell r="BH836">
            <v>0</v>
          </cell>
          <cell r="BI836">
            <v>-912216.48</v>
          </cell>
          <cell r="BJ836">
            <v>0</v>
          </cell>
          <cell r="BK836">
            <v>-912216.48</v>
          </cell>
          <cell r="BL836">
            <v>0</v>
          </cell>
          <cell r="BM836">
            <v>0</v>
          </cell>
          <cell r="BN836">
            <v>0</v>
          </cell>
          <cell r="BO836">
            <v>-4873.29</v>
          </cell>
          <cell r="BP836">
            <v>0</v>
          </cell>
          <cell r="BQ836">
            <v>-4873.29</v>
          </cell>
          <cell r="BR836">
            <v>0</v>
          </cell>
          <cell r="BS836">
            <v>0</v>
          </cell>
          <cell r="BT836">
            <v>0</v>
          </cell>
          <cell r="BU836">
            <v>25657.1</v>
          </cell>
          <cell r="BV836">
            <v>0</v>
          </cell>
          <cell r="BW836">
            <v>25657.1</v>
          </cell>
          <cell r="BX836">
            <v>0</v>
          </cell>
          <cell r="BY836">
            <v>0</v>
          </cell>
          <cell r="BZ836">
            <v>0</v>
          </cell>
          <cell r="CA836">
            <v>-27404421.578000009</v>
          </cell>
          <cell r="CB836">
            <v>0</v>
          </cell>
          <cell r="CC836">
            <v>-27404421.578000009</v>
          </cell>
          <cell r="CD836">
            <v>0</v>
          </cell>
          <cell r="CE836">
            <v>0</v>
          </cell>
          <cell r="CF836">
            <v>0</v>
          </cell>
          <cell r="CG836">
            <v>-27404421.578000002</v>
          </cell>
          <cell r="CH836">
            <v>0</v>
          </cell>
          <cell r="CI836">
            <v>-27404421.578000002</v>
          </cell>
        </row>
        <row r="837">
          <cell r="B837" t="str">
            <v>443020</v>
          </cell>
          <cell r="C837" t="str">
            <v>Div Payable - Preferred Shares</v>
          </cell>
          <cell r="D837">
            <v>-4441250</v>
          </cell>
          <cell r="E837">
            <v>0</v>
          </cell>
          <cell r="F837">
            <v>-4441250</v>
          </cell>
          <cell r="G837">
            <v>0</v>
          </cell>
          <cell r="H837">
            <v>0</v>
          </cell>
          <cell r="I837">
            <v>0</v>
          </cell>
          <cell r="J837">
            <v>-3080000</v>
          </cell>
          <cell r="K837">
            <v>0</v>
          </cell>
          <cell r="L837">
            <v>-3080000</v>
          </cell>
          <cell r="M837">
            <v>-1361250</v>
          </cell>
          <cell r="N837">
            <v>0</v>
          </cell>
          <cell r="O837">
            <v>-1361250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-8882500</v>
          </cell>
          <cell r="CB837">
            <v>0</v>
          </cell>
          <cell r="CC837">
            <v>-8882500</v>
          </cell>
          <cell r="CD837">
            <v>4441250</v>
          </cell>
          <cell r="CE837">
            <v>0</v>
          </cell>
          <cell r="CF837">
            <v>4441250</v>
          </cell>
          <cell r="CG837">
            <v>-4441250</v>
          </cell>
          <cell r="CH837">
            <v>0</v>
          </cell>
          <cell r="CI837">
            <v>-4441250</v>
          </cell>
        </row>
        <row r="838">
          <cell r="C838" t="str">
            <v>Dividends payable</v>
          </cell>
          <cell r="D838">
            <v>-4441250</v>
          </cell>
          <cell r="E838">
            <v>0</v>
          </cell>
          <cell r="F838">
            <v>-4441250</v>
          </cell>
          <cell r="G838">
            <v>0</v>
          </cell>
          <cell r="H838">
            <v>0</v>
          </cell>
          <cell r="I838">
            <v>0</v>
          </cell>
          <cell r="J838">
            <v>-3080000</v>
          </cell>
          <cell r="K838">
            <v>0</v>
          </cell>
          <cell r="L838">
            <v>-3080000</v>
          </cell>
          <cell r="M838">
            <v>-1361250</v>
          </cell>
          <cell r="N838">
            <v>0</v>
          </cell>
          <cell r="O838">
            <v>-1361250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-8882500</v>
          </cell>
          <cell r="CB838">
            <v>0</v>
          </cell>
          <cell r="CC838">
            <v>-8882500</v>
          </cell>
          <cell r="CD838">
            <v>4441250</v>
          </cell>
          <cell r="CE838">
            <v>0</v>
          </cell>
          <cell r="CF838">
            <v>4441250</v>
          </cell>
          <cell r="CG838">
            <v>-4441250</v>
          </cell>
          <cell r="CH838">
            <v>0</v>
          </cell>
          <cell r="CI838">
            <v>-4441250</v>
          </cell>
        </row>
        <row r="839">
          <cell r="C839" t="str">
            <v>Deferred income taxes</v>
          </cell>
          <cell r="F839">
            <v>0</v>
          </cell>
          <cell r="I839">
            <v>0</v>
          </cell>
          <cell r="L839">
            <v>0</v>
          </cell>
          <cell r="O839">
            <v>0</v>
          </cell>
          <cell r="R839">
            <v>0</v>
          </cell>
          <cell r="U839">
            <v>0</v>
          </cell>
          <cell r="X839">
            <v>0</v>
          </cell>
          <cell r="AA839">
            <v>0</v>
          </cell>
          <cell r="AD839">
            <v>0</v>
          </cell>
          <cell r="AG839">
            <v>0</v>
          </cell>
          <cell r="AJ839">
            <v>0</v>
          </cell>
          <cell r="AM839">
            <v>0</v>
          </cell>
          <cell r="AP839">
            <v>0</v>
          </cell>
          <cell r="AS839">
            <v>0</v>
          </cell>
          <cell r="AV839">
            <v>0</v>
          </cell>
          <cell r="AY839">
            <v>0</v>
          </cell>
          <cell r="BB839">
            <v>0</v>
          </cell>
          <cell r="BE839">
            <v>0</v>
          </cell>
          <cell r="BH839">
            <v>0</v>
          </cell>
          <cell r="BK839">
            <v>0</v>
          </cell>
          <cell r="BN839">
            <v>0</v>
          </cell>
          <cell r="BQ839">
            <v>0</v>
          </cell>
          <cell r="BT839">
            <v>0</v>
          </cell>
          <cell r="BW839">
            <v>0</v>
          </cell>
          <cell r="BZ839">
            <v>0</v>
          </cell>
          <cell r="CC839">
            <v>0</v>
          </cell>
          <cell r="CF839">
            <v>0</v>
          </cell>
          <cell r="CI839">
            <v>0</v>
          </cell>
        </row>
        <row r="840">
          <cell r="B840" t="str">
            <v>440010</v>
          </cell>
          <cell r="C840" t="str">
            <v>Short Term Notes Payable</v>
          </cell>
          <cell r="D840">
            <v>-40000000</v>
          </cell>
          <cell r="E840">
            <v>0</v>
          </cell>
          <cell r="F840">
            <v>-40000000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-40000000</v>
          </cell>
          <cell r="CB840">
            <v>0</v>
          </cell>
          <cell r="CC840">
            <v>-40000000</v>
          </cell>
          <cell r="CD840">
            <v>0</v>
          </cell>
          <cell r="CE840">
            <v>0</v>
          </cell>
          <cell r="CF840">
            <v>0</v>
          </cell>
          <cell r="CG840">
            <v>-40000000</v>
          </cell>
          <cell r="CH840">
            <v>0</v>
          </cell>
          <cell r="CI840">
            <v>-40000000</v>
          </cell>
        </row>
        <row r="841">
          <cell r="C841" t="str">
            <v>Short-term notes payable</v>
          </cell>
          <cell r="D841">
            <v>-40000000</v>
          </cell>
          <cell r="E841">
            <v>0</v>
          </cell>
          <cell r="F841">
            <v>-40000000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-40000000</v>
          </cell>
          <cell r="CB841">
            <v>0</v>
          </cell>
          <cell r="CC841">
            <v>-40000000</v>
          </cell>
          <cell r="CD841">
            <v>0</v>
          </cell>
          <cell r="CE841">
            <v>0</v>
          </cell>
          <cell r="CF841">
            <v>0</v>
          </cell>
          <cell r="CG841">
            <v>-40000000</v>
          </cell>
          <cell r="CH841">
            <v>0</v>
          </cell>
          <cell r="CI841">
            <v>-40000000</v>
          </cell>
        </row>
        <row r="842">
          <cell r="B842" t="str">
            <v>442010</v>
          </cell>
          <cell r="C842" t="str">
            <v>Accrued Interest</v>
          </cell>
          <cell r="D842">
            <v>-44461704.619999997</v>
          </cell>
          <cell r="E842">
            <v>0</v>
          </cell>
          <cell r="F842">
            <v>-44461704.619999997</v>
          </cell>
          <cell r="G842">
            <v>0</v>
          </cell>
          <cell r="H842">
            <v>0</v>
          </cell>
          <cell r="I842">
            <v>0</v>
          </cell>
          <cell r="J842">
            <v>-35560022.490000002</v>
          </cell>
          <cell r="K842">
            <v>0</v>
          </cell>
          <cell r="L842">
            <v>-35560022.490000002</v>
          </cell>
          <cell r="M842">
            <v>-22313561.149999999</v>
          </cell>
          <cell r="N842">
            <v>0</v>
          </cell>
          <cell r="O842">
            <v>-22313561.149999999</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-288873.7</v>
          </cell>
          <cell r="AU842">
            <v>0</v>
          </cell>
          <cell r="AV842">
            <v>-288873.7</v>
          </cell>
          <cell r="AW842">
            <v>0</v>
          </cell>
          <cell r="AX842">
            <v>0</v>
          </cell>
          <cell r="AY842">
            <v>0</v>
          </cell>
          <cell r="AZ842">
            <v>0</v>
          </cell>
          <cell r="BA842">
            <v>0</v>
          </cell>
          <cell r="BB842">
            <v>0</v>
          </cell>
          <cell r="BC842">
            <v>0</v>
          </cell>
          <cell r="BD842">
            <v>0</v>
          </cell>
          <cell r="BE842">
            <v>0</v>
          </cell>
          <cell r="BF842">
            <v>0</v>
          </cell>
          <cell r="BG842">
            <v>0</v>
          </cell>
          <cell r="BH842">
            <v>0</v>
          </cell>
          <cell r="BI842">
            <v>-844091.81</v>
          </cell>
          <cell r="BJ842">
            <v>0</v>
          </cell>
          <cell r="BK842">
            <v>-844091.81</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-103468253.77</v>
          </cell>
          <cell r="CB842">
            <v>0</v>
          </cell>
          <cell r="CC842">
            <v>-103468253.77</v>
          </cell>
          <cell r="CD842">
            <v>59103846.109999999</v>
          </cell>
          <cell r="CE842">
            <v>0</v>
          </cell>
          <cell r="CF842">
            <v>59103846.109999999</v>
          </cell>
          <cell r="CG842">
            <v>-44364407.660000004</v>
          </cell>
          <cell r="CH842">
            <v>0</v>
          </cell>
          <cell r="CI842">
            <v>-44364407.660000004</v>
          </cell>
        </row>
        <row r="843">
          <cell r="C843" t="str">
            <v>Accrued interest</v>
          </cell>
          <cell r="D843">
            <v>-44461704.619999997</v>
          </cell>
          <cell r="E843">
            <v>0</v>
          </cell>
          <cell r="F843">
            <v>-44461704.619999997</v>
          </cell>
          <cell r="G843">
            <v>0</v>
          </cell>
          <cell r="H843">
            <v>0</v>
          </cell>
          <cell r="I843">
            <v>0</v>
          </cell>
          <cell r="J843">
            <v>-35560022.490000002</v>
          </cell>
          <cell r="K843">
            <v>0</v>
          </cell>
          <cell r="L843">
            <v>-35560022.490000002</v>
          </cell>
          <cell r="M843">
            <v>-22313561.149999999</v>
          </cell>
          <cell r="N843">
            <v>0</v>
          </cell>
          <cell r="O843">
            <v>-22313561.149999999</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-288873.7</v>
          </cell>
          <cell r="AU843">
            <v>0</v>
          </cell>
          <cell r="AV843">
            <v>-288873.7</v>
          </cell>
          <cell r="AW843">
            <v>0</v>
          </cell>
          <cell r="AX843">
            <v>0</v>
          </cell>
          <cell r="AY843">
            <v>0</v>
          </cell>
          <cell r="AZ843">
            <v>0</v>
          </cell>
          <cell r="BA843">
            <v>0</v>
          </cell>
          <cell r="BB843">
            <v>0</v>
          </cell>
          <cell r="BC843">
            <v>0</v>
          </cell>
          <cell r="BD843">
            <v>0</v>
          </cell>
          <cell r="BE843">
            <v>0</v>
          </cell>
          <cell r="BF843">
            <v>0</v>
          </cell>
          <cell r="BG843">
            <v>0</v>
          </cell>
          <cell r="BH843">
            <v>0</v>
          </cell>
          <cell r="BI843">
            <v>-844091.81</v>
          </cell>
          <cell r="BJ843">
            <v>0</v>
          </cell>
          <cell r="BK843">
            <v>-844091.81</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-103468253.77</v>
          </cell>
          <cell r="CB843">
            <v>0</v>
          </cell>
          <cell r="CC843">
            <v>-103468253.77</v>
          </cell>
          <cell r="CD843">
            <v>59103846.109999999</v>
          </cell>
          <cell r="CE843">
            <v>0</v>
          </cell>
          <cell r="CF843">
            <v>59103846.109999999</v>
          </cell>
          <cell r="CG843">
            <v>-44364407.660000004</v>
          </cell>
          <cell r="CH843">
            <v>0</v>
          </cell>
          <cell r="CI843">
            <v>-44364407.660000004</v>
          </cell>
        </row>
        <row r="844">
          <cell r="B844" t="str">
            <v>330000</v>
          </cell>
          <cell r="C844" t="str">
            <v>L-T Debt Payable Within 1 Year</v>
          </cell>
          <cell r="D844">
            <v>-539324000</v>
          </cell>
          <cell r="E844">
            <v>0</v>
          </cell>
          <cell r="F844">
            <v>-539324000</v>
          </cell>
          <cell r="G844">
            <v>0</v>
          </cell>
          <cell r="H844">
            <v>0</v>
          </cell>
          <cell r="I844">
            <v>0</v>
          </cell>
          <cell r="J844">
            <v>-329612725.38999999</v>
          </cell>
          <cell r="K844">
            <v>0</v>
          </cell>
          <cell r="L844">
            <v>-329612725.38999999</v>
          </cell>
          <cell r="M844">
            <v>-143968776.61000001</v>
          </cell>
          <cell r="N844">
            <v>0</v>
          </cell>
          <cell r="O844">
            <v>-143968776.61000001</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-23000000</v>
          </cell>
          <cell r="AU844">
            <v>0</v>
          </cell>
          <cell r="AV844">
            <v>-23000000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-1035905502</v>
          </cell>
          <cell r="CB844">
            <v>0</v>
          </cell>
          <cell r="CC844">
            <v>-1035905502</v>
          </cell>
          <cell r="CD844">
            <v>496581502</v>
          </cell>
          <cell r="CE844">
            <v>0</v>
          </cell>
          <cell r="CF844">
            <v>496581502</v>
          </cell>
          <cell r="CG844">
            <v>-539324000</v>
          </cell>
          <cell r="CH844">
            <v>0</v>
          </cell>
          <cell r="CI844">
            <v>-539324000</v>
          </cell>
        </row>
        <row r="845">
          <cell r="C845" t="str">
            <v>Long-term debt payable within one year</v>
          </cell>
          <cell r="D845">
            <v>-539324000</v>
          </cell>
          <cell r="E845">
            <v>0</v>
          </cell>
          <cell r="F845">
            <v>-539324000</v>
          </cell>
          <cell r="G845">
            <v>0</v>
          </cell>
          <cell r="H845">
            <v>0</v>
          </cell>
          <cell r="I845">
            <v>0</v>
          </cell>
          <cell r="J845">
            <v>-329612725.38999999</v>
          </cell>
          <cell r="K845">
            <v>0</v>
          </cell>
          <cell r="L845">
            <v>-329612725.38999999</v>
          </cell>
          <cell r="M845">
            <v>-143968776.61000001</v>
          </cell>
          <cell r="N845">
            <v>0</v>
          </cell>
          <cell r="O845">
            <v>-143968776.61000001</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-23000000</v>
          </cell>
          <cell r="AU845">
            <v>0</v>
          </cell>
          <cell r="AV845">
            <v>-23000000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-1035905502</v>
          </cell>
          <cell r="CB845">
            <v>0</v>
          </cell>
          <cell r="CC845">
            <v>-1035905502</v>
          </cell>
          <cell r="CD845">
            <v>496581502</v>
          </cell>
          <cell r="CE845">
            <v>0</v>
          </cell>
          <cell r="CF845">
            <v>496581502</v>
          </cell>
          <cell r="CG845">
            <v>-539324000</v>
          </cell>
          <cell r="CH845">
            <v>0</v>
          </cell>
          <cell r="CI845">
            <v>-539324000</v>
          </cell>
        </row>
        <row r="846">
          <cell r="C846" t="str">
            <v>Total Current liabilities</v>
          </cell>
          <cell r="D846">
            <v>-623843132.18000007</v>
          </cell>
          <cell r="E846">
            <v>0</v>
          </cell>
          <cell r="F846">
            <v>-623843132.18000007</v>
          </cell>
          <cell r="G846">
            <v>0</v>
          </cell>
          <cell r="H846">
            <v>0</v>
          </cell>
          <cell r="I846">
            <v>0</v>
          </cell>
          <cell r="J846">
            <v>-409831154.68900001</v>
          </cell>
          <cell r="K846">
            <v>0</v>
          </cell>
          <cell r="L846">
            <v>-409831154.68900001</v>
          </cell>
          <cell r="M846">
            <v>-68029007.372000009</v>
          </cell>
          <cell r="N846">
            <v>0</v>
          </cell>
          <cell r="O846">
            <v>-68029007.372000009</v>
          </cell>
          <cell r="P846">
            <v>-381250550.22000003</v>
          </cell>
          <cell r="Q846">
            <v>0</v>
          </cell>
          <cell r="R846">
            <v>-381250550.22000003</v>
          </cell>
          <cell r="S846">
            <v>0</v>
          </cell>
          <cell r="T846">
            <v>0</v>
          </cell>
          <cell r="U846">
            <v>0</v>
          </cell>
          <cell r="V846">
            <v>-0.1</v>
          </cell>
          <cell r="W846">
            <v>0</v>
          </cell>
          <cell r="X846">
            <v>-0.1</v>
          </cell>
          <cell r="Y846">
            <v>-268596.08</v>
          </cell>
          <cell r="Z846">
            <v>0</v>
          </cell>
          <cell r="AA846">
            <v>-268596.08</v>
          </cell>
          <cell r="AB846">
            <v>0</v>
          </cell>
          <cell r="AC846">
            <v>0</v>
          </cell>
          <cell r="AD846">
            <v>0</v>
          </cell>
          <cell r="AE846">
            <v>0</v>
          </cell>
          <cell r="AF846">
            <v>0</v>
          </cell>
          <cell r="AG846">
            <v>0</v>
          </cell>
          <cell r="AH846">
            <v>-226715810.14700001</v>
          </cell>
          <cell r="AI846">
            <v>0</v>
          </cell>
          <cell r="AJ846">
            <v>-226715810.14700001</v>
          </cell>
          <cell r="AK846">
            <v>-6598689.966</v>
          </cell>
          <cell r="AL846">
            <v>0</v>
          </cell>
          <cell r="AM846">
            <v>-6598689.966</v>
          </cell>
          <cell r="AN846">
            <v>-28156.82</v>
          </cell>
          <cell r="AO846">
            <v>0</v>
          </cell>
          <cell r="AP846">
            <v>-28156.82</v>
          </cell>
          <cell r="AQ846">
            <v>3.0000000000000001E-3</v>
          </cell>
          <cell r="AR846">
            <v>0</v>
          </cell>
          <cell r="AS846">
            <v>3.0000000000000001E-3</v>
          </cell>
          <cell r="AT846">
            <v>-30489363.712000001</v>
          </cell>
          <cell r="AU846">
            <v>0</v>
          </cell>
          <cell r="AV846">
            <v>-30489363.712000001</v>
          </cell>
          <cell r="AW846">
            <v>1.1000000000000001E-2</v>
          </cell>
          <cell r="AX846">
            <v>0</v>
          </cell>
          <cell r="AY846">
            <v>1.1000000000000001E-2</v>
          </cell>
          <cell r="AZ846">
            <v>0</v>
          </cell>
          <cell r="BA846">
            <v>0</v>
          </cell>
          <cell r="BB846">
            <v>0</v>
          </cell>
          <cell r="BC846">
            <v>0</v>
          </cell>
          <cell r="BD846">
            <v>0</v>
          </cell>
          <cell r="BE846">
            <v>0</v>
          </cell>
          <cell r="BF846">
            <v>0</v>
          </cell>
          <cell r="BG846">
            <v>0</v>
          </cell>
          <cell r="BH846">
            <v>0</v>
          </cell>
          <cell r="BI846">
            <v>-47953104.649999999</v>
          </cell>
          <cell r="BJ846">
            <v>0</v>
          </cell>
          <cell r="BK846">
            <v>-47953104.649999999</v>
          </cell>
          <cell r="BL846">
            <v>0</v>
          </cell>
          <cell r="BM846">
            <v>0</v>
          </cell>
          <cell r="BN846">
            <v>0</v>
          </cell>
          <cell r="BO846">
            <v>-4873.54</v>
          </cell>
          <cell r="BP846">
            <v>0</v>
          </cell>
          <cell r="BQ846">
            <v>-4873.54</v>
          </cell>
          <cell r="BR846">
            <v>0</v>
          </cell>
          <cell r="BS846">
            <v>0</v>
          </cell>
          <cell r="BT846">
            <v>0</v>
          </cell>
          <cell r="BU846">
            <v>31499.1</v>
          </cell>
          <cell r="BV846">
            <v>0</v>
          </cell>
          <cell r="BW846">
            <v>31499.1</v>
          </cell>
          <cell r="BX846">
            <v>0</v>
          </cell>
          <cell r="BY846">
            <v>0</v>
          </cell>
          <cell r="BZ846">
            <v>0</v>
          </cell>
          <cell r="CA846">
            <v>-1794980940.362</v>
          </cell>
          <cell r="CB846">
            <v>0</v>
          </cell>
          <cell r="CC846">
            <v>-1794980940.362</v>
          </cell>
          <cell r="CD846">
            <v>541936071.01999998</v>
          </cell>
          <cell r="CE846">
            <v>0</v>
          </cell>
          <cell r="CF846">
            <v>541936071.01999998</v>
          </cell>
          <cell r="CG846">
            <v>-1253044869.342</v>
          </cell>
          <cell r="CH846">
            <v>0</v>
          </cell>
          <cell r="CI846">
            <v>-1253044869.342</v>
          </cell>
        </row>
        <row r="848">
          <cell r="C848" t="str">
            <v>Other liabilities</v>
          </cell>
        </row>
        <row r="849">
          <cell r="C849" t="str">
            <v>Unamortized option premium</v>
          </cell>
          <cell r="F849">
            <v>0</v>
          </cell>
          <cell r="I849">
            <v>0</v>
          </cell>
          <cell r="L849">
            <v>0</v>
          </cell>
          <cell r="O849">
            <v>0</v>
          </cell>
          <cell r="R849">
            <v>0</v>
          </cell>
          <cell r="U849">
            <v>0</v>
          </cell>
          <cell r="X849">
            <v>0</v>
          </cell>
          <cell r="AA849">
            <v>0</v>
          </cell>
          <cell r="AD849">
            <v>0</v>
          </cell>
          <cell r="AG849">
            <v>0</v>
          </cell>
          <cell r="AJ849">
            <v>0</v>
          </cell>
          <cell r="AM849">
            <v>0</v>
          </cell>
          <cell r="AP849">
            <v>0</v>
          </cell>
          <cell r="AS849">
            <v>0</v>
          </cell>
          <cell r="AV849">
            <v>0</v>
          </cell>
          <cell r="AY849">
            <v>0</v>
          </cell>
          <cell r="BB849">
            <v>0</v>
          </cell>
          <cell r="BE849">
            <v>0</v>
          </cell>
          <cell r="BH849">
            <v>0</v>
          </cell>
          <cell r="BK849">
            <v>0</v>
          </cell>
          <cell r="BN849">
            <v>0</v>
          </cell>
          <cell r="BQ849">
            <v>0</v>
          </cell>
          <cell r="BT849">
            <v>0</v>
          </cell>
          <cell r="BW849">
            <v>0</v>
          </cell>
          <cell r="BZ849">
            <v>0</v>
          </cell>
          <cell r="CC849">
            <v>0</v>
          </cell>
          <cell r="CF849">
            <v>0</v>
          </cell>
          <cell r="CI849">
            <v>0</v>
          </cell>
        </row>
        <row r="850">
          <cell r="B850" t="str">
            <v>451070</v>
          </cell>
          <cell r="C850" t="str">
            <v>WC-TRANSFER FROM TOTAL</v>
          </cell>
          <cell r="D850">
            <v>-0.01</v>
          </cell>
          <cell r="E850">
            <v>0</v>
          </cell>
          <cell r="F850">
            <v>-0.01</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-12403977.390000001</v>
          </cell>
          <cell r="AI850">
            <v>0</v>
          </cell>
          <cell r="AJ850">
            <v>-12403977.390000001</v>
          </cell>
          <cell r="AK850">
            <v>0</v>
          </cell>
          <cell r="AL850">
            <v>0</v>
          </cell>
          <cell r="AM850">
            <v>0</v>
          </cell>
          <cell r="AN850">
            <v>0</v>
          </cell>
          <cell r="AO850">
            <v>0</v>
          </cell>
          <cell r="AP850">
            <v>0</v>
          </cell>
          <cell r="AQ850">
            <v>0</v>
          </cell>
          <cell r="AR850">
            <v>0</v>
          </cell>
          <cell r="AS850">
            <v>0</v>
          </cell>
          <cell r="AT850">
            <v>-21706.85</v>
          </cell>
          <cell r="AU850">
            <v>0</v>
          </cell>
          <cell r="AV850">
            <v>-21706.85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-12425684.25</v>
          </cell>
          <cell r="CB850">
            <v>0</v>
          </cell>
          <cell r="CC850">
            <v>-12425684.25</v>
          </cell>
          <cell r="CD850">
            <v>0</v>
          </cell>
          <cell r="CE850">
            <v>0</v>
          </cell>
          <cell r="CF850">
            <v>0</v>
          </cell>
          <cell r="CG850">
            <v>-12425684.25</v>
          </cell>
          <cell r="CH850">
            <v>0</v>
          </cell>
          <cell r="CI850">
            <v>-12425684.25</v>
          </cell>
        </row>
        <row r="851">
          <cell r="B851" t="str">
            <v>453000</v>
          </cell>
          <cell r="C851" t="str">
            <v>OPEB - Dental - Opening Liab</v>
          </cell>
          <cell r="D851">
            <v>-3193657.44</v>
          </cell>
          <cell r="E851">
            <v>0</v>
          </cell>
          <cell r="F851">
            <v>-3193657.44</v>
          </cell>
          <cell r="G851">
            <v>0</v>
          </cell>
          <cell r="H851">
            <v>0</v>
          </cell>
          <cell r="I851">
            <v>0</v>
          </cell>
          <cell r="J851">
            <v>-58005010.520000003</v>
          </cell>
          <cell r="K851">
            <v>0</v>
          </cell>
          <cell r="L851">
            <v>-58005010.520000003</v>
          </cell>
          <cell r="M851">
            <v>-76890362.769999996</v>
          </cell>
          <cell r="N851">
            <v>0</v>
          </cell>
          <cell r="O851">
            <v>-76890362.769999996</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-259810509.40000001</v>
          </cell>
          <cell r="AI851">
            <v>0</v>
          </cell>
          <cell r="AJ851">
            <v>-259810509.40000001</v>
          </cell>
          <cell r="AK851">
            <v>-556896.59</v>
          </cell>
          <cell r="AL851">
            <v>0</v>
          </cell>
          <cell r="AM851">
            <v>-556896.59</v>
          </cell>
          <cell r="AN851">
            <v>0</v>
          </cell>
          <cell r="AO851">
            <v>0</v>
          </cell>
          <cell r="AP851">
            <v>0</v>
          </cell>
          <cell r="AQ851">
            <v>0</v>
          </cell>
          <cell r="AR851">
            <v>0</v>
          </cell>
          <cell r="AS851">
            <v>0</v>
          </cell>
          <cell r="AT851">
            <v>-3043950.43</v>
          </cell>
          <cell r="AU851">
            <v>0</v>
          </cell>
          <cell r="AV851">
            <v>-3043950.43</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-401500387.14999998</v>
          </cell>
          <cell r="CB851">
            <v>0</v>
          </cell>
          <cell r="CC851">
            <v>-401500387.14999998</v>
          </cell>
          <cell r="CD851">
            <v>0</v>
          </cell>
          <cell r="CE851">
            <v>0</v>
          </cell>
          <cell r="CF851">
            <v>0</v>
          </cell>
          <cell r="CG851">
            <v>-401500387.14999998</v>
          </cell>
          <cell r="CH851">
            <v>0</v>
          </cell>
          <cell r="CI851">
            <v>-401500387.14999998</v>
          </cell>
        </row>
        <row r="852">
          <cell r="B852" t="str">
            <v>453010</v>
          </cell>
          <cell r="C852" t="str">
            <v>OPEB-GLI-Open Liability</v>
          </cell>
          <cell r="D852">
            <v>64276.51</v>
          </cell>
          <cell r="E852">
            <v>0</v>
          </cell>
          <cell r="F852">
            <v>64276.51</v>
          </cell>
          <cell r="G852">
            <v>0</v>
          </cell>
          <cell r="H852">
            <v>0</v>
          </cell>
          <cell r="I852">
            <v>0</v>
          </cell>
          <cell r="J852">
            <v>4599810.26</v>
          </cell>
          <cell r="K852">
            <v>0</v>
          </cell>
          <cell r="L852">
            <v>4599810.26</v>
          </cell>
          <cell r="M852">
            <v>6067422.9100000001</v>
          </cell>
          <cell r="N852">
            <v>0</v>
          </cell>
          <cell r="O852">
            <v>6067422.9100000001</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-7760535.21</v>
          </cell>
          <cell r="AI852">
            <v>0</v>
          </cell>
          <cell r="AJ852">
            <v>-7760535.21</v>
          </cell>
          <cell r="AK852">
            <v>24933.66</v>
          </cell>
          <cell r="AL852">
            <v>0</v>
          </cell>
          <cell r="AM852">
            <v>24933.66</v>
          </cell>
          <cell r="AN852">
            <v>0</v>
          </cell>
          <cell r="AO852">
            <v>0</v>
          </cell>
          <cell r="AP852">
            <v>0</v>
          </cell>
          <cell r="AQ852">
            <v>0</v>
          </cell>
          <cell r="AR852">
            <v>0</v>
          </cell>
          <cell r="AS852">
            <v>0</v>
          </cell>
          <cell r="AT852">
            <v>46742.5</v>
          </cell>
          <cell r="AU852">
            <v>0</v>
          </cell>
          <cell r="AV852">
            <v>46742.5</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3042650.63</v>
          </cell>
          <cell r="CB852">
            <v>0</v>
          </cell>
          <cell r="CC852">
            <v>3042650.63</v>
          </cell>
          <cell r="CD852">
            <v>0</v>
          </cell>
          <cell r="CE852">
            <v>0</v>
          </cell>
          <cell r="CF852">
            <v>0</v>
          </cell>
          <cell r="CG852">
            <v>3042650.63</v>
          </cell>
          <cell r="CH852">
            <v>0</v>
          </cell>
          <cell r="CI852">
            <v>3042650.63</v>
          </cell>
        </row>
        <row r="853">
          <cell r="B853" t="str">
            <v>453020</v>
          </cell>
          <cell r="C853" t="str">
            <v>OPEB-Health-opening liability</v>
          </cell>
          <cell r="D853">
            <v>-493872.4</v>
          </cell>
          <cell r="E853">
            <v>0</v>
          </cell>
          <cell r="F853">
            <v>-493872.4</v>
          </cell>
          <cell r="G853">
            <v>0</v>
          </cell>
          <cell r="H853">
            <v>0</v>
          </cell>
          <cell r="I853">
            <v>0</v>
          </cell>
          <cell r="J853">
            <v>19573466.41</v>
          </cell>
          <cell r="K853">
            <v>0</v>
          </cell>
          <cell r="L853">
            <v>19573466.41</v>
          </cell>
          <cell r="M853">
            <v>27153191.010000002</v>
          </cell>
          <cell r="N853">
            <v>0</v>
          </cell>
          <cell r="O853">
            <v>27153191.010000002</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-124586092.59</v>
          </cell>
          <cell r="AI853">
            <v>0</v>
          </cell>
          <cell r="AJ853">
            <v>-124586092.59</v>
          </cell>
          <cell r="AK853">
            <v>-1040378.59</v>
          </cell>
          <cell r="AL853">
            <v>0</v>
          </cell>
          <cell r="AM853">
            <v>-1040378.59</v>
          </cell>
          <cell r="AN853">
            <v>0</v>
          </cell>
          <cell r="AO853">
            <v>0</v>
          </cell>
          <cell r="AP853">
            <v>0</v>
          </cell>
          <cell r="AQ853">
            <v>0</v>
          </cell>
          <cell r="AR853">
            <v>0</v>
          </cell>
          <cell r="AS853">
            <v>0</v>
          </cell>
          <cell r="AT853">
            <v>-708724.33</v>
          </cell>
          <cell r="AU853">
            <v>0</v>
          </cell>
          <cell r="AV853">
            <v>-708724.33</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-80102410.489999995</v>
          </cell>
          <cell r="CB853">
            <v>0</v>
          </cell>
          <cell r="CC853">
            <v>-80102410.489999995</v>
          </cell>
          <cell r="CD853">
            <v>0</v>
          </cell>
          <cell r="CE853">
            <v>0</v>
          </cell>
          <cell r="CF853">
            <v>0</v>
          </cell>
          <cell r="CG853">
            <v>-80102410.489999995</v>
          </cell>
          <cell r="CH853">
            <v>0</v>
          </cell>
          <cell r="CI853">
            <v>-80102410.489999995</v>
          </cell>
        </row>
        <row r="854">
          <cell r="B854" t="str">
            <v>453030</v>
          </cell>
          <cell r="C854" t="str">
            <v>OPEB-LTD-Open Liability</v>
          </cell>
          <cell r="D854">
            <v>-2232.0500000000002</v>
          </cell>
          <cell r="E854">
            <v>0</v>
          </cell>
          <cell r="F854">
            <v>-2232.0500000000002</v>
          </cell>
          <cell r="G854">
            <v>0</v>
          </cell>
          <cell r="H854">
            <v>0</v>
          </cell>
          <cell r="I854">
            <v>0</v>
          </cell>
          <cell r="J854">
            <v>-13010522.02</v>
          </cell>
          <cell r="K854">
            <v>0</v>
          </cell>
          <cell r="L854">
            <v>-13010522.02</v>
          </cell>
          <cell r="M854">
            <v>-17256140.170000002</v>
          </cell>
          <cell r="N854">
            <v>0</v>
          </cell>
          <cell r="O854">
            <v>-17256140.170000002</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-49303212.969999999</v>
          </cell>
          <cell r="AI854">
            <v>0</v>
          </cell>
          <cell r="AJ854">
            <v>-49303212.969999999</v>
          </cell>
          <cell r="AK854">
            <v>8085.11</v>
          </cell>
          <cell r="AL854">
            <v>0</v>
          </cell>
          <cell r="AM854">
            <v>8085.11</v>
          </cell>
          <cell r="AN854">
            <v>0</v>
          </cell>
          <cell r="AO854">
            <v>0</v>
          </cell>
          <cell r="AP854">
            <v>0</v>
          </cell>
          <cell r="AQ854">
            <v>0</v>
          </cell>
          <cell r="AR854">
            <v>0</v>
          </cell>
          <cell r="AS854">
            <v>0</v>
          </cell>
          <cell r="AT854">
            <v>26332.67</v>
          </cell>
          <cell r="AU854">
            <v>0</v>
          </cell>
          <cell r="AV854">
            <v>26332.67</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-79537689.430000007</v>
          </cell>
          <cell r="CB854">
            <v>0</v>
          </cell>
          <cell r="CC854">
            <v>-79537689.430000007</v>
          </cell>
          <cell r="CD854">
            <v>0</v>
          </cell>
          <cell r="CE854">
            <v>0</v>
          </cell>
          <cell r="CF854">
            <v>0</v>
          </cell>
          <cell r="CG854">
            <v>-79537689.430000007</v>
          </cell>
          <cell r="CH854">
            <v>0</v>
          </cell>
          <cell r="CI854">
            <v>-79537689.430000007</v>
          </cell>
        </row>
        <row r="855">
          <cell r="B855" t="str">
            <v>453040</v>
          </cell>
          <cell r="C855" t="str">
            <v>OPEB-Ret.Bonus-Opening Liab</v>
          </cell>
          <cell r="D855">
            <v>-11398.35</v>
          </cell>
          <cell r="E855">
            <v>0</v>
          </cell>
          <cell r="F855">
            <v>-11398.35</v>
          </cell>
          <cell r="G855">
            <v>0</v>
          </cell>
          <cell r="H855">
            <v>0</v>
          </cell>
          <cell r="I855">
            <v>0</v>
          </cell>
          <cell r="J855">
            <v>661714.42000000004</v>
          </cell>
          <cell r="K855">
            <v>0</v>
          </cell>
          <cell r="L855">
            <v>661714.42000000004</v>
          </cell>
          <cell r="M855">
            <v>877156.31</v>
          </cell>
          <cell r="N855">
            <v>0</v>
          </cell>
          <cell r="O855">
            <v>877156.31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-1267145.94</v>
          </cell>
          <cell r="AI855">
            <v>0</v>
          </cell>
          <cell r="AJ855">
            <v>-1267145.94</v>
          </cell>
          <cell r="AK855">
            <v>-1911.32</v>
          </cell>
          <cell r="AL855">
            <v>0</v>
          </cell>
          <cell r="AM855">
            <v>-1911.32</v>
          </cell>
          <cell r="AN855">
            <v>0</v>
          </cell>
          <cell r="AO855">
            <v>0</v>
          </cell>
          <cell r="AP855">
            <v>0</v>
          </cell>
          <cell r="AQ855">
            <v>0</v>
          </cell>
          <cell r="AR855">
            <v>0</v>
          </cell>
          <cell r="AS855">
            <v>0</v>
          </cell>
          <cell r="AT855">
            <v>-12369.41</v>
          </cell>
          <cell r="AU855">
            <v>0</v>
          </cell>
          <cell r="AV855">
            <v>-12369.41</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246045.71</v>
          </cell>
          <cell r="CB855">
            <v>0</v>
          </cell>
          <cell r="CC855">
            <v>246045.71</v>
          </cell>
          <cell r="CD855">
            <v>0</v>
          </cell>
          <cell r="CE855">
            <v>0</v>
          </cell>
          <cell r="CF855">
            <v>0</v>
          </cell>
          <cell r="CG855">
            <v>246045.71</v>
          </cell>
          <cell r="CH855">
            <v>0</v>
          </cell>
          <cell r="CI855">
            <v>246045.71</v>
          </cell>
        </row>
        <row r="856">
          <cell r="B856" t="str">
            <v>453050</v>
          </cell>
          <cell r="C856" t="str">
            <v>OPEB-SPS-Opening Liability</v>
          </cell>
          <cell r="D856">
            <v>786018.51</v>
          </cell>
          <cell r="E856">
            <v>0</v>
          </cell>
          <cell r="F856">
            <v>786018.51</v>
          </cell>
          <cell r="G856">
            <v>0</v>
          </cell>
          <cell r="H856">
            <v>0</v>
          </cell>
          <cell r="I856">
            <v>0</v>
          </cell>
          <cell r="J856">
            <v>-1961694.78</v>
          </cell>
          <cell r="K856">
            <v>0</v>
          </cell>
          <cell r="L856">
            <v>-1961694.78</v>
          </cell>
          <cell r="M856">
            <v>-2602856.4</v>
          </cell>
          <cell r="N856">
            <v>0</v>
          </cell>
          <cell r="O856">
            <v>-2602856.4</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-37872886.649999999</v>
          </cell>
          <cell r="AI856">
            <v>0</v>
          </cell>
          <cell r="AJ856">
            <v>-37872886.649999999</v>
          </cell>
          <cell r="AK856">
            <v>-294568.33</v>
          </cell>
          <cell r="AL856">
            <v>0</v>
          </cell>
          <cell r="AM856">
            <v>-294568.33</v>
          </cell>
          <cell r="AN856">
            <v>0</v>
          </cell>
          <cell r="AO856">
            <v>0</v>
          </cell>
          <cell r="AP856">
            <v>0</v>
          </cell>
          <cell r="AQ856">
            <v>0</v>
          </cell>
          <cell r="AR856">
            <v>0</v>
          </cell>
          <cell r="AS856">
            <v>0</v>
          </cell>
          <cell r="AT856">
            <v>-381153.92</v>
          </cell>
          <cell r="AU856">
            <v>0</v>
          </cell>
          <cell r="AV856">
            <v>-381153.92</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-42327141.57</v>
          </cell>
          <cell r="CB856">
            <v>0</v>
          </cell>
          <cell r="CC856">
            <v>-42327141.57</v>
          </cell>
          <cell r="CD856">
            <v>0</v>
          </cell>
          <cell r="CE856">
            <v>0</v>
          </cell>
          <cell r="CF856">
            <v>0</v>
          </cell>
          <cell r="CG856">
            <v>-42327141.57</v>
          </cell>
          <cell r="CH856">
            <v>0</v>
          </cell>
          <cell r="CI856">
            <v>-42327141.57</v>
          </cell>
        </row>
        <row r="857">
          <cell r="B857" t="str">
            <v>453060</v>
          </cell>
          <cell r="C857" t="str">
            <v>OPEB-Spec.Arr.-opening liab</v>
          </cell>
          <cell r="D857">
            <v>-5996417.2300000004</v>
          </cell>
          <cell r="E857">
            <v>0</v>
          </cell>
          <cell r="F857">
            <v>-5996417.2300000004</v>
          </cell>
          <cell r="G857">
            <v>0</v>
          </cell>
          <cell r="H857">
            <v>0</v>
          </cell>
          <cell r="I857">
            <v>0</v>
          </cell>
          <cell r="J857">
            <v>128476.54</v>
          </cell>
          <cell r="K857">
            <v>0</v>
          </cell>
          <cell r="L857">
            <v>128476.54</v>
          </cell>
          <cell r="M857">
            <v>174382.02</v>
          </cell>
          <cell r="N857">
            <v>0</v>
          </cell>
          <cell r="O857">
            <v>174382.02</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-200007.76</v>
          </cell>
          <cell r="AI857">
            <v>0</v>
          </cell>
          <cell r="AJ857">
            <v>-200007.76</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-5893566.4300000006</v>
          </cell>
          <cell r="CB857">
            <v>0</v>
          </cell>
          <cell r="CC857">
            <v>-5893566.4300000006</v>
          </cell>
          <cell r="CD857">
            <v>0</v>
          </cell>
          <cell r="CE857">
            <v>0</v>
          </cell>
          <cell r="CF857">
            <v>0</v>
          </cell>
          <cell r="CG857">
            <v>-5893566.4300000006</v>
          </cell>
          <cell r="CH857">
            <v>0</v>
          </cell>
          <cell r="CI857">
            <v>-5893566.4300000006</v>
          </cell>
        </row>
        <row r="858">
          <cell r="B858" t="str">
            <v>453070</v>
          </cell>
          <cell r="C858" t="str">
            <v>OPEB-Inergi Opening Liability</v>
          </cell>
          <cell r="D858">
            <v>0</v>
          </cell>
          <cell r="E858">
            <v>0</v>
          </cell>
          <cell r="F858">
            <v>0</v>
          </cell>
          <cell r="G858">
            <v>0</v>
          </cell>
          <cell r="H858">
            <v>0</v>
          </cell>
          <cell r="I858">
            <v>0</v>
          </cell>
          <cell r="J858">
            <v>-1245270</v>
          </cell>
          <cell r="K858">
            <v>0</v>
          </cell>
          <cell r="L858">
            <v>-1245270</v>
          </cell>
          <cell r="M858">
            <v>-670530</v>
          </cell>
          <cell r="N858">
            <v>0</v>
          </cell>
          <cell r="O858">
            <v>-670530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-1988724.8</v>
          </cell>
          <cell r="AI858">
            <v>0</v>
          </cell>
          <cell r="AJ858">
            <v>-1988724.8</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-3904524.8</v>
          </cell>
          <cell r="CB858">
            <v>0</v>
          </cell>
          <cell r="CC858">
            <v>-3904524.8</v>
          </cell>
          <cell r="CD858">
            <v>0</v>
          </cell>
          <cell r="CE858">
            <v>0</v>
          </cell>
          <cell r="CF858">
            <v>0</v>
          </cell>
          <cell r="CG858">
            <v>-3904524.8</v>
          </cell>
          <cell r="CH858">
            <v>0</v>
          </cell>
          <cell r="CI858">
            <v>-3904524.8</v>
          </cell>
        </row>
        <row r="859">
          <cell r="B859" t="str">
            <v>453090</v>
          </cell>
          <cell r="C859" t="str">
            <v>OPEB - Opening Liability</v>
          </cell>
          <cell r="D859">
            <v>79000</v>
          </cell>
          <cell r="E859">
            <v>0</v>
          </cell>
          <cell r="F859">
            <v>79000</v>
          </cell>
          <cell r="G859">
            <v>0</v>
          </cell>
          <cell r="H859">
            <v>0</v>
          </cell>
          <cell r="I859">
            <v>0</v>
          </cell>
          <cell r="J859">
            <v>7561000</v>
          </cell>
          <cell r="K859">
            <v>0</v>
          </cell>
          <cell r="L859">
            <v>7561000</v>
          </cell>
          <cell r="M859">
            <v>9220000</v>
          </cell>
          <cell r="N859">
            <v>0</v>
          </cell>
          <cell r="O859">
            <v>9220000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18293999.760000002</v>
          </cell>
          <cell r="AI859">
            <v>0</v>
          </cell>
          <cell r="AJ859">
            <v>18293999.760000002</v>
          </cell>
          <cell r="AK859">
            <v>239000</v>
          </cell>
          <cell r="AL859">
            <v>0</v>
          </cell>
          <cell r="AM859">
            <v>239000</v>
          </cell>
          <cell r="AN859">
            <v>0</v>
          </cell>
          <cell r="AO859">
            <v>0</v>
          </cell>
          <cell r="AP859">
            <v>0</v>
          </cell>
          <cell r="AQ859">
            <v>0</v>
          </cell>
          <cell r="AR859">
            <v>0</v>
          </cell>
          <cell r="AS859">
            <v>0</v>
          </cell>
          <cell r="AT859">
            <v>300000</v>
          </cell>
          <cell r="AU859">
            <v>0</v>
          </cell>
          <cell r="AV859">
            <v>300000</v>
          </cell>
          <cell r="AW859">
            <v>0</v>
          </cell>
          <cell r="AX859">
            <v>0</v>
          </cell>
          <cell r="AY859">
            <v>0</v>
          </cell>
          <cell r="AZ859">
            <v>0</v>
          </cell>
          <cell r="BA859">
            <v>0</v>
          </cell>
          <cell r="BB859">
            <v>0</v>
          </cell>
          <cell r="BC859">
            <v>0</v>
          </cell>
          <cell r="BD859">
            <v>0</v>
          </cell>
          <cell r="BE859">
            <v>0</v>
          </cell>
          <cell r="BF859">
            <v>0</v>
          </cell>
          <cell r="BG859">
            <v>0</v>
          </cell>
          <cell r="BH859">
            <v>0</v>
          </cell>
          <cell r="BI859">
            <v>-4532000</v>
          </cell>
          <cell r="BJ859">
            <v>0</v>
          </cell>
          <cell r="BK859">
            <v>-4532000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31160999.760000005</v>
          </cell>
          <cell r="CB859">
            <v>0</v>
          </cell>
          <cell r="CC859">
            <v>31160999.760000005</v>
          </cell>
          <cell r="CD859">
            <v>0</v>
          </cell>
          <cell r="CE859">
            <v>0</v>
          </cell>
          <cell r="CF859">
            <v>0</v>
          </cell>
          <cell r="CG859">
            <v>31160999.760000002</v>
          </cell>
          <cell r="CH859">
            <v>0</v>
          </cell>
          <cell r="CI859">
            <v>31160999.760000002</v>
          </cell>
        </row>
        <row r="860">
          <cell r="B860" t="str">
            <v>453092</v>
          </cell>
          <cell r="C860" t="str">
            <v>OPEB Liab- Acq MEUs Exist Pens</v>
          </cell>
          <cell r="D860">
            <v>0</v>
          </cell>
          <cell r="E860">
            <v>0</v>
          </cell>
          <cell r="F860">
            <v>0</v>
          </cell>
          <cell r="G860">
            <v>0</v>
          </cell>
          <cell r="H860">
            <v>0</v>
          </cell>
          <cell r="I860">
            <v>0</v>
          </cell>
          <cell r="J860">
            <v>0</v>
          </cell>
          <cell r="K860">
            <v>0</v>
          </cell>
          <cell r="L860">
            <v>0</v>
          </cell>
          <cell r="M860">
            <v>-910970.49</v>
          </cell>
          <cell r="N860">
            <v>0</v>
          </cell>
          <cell r="O860">
            <v>-910970.49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2599.21</v>
          </cell>
          <cell r="AI860">
            <v>0</v>
          </cell>
          <cell r="AJ860">
            <v>2599.21</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-908371.28</v>
          </cell>
          <cell r="CB860">
            <v>0</v>
          </cell>
          <cell r="CC860">
            <v>-908371.28</v>
          </cell>
          <cell r="CD860">
            <v>0</v>
          </cell>
          <cell r="CE860">
            <v>0</v>
          </cell>
          <cell r="CF860">
            <v>0</v>
          </cell>
          <cell r="CG860">
            <v>-908371.28</v>
          </cell>
          <cell r="CH860">
            <v>0</v>
          </cell>
          <cell r="CI860">
            <v>-908371.28</v>
          </cell>
        </row>
        <row r="861">
          <cell r="B861" t="str">
            <v>453100</v>
          </cell>
          <cell r="C861" t="str">
            <v>OPEB-Dental-Payments</v>
          </cell>
          <cell r="D861">
            <v>133689.44</v>
          </cell>
          <cell r="E861">
            <v>0</v>
          </cell>
          <cell r="F861">
            <v>133689.44</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6637787.4100000001</v>
          </cell>
          <cell r="AI861">
            <v>0</v>
          </cell>
          <cell r="AJ861">
            <v>6637787.4100000001</v>
          </cell>
          <cell r="AK861">
            <v>76082.320000000007</v>
          </cell>
          <cell r="AL861">
            <v>0</v>
          </cell>
          <cell r="AM861">
            <v>76082.320000000007</v>
          </cell>
          <cell r="AN861">
            <v>0</v>
          </cell>
          <cell r="AO861">
            <v>0</v>
          </cell>
          <cell r="AP861">
            <v>0</v>
          </cell>
          <cell r="AQ861">
            <v>0</v>
          </cell>
          <cell r="AR861">
            <v>0</v>
          </cell>
          <cell r="AS861">
            <v>0</v>
          </cell>
          <cell r="AT861">
            <v>84597.83</v>
          </cell>
          <cell r="AU861">
            <v>0</v>
          </cell>
          <cell r="AV861">
            <v>84597.83</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6932157.0000000009</v>
          </cell>
          <cell r="CB861">
            <v>0</v>
          </cell>
          <cell r="CC861">
            <v>6932157.0000000009</v>
          </cell>
          <cell r="CD861">
            <v>0</v>
          </cell>
          <cell r="CE861">
            <v>0</v>
          </cell>
          <cell r="CF861">
            <v>0</v>
          </cell>
          <cell r="CG861">
            <v>6932157</v>
          </cell>
          <cell r="CH861">
            <v>0</v>
          </cell>
          <cell r="CI861">
            <v>6932157</v>
          </cell>
        </row>
        <row r="862">
          <cell r="B862" t="str">
            <v>453110</v>
          </cell>
          <cell r="C862" t="str">
            <v>OPEB - GLI Payments</v>
          </cell>
          <cell r="D862">
            <v>59105.07</v>
          </cell>
          <cell r="E862">
            <v>0</v>
          </cell>
          <cell r="F862">
            <v>59105.07</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2902817.82</v>
          </cell>
          <cell r="AI862">
            <v>0</v>
          </cell>
          <cell r="AJ862">
            <v>2902817.82</v>
          </cell>
          <cell r="AK862">
            <v>32432.04</v>
          </cell>
          <cell r="AL862">
            <v>0</v>
          </cell>
          <cell r="AM862">
            <v>32432.04</v>
          </cell>
          <cell r="AN862">
            <v>0</v>
          </cell>
          <cell r="AO862">
            <v>0</v>
          </cell>
          <cell r="AP862">
            <v>0</v>
          </cell>
          <cell r="AQ862">
            <v>0</v>
          </cell>
          <cell r="AR862">
            <v>0</v>
          </cell>
          <cell r="AS862">
            <v>0</v>
          </cell>
          <cell r="AT862">
            <v>36675.480000000003</v>
          </cell>
          <cell r="AU862">
            <v>0</v>
          </cell>
          <cell r="AV862">
            <v>36675.480000000003</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3031030.41</v>
          </cell>
          <cell r="CB862">
            <v>0</v>
          </cell>
          <cell r="CC862">
            <v>3031030.41</v>
          </cell>
          <cell r="CD862">
            <v>0</v>
          </cell>
          <cell r="CE862">
            <v>0</v>
          </cell>
          <cell r="CF862">
            <v>0</v>
          </cell>
          <cell r="CG862">
            <v>3031030.41</v>
          </cell>
          <cell r="CH862">
            <v>0</v>
          </cell>
          <cell r="CI862">
            <v>3031030.41</v>
          </cell>
        </row>
        <row r="863">
          <cell r="B863" t="str">
            <v>453120</v>
          </cell>
          <cell r="C863" t="str">
            <v>OPEB-Health-Payments</v>
          </cell>
          <cell r="D863">
            <v>338838.21</v>
          </cell>
          <cell r="E863">
            <v>0</v>
          </cell>
          <cell r="F863">
            <v>338838.21</v>
          </cell>
          <cell r="G863">
            <v>0</v>
          </cell>
          <cell r="H863">
            <v>0</v>
          </cell>
          <cell r="I863">
            <v>0</v>
          </cell>
          <cell r="J863">
            <v>0</v>
          </cell>
          <cell r="K863">
            <v>0</v>
          </cell>
          <cell r="L863">
            <v>0</v>
          </cell>
          <cell r="M863">
            <v>1017.66</v>
          </cell>
          <cell r="N863">
            <v>0</v>
          </cell>
          <cell r="O863">
            <v>1017.66</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16989114.48</v>
          </cell>
          <cell r="AI863">
            <v>0</v>
          </cell>
          <cell r="AJ863">
            <v>16989114.48</v>
          </cell>
          <cell r="AK863">
            <v>187826.63</v>
          </cell>
          <cell r="AL863">
            <v>0</v>
          </cell>
          <cell r="AM863">
            <v>187826.63</v>
          </cell>
          <cell r="AN863">
            <v>0</v>
          </cell>
          <cell r="AO863">
            <v>0</v>
          </cell>
          <cell r="AP863">
            <v>0</v>
          </cell>
          <cell r="AQ863">
            <v>0</v>
          </cell>
          <cell r="AR863">
            <v>0</v>
          </cell>
          <cell r="AS863">
            <v>0</v>
          </cell>
          <cell r="AT863">
            <v>213837.43</v>
          </cell>
          <cell r="AU863">
            <v>0</v>
          </cell>
          <cell r="AV863">
            <v>213837.43</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17730634.41</v>
          </cell>
          <cell r="CB863">
            <v>0</v>
          </cell>
          <cell r="CC863">
            <v>17730634.41</v>
          </cell>
          <cell r="CD863">
            <v>0</v>
          </cell>
          <cell r="CE863">
            <v>0</v>
          </cell>
          <cell r="CF863">
            <v>0</v>
          </cell>
          <cell r="CG863">
            <v>17730634.41</v>
          </cell>
          <cell r="CH863">
            <v>0</v>
          </cell>
          <cell r="CI863">
            <v>17730634.41</v>
          </cell>
        </row>
        <row r="864">
          <cell r="B864" t="str">
            <v>453130</v>
          </cell>
          <cell r="C864" t="str">
            <v>OPEB-LTD-Payments</v>
          </cell>
          <cell r="D864">
            <v>32544.62</v>
          </cell>
          <cell r="E864">
            <v>0</v>
          </cell>
          <cell r="F864">
            <v>32544.62</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6021435.96</v>
          </cell>
          <cell r="AI864">
            <v>0</v>
          </cell>
          <cell r="AJ864">
            <v>6021435.96</v>
          </cell>
          <cell r="AK864">
            <v>9818.77</v>
          </cell>
          <cell r="AL864">
            <v>0</v>
          </cell>
          <cell r="AM864">
            <v>9818.77</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6063799.3499999996</v>
          </cell>
          <cell r="CB864">
            <v>0</v>
          </cell>
          <cell r="CC864">
            <v>6063799.3499999996</v>
          </cell>
          <cell r="CD864">
            <v>0</v>
          </cell>
          <cell r="CE864">
            <v>0</v>
          </cell>
          <cell r="CF864">
            <v>0</v>
          </cell>
          <cell r="CG864">
            <v>6063799.3499999996</v>
          </cell>
          <cell r="CH864">
            <v>0</v>
          </cell>
          <cell r="CI864">
            <v>6063799.3499999996</v>
          </cell>
        </row>
        <row r="865">
          <cell r="B865" t="str">
            <v>453140</v>
          </cell>
          <cell r="C865" t="str">
            <v>OPEB-RETIREMENT BONUS-PAYMENTS</v>
          </cell>
          <cell r="D865">
            <v>48916.66</v>
          </cell>
          <cell r="E865">
            <v>0</v>
          </cell>
          <cell r="F865">
            <v>48916.66</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168886.41</v>
          </cell>
          <cell r="AI865">
            <v>0</v>
          </cell>
          <cell r="AJ865">
            <v>168886.41</v>
          </cell>
          <cell r="AK865">
            <v>6887.53</v>
          </cell>
          <cell r="AL865">
            <v>0</v>
          </cell>
          <cell r="AM865">
            <v>6887.53</v>
          </cell>
          <cell r="AN865">
            <v>0</v>
          </cell>
          <cell r="AO865">
            <v>0</v>
          </cell>
          <cell r="AP865">
            <v>0</v>
          </cell>
          <cell r="AQ865">
            <v>0</v>
          </cell>
          <cell r="AR865">
            <v>0</v>
          </cell>
          <cell r="AS865">
            <v>0</v>
          </cell>
          <cell r="AT865">
            <v>4936.13</v>
          </cell>
          <cell r="AU865">
            <v>0</v>
          </cell>
          <cell r="AV865">
            <v>4936.13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229626.73</v>
          </cell>
          <cell r="CB865">
            <v>0</v>
          </cell>
          <cell r="CC865">
            <v>229626.73</v>
          </cell>
          <cell r="CD865">
            <v>0</v>
          </cell>
          <cell r="CE865">
            <v>0</v>
          </cell>
          <cell r="CF865">
            <v>0</v>
          </cell>
          <cell r="CG865">
            <v>229626.73</v>
          </cell>
          <cell r="CH865">
            <v>0</v>
          </cell>
          <cell r="CI865">
            <v>229626.73</v>
          </cell>
        </row>
        <row r="866">
          <cell r="B866" t="str">
            <v>453150</v>
          </cell>
          <cell r="C866" t="str">
            <v>OPEB-SPS- PAYMENTS</v>
          </cell>
          <cell r="D866">
            <v>2400.7199999999998</v>
          </cell>
          <cell r="E866">
            <v>0</v>
          </cell>
          <cell r="F866">
            <v>2400.7199999999998</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1074075.1299999999</v>
          </cell>
          <cell r="AI866">
            <v>0</v>
          </cell>
          <cell r="AJ866">
            <v>1074075.1299999999</v>
          </cell>
          <cell r="AK866">
            <v>7202.99</v>
          </cell>
          <cell r="AL866">
            <v>0</v>
          </cell>
          <cell r="AM866">
            <v>7202.99</v>
          </cell>
          <cell r="AN866">
            <v>0</v>
          </cell>
          <cell r="AO866">
            <v>0</v>
          </cell>
          <cell r="AP866">
            <v>0</v>
          </cell>
          <cell r="AQ866">
            <v>0</v>
          </cell>
          <cell r="AR866">
            <v>0</v>
          </cell>
          <cell r="AS866">
            <v>0</v>
          </cell>
          <cell r="AT866">
            <v>9058.2999999999993</v>
          </cell>
          <cell r="AU866">
            <v>0</v>
          </cell>
          <cell r="AV866">
            <v>9058.2999999999993</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1092737.1399999999</v>
          </cell>
          <cell r="CB866">
            <v>0</v>
          </cell>
          <cell r="CC866">
            <v>1092737.1399999999</v>
          </cell>
          <cell r="CD866">
            <v>0</v>
          </cell>
          <cell r="CE866">
            <v>0</v>
          </cell>
          <cell r="CF866">
            <v>0</v>
          </cell>
          <cell r="CG866">
            <v>1092737.1399999999</v>
          </cell>
          <cell r="CH866">
            <v>0</v>
          </cell>
          <cell r="CI866">
            <v>1092737.1399999999</v>
          </cell>
        </row>
        <row r="867">
          <cell r="B867" t="str">
            <v>453160</v>
          </cell>
          <cell r="C867" t="str">
            <v>OPEB-Spec. Arr.-Payments</v>
          </cell>
          <cell r="D867">
            <v>4583.26</v>
          </cell>
          <cell r="E867">
            <v>0</v>
          </cell>
          <cell r="F867">
            <v>4583.26</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787.51</v>
          </cell>
          <cell r="AI867">
            <v>0</v>
          </cell>
          <cell r="AJ867">
            <v>787.51</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5370.77</v>
          </cell>
          <cell r="CB867">
            <v>0</v>
          </cell>
          <cell r="CC867">
            <v>5370.77</v>
          </cell>
          <cell r="CD867">
            <v>0</v>
          </cell>
          <cell r="CE867">
            <v>0</v>
          </cell>
          <cell r="CF867">
            <v>0</v>
          </cell>
          <cell r="CG867">
            <v>5370.77</v>
          </cell>
          <cell r="CH867">
            <v>0</v>
          </cell>
          <cell r="CI867">
            <v>5370.77</v>
          </cell>
        </row>
        <row r="868">
          <cell r="B868" t="str">
            <v>453170</v>
          </cell>
          <cell r="C868" t="str">
            <v>OPEB-Inergi Staff Expense</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-2403650.6800000002</v>
          </cell>
          <cell r="AI868">
            <v>0</v>
          </cell>
          <cell r="AJ868">
            <v>-2403650.6800000002</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-2403650.6800000002</v>
          </cell>
          <cell r="CB868">
            <v>0</v>
          </cell>
          <cell r="CC868">
            <v>-2403650.6800000002</v>
          </cell>
          <cell r="CD868">
            <v>0</v>
          </cell>
          <cell r="CE868">
            <v>0</v>
          </cell>
          <cell r="CF868">
            <v>0</v>
          </cell>
          <cell r="CG868">
            <v>-2403650.6800000002</v>
          </cell>
          <cell r="CH868">
            <v>0</v>
          </cell>
          <cell r="CI868">
            <v>-2403650.6800000002</v>
          </cell>
        </row>
        <row r="869">
          <cell r="B869" t="str">
            <v>453220</v>
          </cell>
          <cell r="C869" t="str">
            <v>OPEB-Health,Dental,GLI&amp;RB Exp.</v>
          </cell>
          <cell r="D869">
            <v>-185915.79</v>
          </cell>
          <cell r="E869">
            <v>0</v>
          </cell>
          <cell r="F869">
            <v>-185915.79</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-71410784.989999995</v>
          </cell>
          <cell r="AI869">
            <v>0</v>
          </cell>
          <cell r="AJ869">
            <v>-71410784.989999995</v>
          </cell>
          <cell r="AK869">
            <v>-425071.97</v>
          </cell>
          <cell r="AL869">
            <v>0</v>
          </cell>
          <cell r="AM869">
            <v>-425071.97</v>
          </cell>
          <cell r="AN869">
            <v>0</v>
          </cell>
          <cell r="AO869">
            <v>0</v>
          </cell>
          <cell r="AP869">
            <v>0</v>
          </cell>
          <cell r="AQ869">
            <v>0</v>
          </cell>
          <cell r="AR869">
            <v>0</v>
          </cell>
          <cell r="AS869">
            <v>0</v>
          </cell>
          <cell r="AT869">
            <v>-625049.5</v>
          </cell>
          <cell r="AU869">
            <v>0</v>
          </cell>
          <cell r="AV869">
            <v>-625049.5</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-72646822.25</v>
          </cell>
          <cell r="CB869">
            <v>0</v>
          </cell>
          <cell r="CC869">
            <v>-72646822.25</v>
          </cell>
          <cell r="CD869">
            <v>0</v>
          </cell>
          <cell r="CE869">
            <v>0</v>
          </cell>
          <cell r="CF869">
            <v>0</v>
          </cell>
          <cell r="CG869">
            <v>-72646822.25</v>
          </cell>
          <cell r="CH869">
            <v>0</v>
          </cell>
          <cell r="CI869">
            <v>-72646822.25</v>
          </cell>
        </row>
        <row r="870">
          <cell r="B870" t="str">
            <v>453230</v>
          </cell>
          <cell r="C870" t="str">
            <v>OPEB - LT Disability-expense</v>
          </cell>
          <cell r="D870">
            <v>0.06</v>
          </cell>
          <cell r="E870">
            <v>0</v>
          </cell>
          <cell r="F870">
            <v>0.06</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-14505752.4</v>
          </cell>
          <cell r="AI870">
            <v>0</v>
          </cell>
          <cell r="AJ870">
            <v>-14505752.4</v>
          </cell>
          <cell r="AK870">
            <v>0.03</v>
          </cell>
          <cell r="AL870">
            <v>0</v>
          </cell>
          <cell r="AM870">
            <v>0.03</v>
          </cell>
          <cell r="AN870">
            <v>0</v>
          </cell>
          <cell r="AO870">
            <v>0</v>
          </cell>
          <cell r="AP870">
            <v>0</v>
          </cell>
          <cell r="AQ870">
            <v>0</v>
          </cell>
          <cell r="AR870">
            <v>0</v>
          </cell>
          <cell r="AS870">
            <v>0</v>
          </cell>
          <cell r="AT870">
            <v>0.01</v>
          </cell>
          <cell r="AU870">
            <v>0</v>
          </cell>
          <cell r="AV870">
            <v>0.01</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-14505752.300000001</v>
          </cell>
          <cell r="CB870">
            <v>0</v>
          </cell>
          <cell r="CC870">
            <v>-14505752.300000001</v>
          </cell>
          <cell r="CD870">
            <v>0</v>
          </cell>
          <cell r="CE870">
            <v>0</v>
          </cell>
          <cell r="CF870">
            <v>0</v>
          </cell>
          <cell r="CG870">
            <v>-14505752.300000001</v>
          </cell>
          <cell r="CH870">
            <v>0</v>
          </cell>
          <cell r="CI870">
            <v>-14505752.300000001</v>
          </cell>
        </row>
        <row r="871">
          <cell r="B871" t="str">
            <v>453250</v>
          </cell>
          <cell r="C871" t="str">
            <v>OPEB - SPS - expense</v>
          </cell>
          <cell r="D871">
            <v>-82219.09</v>
          </cell>
          <cell r="E871">
            <v>0</v>
          </cell>
          <cell r="F871">
            <v>-82219.09</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-6847609.5</v>
          </cell>
          <cell r="AI871">
            <v>0</v>
          </cell>
          <cell r="AJ871">
            <v>-6847609.5</v>
          </cell>
          <cell r="AK871">
            <v>-98062.74</v>
          </cell>
          <cell r="AL871">
            <v>0</v>
          </cell>
          <cell r="AM871">
            <v>-98062.74</v>
          </cell>
          <cell r="AN871">
            <v>0</v>
          </cell>
          <cell r="AO871">
            <v>0</v>
          </cell>
          <cell r="AP871">
            <v>0</v>
          </cell>
          <cell r="AQ871">
            <v>0</v>
          </cell>
          <cell r="AR871">
            <v>0</v>
          </cell>
          <cell r="AS871">
            <v>0</v>
          </cell>
          <cell r="AT871">
            <v>-61451.49</v>
          </cell>
          <cell r="AU871">
            <v>0</v>
          </cell>
          <cell r="AV871">
            <v>-61451.49</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-7089342.8200000003</v>
          </cell>
          <cell r="CB871">
            <v>0</v>
          </cell>
          <cell r="CC871">
            <v>-7089342.8200000003</v>
          </cell>
          <cell r="CD871">
            <v>0</v>
          </cell>
          <cell r="CE871">
            <v>0</v>
          </cell>
          <cell r="CF871">
            <v>0</v>
          </cell>
          <cell r="CG871">
            <v>-7089342.8200000003</v>
          </cell>
          <cell r="CH871">
            <v>0</v>
          </cell>
          <cell r="CI871">
            <v>-7089342.8200000003</v>
          </cell>
        </row>
        <row r="872">
          <cell r="C872" t="str">
            <v>Employee future benefits other than pension</v>
          </cell>
          <cell r="D872">
            <v>-8416339.3000000026</v>
          </cell>
          <cell r="E872">
            <v>0</v>
          </cell>
          <cell r="F872">
            <v>-8416339.3000000026</v>
          </cell>
          <cell r="G872">
            <v>0</v>
          </cell>
          <cell r="H872">
            <v>0</v>
          </cell>
          <cell r="I872">
            <v>0</v>
          </cell>
          <cell r="J872">
            <v>-41698029.690000005</v>
          </cell>
          <cell r="K872">
            <v>0</v>
          </cell>
          <cell r="L872">
            <v>-41698029.690000005</v>
          </cell>
          <cell r="M872">
            <v>-54837689.919999994</v>
          </cell>
          <cell r="N872">
            <v>0</v>
          </cell>
          <cell r="O872">
            <v>-54837689.919999994</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-538269386.59000003</v>
          </cell>
          <cell r="AI872">
            <v>0</v>
          </cell>
          <cell r="AJ872">
            <v>-538269386.59000003</v>
          </cell>
          <cell r="AK872">
            <v>-1824620.46</v>
          </cell>
          <cell r="AL872">
            <v>0</v>
          </cell>
          <cell r="AM872">
            <v>-1824620.46</v>
          </cell>
          <cell r="AN872">
            <v>0</v>
          </cell>
          <cell r="AO872">
            <v>0</v>
          </cell>
          <cell r="AP872">
            <v>0</v>
          </cell>
          <cell r="AQ872">
            <v>0</v>
          </cell>
          <cell r="AR872">
            <v>0</v>
          </cell>
          <cell r="AS872">
            <v>0</v>
          </cell>
          <cell r="AT872">
            <v>-4132225.58</v>
          </cell>
          <cell r="AU872">
            <v>0</v>
          </cell>
          <cell r="AV872">
            <v>-4132225.58</v>
          </cell>
          <cell r="AW872">
            <v>0</v>
          </cell>
          <cell r="AX872">
            <v>0</v>
          </cell>
          <cell r="AY872">
            <v>0</v>
          </cell>
          <cell r="AZ872">
            <v>0</v>
          </cell>
          <cell r="BA872">
            <v>0</v>
          </cell>
          <cell r="BB872">
            <v>0</v>
          </cell>
          <cell r="BC872">
            <v>0</v>
          </cell>
          <cell r="BD872">
            <v>0</v>
          </cell>
          <cell r="BE872">
            <v>0</v>
          </cell>
          <cell r="BF872">
            <v>0</v>
          </cell>
          <cell r="BG872">
            <v>0</v>
          </cell>
          <cell r="BH872">
            <v>0</v>
          </cell>
          <cell r="BI872">
            <v>-4532000</v>
          </cell>
          <cell r="BJ872">
            <v>0</v>
          </cell>
          <cell r="BK872">
            <v>-4532000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-653710291.5400002</v>
          </cell>
          <cell r="CB872">
            <v>0</v>
          </cell>
          <cell r="CC872">
            <v>-653710291.5400002</v>
          </cell>
          <cell r="CD872">
            <v>0</v>
          </cell>
          <cell r="CE872">
            <v>0</v>
          </cell>
          <cell r="CF872">
            <v>0</v>
          </cell>
          <cell r="CG872">
            <v>-653710291.54000008</v>
          </cell>
          <cell r="CH872">
            <v>0</v>
          </cell>
          <cell r="CI872">
            <v>-653710291.54000008</v>
          </cell>
        </row>
        <row r="873">
          <cell r="B873" t="str">
            <v>427191</v>
          </cell>
          <cell r="C873" t="str">
            <v>Remote Rate Protection Rev Var</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-6226854.8300000001</v>
          </cell>
          <cell r="AU873">
            <v>0</v>
          </cell>
          <cell r="AV873">
            <v>-6226854.8300000001</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-6226854.8300000001</v>
          </cell>
          <cell r="CB873">
            <v>0</v>
          </cell>
          <cell r="CC873">
            <v>-6226854.8300000001</v>
          </cell>
          <cell r="CD873">
            <v>0</v>
          </cell>
          <cell r="CE873">
            <v>0</v>
          </cell>
          <cell r="CF873">
            <v>0</v>
          </cell>
          <cell r="CG873">
            <v>-6226854.8300000001</v>
          </cell>
          <cell r="CH873">
            <v>0</v>
          </cell>
          <cell r="CI873">
            <v>-6226854.8300000001</v>
          </cell>
        </row>
        <row r="874">
          <cell r="B874" t="str">
            <v>452010</v>
          </cell>
          <cell r="C874" t="str">
            <v>Regulatory  Liabilities - DPA</v>
          </cell>
          <cell r="D874">
            <v>-534562079.48000002</v>
          </cell>
          <cell r="E874">
            <v>0</v>
          </cell>
          <cell r="F874">
            <v>-534562079.48000002</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-534562079.48000002</v>
          </cell>
          <cell r="CB874">
            <v>0</v>
          </cell>
          <cell r="CC874">
            <v>-534562079.48000002</v>
          </cell>
          <cell r="CD874">
            <v>0</v>
          </cell>
          <cell r="CE874">
            <v>0</v>
          </cell>
          <cell r="CF874">
            <v>0</v>
          </cell>
          <cell r="CG874">
            <v>-534562079.48000002</v>
          </cell>
          <cell r="CH874">
            <v>0</v>
          </cell>
          <cell r="CI874">
            <v>-534562079.48000002</v>
          </cell>
        </row>
        <row r="875">
          <cell r="B875" t="str">
            <v>452082</v>
          </cell>
          <cell r="C875" t="str">
            <v>Deferred Export Tx Serv Credit</v>
          </cell>
          <cell r="D875">
            <v>0</v>
          </cell>
          <cell r="E875">
            <v>0</v>
          </cell>
          <cell r="F875">
            <v>0</v>
          </cell>
          <cell r="G875">
            <v>0</v>
          </cell>
          <cell r="H875">
            <v>0</v>
          </cell>
          <cell r="I875">
            <v>0</v>
          </cell>
          <cell r="J875">
            <v>-18669388.465999998</v>
          </cell>
          <cell r="K875">
            <v>0</v>
          </cell>
          <cell r="L875">
            <v>-18669388.465999998</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-18669388.465999998</v>
          </cell>
          <cell r="CB875">
            <v>0</v>
          </cell>
          <cell r="CC875">
            <v>-18669388.465999998</v>
          </cell>
          <cell r="CD875">
            <v>0</v>
          </cell>
          <cell r="CE875">
            <v>0</v>
          </cell>
          <cell r="CF875">
            <v>0</v>
          </cell>
          <cell r="CG875">
            <v>-18669388.465999998</v>
          </cell>
          <cell r="CH875">
            <v>0</v>
          </cell>
          <cell r="CI875">
            <v>-18669388.465999998</v>
          </cell>
        </row>
        <row r="876">
          <cell r="C876" t="str">
            <v>Regulatory liabilities</v>
          </cell>
          <cell r="D876">
            <v>-534562079.48000002</v>
          </cell>
          <cell r="E876">
            <v>0</v>
          </cell>
          <cell r="F876">
            <v>-534562079.48000002</v>
          </cell>
          <cell r="G876">
            <v>0</v>
          </cell>
          <cell r="H876">
            <v>0</v>
          </cell>
          <cell r="I876">
            <v>0</v>
          </cell>
          <cell r="J876">
            <v>-18669388.465999998</v>
          </cell>
          <cell r="K876">
            <v>0</v>
          </cell>
          <cell r="L876">
            <v>-18669388.465999998</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-6226854.8300000001</v>
          </cell>
          <cell r="AU876">
            <v>0</v>
          </cell>
          <cell r="AV876">
            <v>-6226854.8300000001</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-559458322.77600002</v>
          </cell>
          <cell r="CB876">
            <v>0</v>
          </cell>
          <cell r="CC876">
            <v>-559458322.77600002</v>
          </cell>
          <cell r="CD876">
            <v>0</v>
          </cell>
          <cell r="CE876">
            <v>0</v>
          </cell>
          <cell r="CF876">
            <v>0</v>
          </cell>
          <cell r="CG876">
            <v>-559458322.77600002</v>
          </cell>
          <cell r="CH876">
            <v>0</v>
          </cell>
          <cell r="CI876">
            <v>-559458322.77600002</v>
          </cell>
        </row>
        <row r="877">
          <cell r="B877" t="str">
            <v>220100</v>
          </cell>
          <cell r="C877" t="str">
            <v>A/R WITHIN GRP(AFFIL FLD REQD)</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6820</v>
          </cell>
          <cell r="AI877">
            <v>0</v>
          </cell>
          <cell r="AJ877">
            <v>6820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6820</v>
          </cell>
          <cell r="CB877">
            <v>0</v>
          </cell>
          <cell r="CC877">
            <v>6820</v>
          </cell>
          <cell r="CD877">
            <v>-6820</v>
          </cell>
          <cell r="CE877">
            <v>0</v>
          </cell>
          <cell r="CF877">
            <v>-6820</v>
          </cell>
          <cell r="CG877">
            <v>0</v>
          </cell>
          <cell r="CH877">
            <v>0</v>
          </cell>
          <cell r="CI877">
            <v>0</v>
          </cell>
        </row>
        <row r="878">
          <cell r="B878" t="str">
            <v>451000</v>
          </cell>
          <cell r="C878" t="str">
            <v>LONG TERM A/P &amp; ACCR CHARGES</v>
          </cell>
          <cell r="D878">
            <v>0</v>
          </cell>
          <cell r="E878">
            <v>0</v>
          </cell>
          <cell r="F878">
            <v>0</v>
          </cell>
          <cell r="G878">
            <v>0</v>
          </cell>
          <cell r="H878">
            <v>0</v>
          </cell>
          <cell r="I878">
            <v>0</v>
          </cell>
          <cell r="J878">
            <v>-8000000</v>
          </cell>
          <cell r="K878">
            <v>0</v>
          </cell>
          <cell r="L878">
            <v>-8000000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-1000000</v>
          </cell>
          <cell r="AI878">
            <v>0</v>
          </cell>
          <cell r="AJ878">
            <v>-1000000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-9000000</v>
          </cell>
          <cell r="CB878">
            <v>0</v>
          </cell>
          <cell r="CC878">
            <v>-9000000</v>
          </cell>
          <cell r="CD878">
            <v>0</v>
          </cell>
          <cell r="CE878">
            <v>0</v>
          </cell>
          <cell r="CF878">
            <v>0</v>
          </cell>
          <cell r="CG878">
            <v>-9000000</v>
          </cell>
          <cell r="CH878">
            <v>0</v>
          </cell>
          <cell r="CI878">
            <v>-9000000</v>
          </cell>
        </row>
        <row r="879">
          <cell r="B879" t="str">
            <v>451010</v>
          </cell>
          <cell r="C879" t="str">
            <v>Regulatory Staff Provision</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-309031</v>
          </cell>
          <cell r="AI879">
            <v>0</v>
          </cell>
          <cell r="AJ879">
            <v>-309031</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-309031</v>
          </cell>
          <cell r="CB879">
            <v>0</v>
          </cell>
          <cell r="CC879">
            <v>-309031</v>
          </cell>
          <cell r="CD879">
            <v>0</v>
          </cell>
          <cell r="CE879">
            <v>0</v>
          </cell>
          <cell r="CF879">
            <v>0</v>
          </cell>
          <cell r="CG879">
            <v>-309031</v>
          </cell>
          <cell r="CH879">
            <v>0</v>
          </cell>
          <cell r="CI879">
            <v>-309031</v>
          </cell>
        </row>
        <row r="880">
          <cell r="B880" t="str">
            <v>451250</v>
          </cell>
          <cell r="C880" t="str">
            <v>Legal Claims Provision</v>
          </cell>
          <cell r="D880">
            <v>-1781040</v>
          </cell>
          <cell r="E880">
            <v>0</v>
          </cell>
          <cell r="F880">
            <v>-1781040</v>
          </cell>
          <cell r="G880">
            <v>0</v>
          </cell>
          <cell r="H880">
            <v>0</v>
          </cell>
          <cell r="I880">
            <v>0</v>
          </cell>
          <cell r="J880">
            <v>-2953763.98</v>
          </cell>
          <cell r="K880">
            <v>0</v>
          </cell>
          <cell r="L880">
            <v>-2953763.98</v>
          </cell>
          <cell r="M880">
            <v>-22230.959999999999</v>
          </cell>
          <cell r="N880">
            <v>0</v>
          </cell>
          <cell r="O880">
            <v>-22230.959999999999</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-6465933.4699999997</v>
          </cell>
          <cell r="AI880">
            <v>0</v>
          </cell>
          <cell r="AJ880">
            <v>-6465933.4699999997</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-268942</v>
          </cell>
          <cell r="BJ880">
            <v>0</v>
          </cell>
          <cell r="BK880">
            <v>-268942</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-11491910.41</v>
          </cell>
          <cell r="CB880">
            <v>0</v>
          </cell>
          <cell r="CC880">
            <v>-11491910.41</v>
          </cell>
          <cell r="CD880">
            <v>0</v>
          </cell>
          <cell r="CE880">
            <v>0</v>
          </cell>
          <cell r="CF880">
            <v>0</v>
          </cell>
          <cell r="CG880">
            <v>-11491910.41</v>
          </cell>
          <cell r="CH880">
            <v>0</v>
          </cell>
          <cell r="CI880">
            <v>-11491910.41</v>
          </cell>
        </row>
        <row r="881">
          <cell r="B881" t="str">
            <v>452070</v>
          </cell>
          <cell r="C881" t="str">
            <v>Load Research Funding</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-106465.02</v>
          </cell>
          <cell r="AI881">
            <v>0</v>
          </cell>
          <cell r="AJ881">
            <v>-106465.02</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-106465.02</v>
          </cell>
          <cell r="CB881">
            <v>0</v>
          </cell>
          <cell r="CC881">
            <v>-106465.02</v>
          </cell>
          <cell r="CD881">
            <v>0</v>
          </cell>
          <cell r="CE881">
            <v>0</v>
          </cell>
          <cell r="CF881">
            <v>0</v>
          </cell>
          <cell r="CG881">
            <v>-106465.02</v>
          </cell>
          <cell r="CH881">
            <v>0</v>
          </cell>
          <cell r="CI881">
            <v>-106465.02</v>
          </cell>
        </row>
        <row r="882">
          <cell r="B882" t="str">
            <v>452076</v>
          </cell>
          <cell r="C882" t="str">
            <v>Defe'd Liab-Rogers Fibre Swap</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4.47</v>
          </cell>
          <cell r="AL882">
            <v>0</v>
          </cell>
          <cell r="AM882">
            <v>4.47</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4.47</v>
          </cell>
          <cell r="CB882">
            <v>0</v>
          </cell>
          <cell r="CC882">
            <v>4.47</v>
          </cell>
          <cell r="CD882">
            <v>0</v>
          </cell>
          <cell r="CE882">
            <v>0</v>
          </cell>
          <cell r="CF882">
            <v>0</v>
          </cell>
          <cell r="CG882">
            <v>4.47</v>
          </cell>
          <cell r="CH882">
            <v>0</v>
          </cell>
          <cell r="CI882">
            <v>4.47</v>
          </cell>
        </row>
        <row r="883">
          <cell r="B883" t="str">
            <v>452077</v>
          </cell>
          <cell r="C883" t="str">
            <v>Defe'd Liab-Bells Fibre Swap</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-2002</v>
          </cell>
          <cell r="AL883">
            <v>0</v>
          </cell>
          <cell r="AM883">
            <v>-2002</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-2002</v>
          </cell>
          <cell r="CB883">
            <v>0</v>
          </cell>
          <cell r="CC883">
            <v>-2002</v>
          </cell>
          <cell r="CD883">
            <v>0</v>
          </cell>
          <cell r="CE883">
            <v>0</v>
          </cell>
          <cell r="CF883">
            <v>0</v>
          </cell>
          <cell r="CG883">
            <v>-2002</v>
          </cell>
          <cell r="CH883">
            <v>0</v>
          </cell>
          <cell r="CI883">
            <v>-2002</v>
          </cell>
        </row>
        <row r="884">
          <cell r="B884" t="str">
            <v>452078</v>
          </cell>
          <cell r="C884" t="str">
            <v>Defe'd Liab-Cogeco Fibre Swap</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-29370</v>
          </cell>
          <cell r="AL884">
            <v>0</v>
          </cell>
          <cell r="AM884">
            <v>-29370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-29370</v>
          </cell>
          <cell r="CB884">
            <v>0</v>
          </cell>
          <cell r="CC884">
            <v>-29370</v>
          </cell>
          <cell r="CD884">
            <v>0</v>
          </cell>
          <cell r="CE884">
            <v>0</v>
          </cell>
          <cell r="CF884">
            <v>0</v>
          </cell>
          <cell r="CG884">
            <v>-29370</v>
          </cell>
          <cell r="CH884">
            <v>0</v>
          </cell>
          <cell r="CI884">
            <v>-29370</v>
          </cell>
        </row>
        <row r="885">
          <cell r="B885" t="str">
            <v>452079</v>
          </cell>
          <cell r="C885" t="str">
            <v>Defe'd Liab-Allstream F S</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-993000</v>
          </cell>
          <cell r="AL885">
            <v>0</v>
          </cell>
          <cell r="AM885">
            <v>-993000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-993000</v>
          </cell>
          <cell r="CB885">
            <v>0</v>
          </cell>
          <cell r="CC885">
            <v>-993000</v>
          </cell>
          <cell r="CD885">
            <v>0</v>
          </cell>
          <cell r="CE885">
            <v>0</v>
          </cell>
          <cell r="CF885">
            <v>0</v>
          </cell>
          <cell r="CG885">
            <v>-993000</v>
          </cell>
          <cell r="CH885">
            <v>0</v>
          </cell>
          <cell r="CI885">
            <v>-993000</v>
          </cell>
        </row>
        <row r="886">
          <cell r="B886" t="str">
            <v>452080</v>
          </cell>
          <cell r="C886" t="str">
            <v>Def'd Liab-FibreWired Hamiltn</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18594</v>
          </cell>
          <cell r="AL886">
            <v>0</v>
          </cell>
          <cell r="AM886">
            <v>18594</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18594</v>
          </cell>
          <cell r="CB886">
            <v>0</v>
          </cell>
          <cell r="CC886">
            <v>18594</v>
          </cell>
          <cell r="CD886">
            <v>0</v>
          </cell>
          <cell r="CE886">
            <v>0</v>
          </cell>
          <cell r="CF886">
            <v>0</v>
          </cell>
          <cell r="CG886">
            <v>18594</v>
          </cell>
          <cell r="CH886">
            <v>0</v>
          </cell>
          <cell r="CI886">
            <v>18594</v>
          </cell>
        </row>
        <row r="887">
          <cell r="B887" t="str">
            <v>452081</v>
          </cell>
          <cell r="C887" t="str">
            <v>Defe'd Liab-Persona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-209475</v>
          </cell>
          <cell r="AL887">
            <v>0</v>
          </cell>
          <cell r="AM887">
            <v>-209475</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-209475</v>
          </cell>
          <cell r="CB887">
            <v>0</v>
          </cell>
          <cell r="CC887">
            <v>-209475</v>
          </cell>
          <cell r="CD887">
            <v>0</v>
          </cell>
          <cell r="CE887">
            <v>0</v>
          </cell>
          <cell r="CF887">
            <v>0</v>
          </cell>
          <cell r="CG887">
            <v>-209475</v>
          </cell>
          <cell r="CH887">
            <v>0</v>
          </cell>
          <cell r="CI887">
            <v>-209475</v>
          </cell>
        </row>
        <row r="888">
          <cell r="C888" t="str">
            <v>Long-term accounts payable and accrued charges</v>
          </cell>
          <cell r="D888">
            <v>-1781040</v>
          </cell>
          <cell r="E888">
            <v>0</v>
          </cell>
          <cell r="F888">
            <v>-1781040</v>
          </cell>
          <cell r="G888">
            <v>0</v>
          </cell>
          <cell r="H888">
            <v>0</v>
          </cell>
          <cell r="I888">
            <v>0</v>
          </cell>
          <cell r="J888">
            <v>-10953763.98</v>
          </cell>
          <cell r="K888">
            <v>0</v>
          </cell>
          <cell r="L888">
            <v>-10953763.98</v>
          </cell>
          <cell r="M888">
            <v>-22230.959999999999</v>
          </cell>
          <cell r="N888">
            <v>0</v>
          </cell>
          <cell r="O888">
            <v>-22230.959999999999</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-7874609.4899999993</v>
          </cell>
          <cell r="AI888">
            <v>0</v>
          </cell>
          <cell r="AJ888">
            <v>-7874609.4899999993</v>
          </cell>
          <cell r="AK888">
            <v>-1215248.53</v>
          </cell>
          <cell r="AL888">
            <v>0</v>
          </cell>
          <cell r="AM888">
            <v>-1215248.53</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-268942</v>
          </cell>
          <cell r="BJ888">
            <v>0</v>
          </cell>
          <cell r="BK888">
            <v>-268942</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-22115834.960000001</v>
          </cell>
          <cell r="CB888">
            <v>0</v>
          </cell>
          <cell r="CC888">
            <v>-22115834.960000001</v>
          </cell>
          <cell r="CD888">
            <v>-6820</v>
          </cell>
          <cell r="CE888">
            <v>0</v>
          </cell>
          <cell r="CF888">
            <v>-6820</v>
          </cell>
          <cell r="CG888">
            <v>-22122654.960000001</v>
          </cell>
          <cell r="CH888">
            <v>0</v>
          </cell>
          <cell r="CI888">
            <v>-22122654.960000001</v>
          </cell>
        </row>
        <row r="889">
          <cell r="B889" t="str">
            <v>452050</v>
          </cell>
          <cell r="C889" t="str">
            <v>Long-Term Liability -Dx PCB</v>
          </cell>
          <cell r="D889">
            <v>0</v>
          </cell>
          <cell r="E889">
            <v>0</v>
          </cell>
          <cell r="F889">
            <v>0</v>
          </cell>
          <cell r="G889">
            <v>0</v>
          </cell>
          <cell r="H889">
            <v>0</v>
          </cell>
          <cell r="I889">
            <v>0</v>
          </cell>
          <cell r="J889">
            <v>0</v>
          </cell>
          <cell r="K889">
            <v>0</v>
          </cell>
          <cell r="L889">
            <v>0</v>
          </cell>
          <cell r="M889">
            <v>-25098177.918000001</v>
          </cell>
          <cell r="N889">
            <v>0</v>
          </cell>
          <cell r="O889">
            <v>-25098177.918000001</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-25098177.918000001</v>
          </cell>
          <cell r="CB889">
            <v>0</v>
          </cell>
          <cell r="CC889">
            <v>-25098177.918000001</v>
          </cell>
          <cell r="CD889">
            <v>0</v>
          </cell>
          <cell r="CE889">
            <v>0</v>
          </cell>
          <cell r="CF889">
            <v>0</v>
          </cell>
          <cell r="CG889">
            <v>-25098177.918000001</v>
          </cell>
          <cell r="CH889">
            <v>0</v>
          </cell>
          <cell r="CI889">
            <v>-25098177.918000001</v>
          </cell>
        </row>
        <row r="890">
          <cell r="B890" t="str">
            <v>452051</v>
          </cell>
          <cell r="C890" t="str">
            <v>Long-Term Liability -Dx LAR</v>
          </cell>
          <cell r="D890">
            <v>0</v>
          </cell>
          <cell r="E890">
            <v>0</v>
          </cell>
          <cell r="F890">
            <v>0</v>
          </cell>
          <cell r="G890">
            <v>0</v>
          </cell>
          <cell r="H890">
            <v>0</v>
          </cell>
          <cell r="I890">
            <v>0</v>
          </cell>
          <cell r="J890">
            <v>0</v>
          </cell>
          <cell r="K890">
            <v>0</v>
          </cell>
          <cell r="L890">
            <v>0</v>
          </cell>
          <cell r="M890">
            <v>-15593436.169</v>
          </cell>
          <cell r="N890">
            <v>0</v>
          </cell>
          <cell r="O890">
            <v>-15593436.169</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-15593436.169</v>
          </cell>
          <cell r="CB890">
            <v>0</v>
          </cell>
          <cell r="CC890">
            <v>-15593436.169</v>
          </cell>
          <cell r="CD890">
            <v>0</v>
          </cell>
          <cell r="CE890">
            <v>0</v>
          </cell>
          <cell r="CF890">
            <v>0</v>
          </cell>
          <cell r="CG890">
            <v>-15593436.169</v>
          </cell>
          <cell r="CH890">
            <v>0</v>
          </cell>
          <cell r="CI890">
            <v>-15593436.169</v>
          </cell>
        </row>
        <row r="891">
          <cell r="B891" t="str">
            <v>452052</v>
          </cell>
          <cell r="C891" t="str">
            <v>Long-Term Liability -Tx PCB</v>
          </cell>
          <cell r="D891">
            <v>0</v>
          </cell>
          <cell r="E891">
            <v>0</v>
          </cell>
          <cell r="F891">
            <v>0</v>
          </cell>
          <cell r="G891">
            <v>0</v>
          </cell>
          <cell r="H891">
            <v>0</v>
          </cell>
          <cell r="I891">
            <v>0</v>
          </cell>
          <cell r="J891">
            <v>-4969089.0669999998</v>
          </cell>
          <cell r="K891">
            <v>0</v>
          </cell>
          <cell r="L891">
            <v>-4969089.0669999998</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-4969089.0669999998</v>
          </cell>
          <cell r="CB891">
            <v>0</v>
          </cell>
          <cell r="CC891">
            <v>-4969089.0669999998</v>
          </cell>
          <cell r="CD891">
            <v>0</v>
          </cell>
          <cell r="CE891">
            <v>0</v>
          </cell>
          <cell r="CF891">
            <v>0</v>
          </cell>
          <cell r="CG891">
            <v>-4969089.0669999998</v>
          </cell>
          <cell r="CH891">
            <v>0</v>
          </cell>
          <cell r="CI891">
            <v>-4969089.0669999998</v>
          </cell>
        </row>
        <row r="892">
          <cell r="B892" t="str">
            <v>452053</v>
          </cell>
          <cell r="C892" t="str">
            <v>Long-Term Liability -Tx LAR</v>
          </cell>
          <cell r="D892">
            <v>0</v>
          </cell>
          <cell r="E892">
            <v>0</v>
          </cell>
          <cell r="F892">
            <v>0</v>
          </cell>
          <cell r="G892">
            <v>0</v>
          </cell>
          <cell r="H892">
            <v>0</v>
          </cell>
          <cell r="I892">
            <v>0</v>
          </cell>
          <cell r="J892">
            <v>-20685165.004999999</v>
          </cell>
          <cell r="K892">
            <v>0</v>
          </cell>
          <cell r="L892">
            <v>-20685165.004999999</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-20685165.004999999</v>
          </cell>
          <cell r="CB892">
            <v>0</v>
          </cell>
          <cell r="CC892">
            <v>-20685165.004999999</v>
          </cell>
          <cell r="CD892">
            <v>0</v>
          </cell>
          <cell r="CE892">
            <v>0</v>
          </cell>
          <cell r="CF892">
            <v>0</v>
          </cell>
          <cell r="CG892">
            <v>-20685165.004999999</v>
          </cell>
          <cell r="CH892">
            <v>0</v>
          </cell>
          <cell r="CI892">
            <v>-20685165.004999999</v>
          </cell>
        </row>
        <row r="893">
          <cell r="B893" t="str">
            <v>452054</v>
          </cell>
          <cell r="C893" t="str">
            <v>Long-Term Liability-Rem LAR</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-7203699.9349999996</v>
          </cell>
          <cell r="AU893">
            <v>0</v>
          </cell>
          <cell r="AV893">
            <v>-7203699.9349999996</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-7203699.9349999996</v>
          </cell>
          <cell r="CB893">
            <v>0</v>
          </cell>
          <cell r="CC893">
            <v>-7203699.9349999996</v>
          </cell>
          <cell r="CD893">
            <v>0</v>
          </cell>
          <cell r="CE893">
            <v>0</v>
          </cell>
          <cell r="CF893">
            <v>0</v>
          </cell>
          <cell r="CG893">
            <v>-7203699.9349999996</v>
          </cell>
          <cell r="CH893">
            <v>0</v>
          </cell>
          <cell r="CI893">
            <v>-7203699.9349999996</v>
          </cell>
        </row>
        <row r="894">
          <cell r="C894" t="str">
            <v>Environmental liabilities</v>
          </cell>
          <cell r="D894">
            <v>0</v>
          </cell>
          <cell r="E894">
            <v>0</v>
          </cell>
          <cell r="F894">
            <v>0</v>
          </cell>
          <cell r="G894">
            <v>0</v>
          </cell>
          <cell r="H894">
            <v>0</v>
          </cell>
          <cell r="I894">
            <v>0</v>
          </cell>
          <cell r="J894">
            <v>-25654254.071999997</v>
          </cell>
          <cell r="K894">
            <v>0</v>
          </cell>
          <cell r="L894">
            <v>-25654254.071999997</v>
          </cell>
          <cell r="M894">
            <v>-40691614.086999997</v>
          </cell>
          <cell r="N894">
            <v>0</v>
          </cell>
          <cell r="O894">
            <v>-40691614.086999997</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-7203699.9349999996</v>
          </cell>
          <cell r="AU894">
            <v>0</v>
          </cell>
          <cell r="AV894">
            <v>-7203699.9349999996</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-73549568.093999997</v>
          </cell>
          <cell r="CB894">
            <v>0</v>
          </cell>
          <cell r="CC894">
            <v>-73549568.093999997</v>
          </cell>
          <cell r="CD894">
            <v>0</v>
          </cell>
          <cell r="CE894">
            <v>0</v>
          </cell>
          <cell r="CF894">
            <v>0</v>
          </cell>
          <cell r="CG894">
            <v>-73549568.093999997</v>
          </cell>
          <cell r="CH894">
            <v>0</v>
          </cell>
          <cell r="CI894">
            <v>-73549568.093999997</v>
          </cell>
        </row>
        <row r="895">
          <cell r="C895" t="str">
            <v>Total Other liabilities</v>
          </cell>
          <cell r="D895">
            <v>-544759458.77999997</v>
          </cell>
          <cell r="E895">
            <v>0</v>
          </cell>
          <cell r="F895">
            <v>-544759458.77999997</v>
          </cell>
          <cell r="G895">
            <v>0</v>
          </cell>
          <cell r="H895">
            <v>0</v>
          </cell>
          <cell r="I895">
            <v>0</v>
          </cell>
          <cell r="J895">
            <v>-96975436.207999989</v>
          </cell>
          <cell r="K895">
            <v>0</v>
          </cell>
          <cell r="L895">
            <v>-96975436.207999989</v>
          </cell>
          <cell r="M895">
            <v>-95551534.967000008</v>
          </cell>
          <cell r="N895">
            <v>0</v>
          </cell>
          <cell r="O895">
            <v>-95551534.967000008</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-546143996.08000004</v>
          </cell>
          <cell r="AI895">
            <v>0</v>
          </cell>
          <cell r="AJ895">
            <v>-546143996.08000004</v>
          </cell>
          <cell r="AK895">
            <v>-3039868.99</v>
          </cell>
          <cell r="AL895">
            <v>0</v>
          </cell>
          <cell r="AM895">
            <v>-3039868.99</v>
          </cell>
          <cell r="AN895">
            <v>0</v>
          </cell>
          <cell r="AO895">
            <v>0</v>
          </cell>
          <cell r="AP895">
            <v>0</v>
          </cell>
          <cell r="AQ895">
            <v>0</v>
          </cell>
          <cell r="AR895">
            <v>0</v>
          </cell>
          <cell r="AS895">
            <v>0</v>
          </cell>
          <cell r="AT895">
            <v>-17562780.344999999</v>
          </cell>
          <cell r="AU895">
            <v>0</v>
          </cell>
          <cell r="AV895">
            <v>-17562780.344999999</v>
          </cell>
          <cell r="AW895">
            <v>0</v>
          </cell>
          <cell r="AX895">
            <v>0</v>
          </cell>
          <cell r="AY895">
            <v>0</v>
          </cell>
          <cell r="AZ895">
            <v>0</v>
          </cell>
          <cell r="BA895">
            <v>0</v>
          </cell>
          <cell r="BB895">
            <v>0</v>
          </cell>
          <cell r="BC895">
            <v>0</v>
          </cell>
          <cell r="BD895">
            <v>0</v>
          </cell>
          <cell r="BE895">
            <v>0</v>
          </cell>
          <cell r="BF895">
            <v>0</v>
          </cell>
          <cell r="BG895">
            <v>0</v>
          </cell>
          <cell r="BH895">
            <v>0</v>
          </cell>
          <cell r="BI895">
            <v>-4800942</v>
          </cell>
          <cell r="BJ895">
            <v>0</v>
          </cell>
          <cell r="BK895">
            <v>-4800942</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-1308834017.3699999</v>
          </cell>
          <cell r="CB895">
            <v>0</v>
          </cell>
          <cell r="CC895">
            <v>-1308834017.3699999</v>
          </cell>
          <cell r="CD895">
            <v>-6820</v>
          </cell>
          <cell r="CE895">
            <v>0</v>
          </cell>
          <cell r="CF895">
            <v>-6820</v>
          </cell>
          <cell r="CG895">
            <v>-1308840837.3700001</v>
          </cell>
          <cell r="CH895">
            <v>0</v>
          </cell>
          <cell r="CI895">
            <v>-1308840837.3700001</v>
          </cell>
        </row>
        <row r="897">
          <cell r="C897" t="str">
            <v>Contingencies &amp; Commitments</v>
          </cell>
        </row>
        <row r="898">
          <cell r="B898" t="str">
            <v>480000</v>
          </cell>
          <cell r="C898" t="str">
            <v>EQTY ACCUM THRU DEBT RET APPR</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-60059581</v>
          </cell>
          <cell r="BJ898">
            <v>0</v>
          </cell>
          <cell r="BK898">
            <v>-60059581</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-60059581</v>
          </cell>
          <cell r="CB898">
            <v>0</v>
          </cell>
          <cell r="CC898">
            <v>-60059581</v>
          </cell>
          <cell r="CD898">
            <v>60059581</v>
          </cell>
          <cell r="CE898">
            <v>0</v>
          </cell>
          <cell r="CF898">
            <v>60059581</v>
          </cell>
          <cell r="CG898">
            <v>0</v>
          </cell>
          <cell r="CH898">
            <v>0</v>
          </cell>
          <cell r="CI898">
            <v>0</v>
          </cell>
        </row>
        <row r="899">
          <cell r="C899" t="str">
            <v>Deficiency / (Equity)</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-60059581</v>
          </cell>
          <cell r="BJ899">
            <v>0</v>
          </cell>
          <cell r="BK899">
            <v>-60059581</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-60059581</v>
          </cell>
          <cell r="CB899">
            <v>0</v>
          </cell>
          <cell r="CC899">
            <v>-60059581</v>
          </cell>
          <cell r="CD899">
            <v>60059581</v>
          </cell>
          <cell r="CE899">
            <v>0</v>
          </cell>
          <cell r="CF899">
            <v>60059581</v>
          </cell>
          <cell r="CG899">
            <v>0</v>
          </cell>
          <cell r="CH899">
            <v>0</v>
          </cell>
          <cell r="CI899">
            <v>0</v>
          </cell>
        </row>
        <row r="900">
          <cell r="B900" t="str">
            <v>481120</v>
          </cell>
          <cell r="C900" t="str">
            <v>Prefered Shares</v>
          </cell>
          <cell r="D900">
            <v>-323000000</v>
          </cell>
          <cell r="E900">
            <v>0</v>
          </cell>
          <cell r="F900">
            <v>-323000000</v>
          </cell>
          <cell r="G900">
            <v>0</v>
          </cell>
          <cell r="H900">
            <v>0</v>
          </cell>
          <cell r="I900">
            <v>0</v>
          </cell>
          <cell r="J900">
            <v>-224000000</v>
          </cell>
          <cell r="K900">
            <v>0</v>
          </cell>
          <cell r="L900">
            <v>-224000000</v>
          </cell>
          <cell r="M900">
            <v>-99000000</v>
          </cell>
          <cell r="N900">
            <v>0</v>
          </cell>
          <cell r="O900">
            <v>-99000000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-646000000</v>
          </cell>
          <cell r="CB900">
            <v>0</v>
          </cell>
          <cell r="CC900">
            <v>-646000000</v>
          </cell>
          <cell r="CD900">
            <v>323000000</v>
          </cell>
          <cell r="CE900">
            <v>0</v>
          </cell>
          <cell r="CF900">
            <v>323000000</v>
          </cell>
          <cell r="CG900">
            <v>-323000000</v>
          </cell>
          <cell r="CH900">
            <v>0</v>
          </cell>
          <cell r="CI900">
            <v>-323000000</v>
          </cell>
        </row>
        <row r="901">
          <cell r="B901" t="str">
            <v>481121</v>
          </cell>
          <cell r="C901" t="str">
            <v>Common Share Capital</v>
          </cell>
          <cell r="D901">
            <v>-3314179444</v>
          </cell>
          <cell r="E901">
            <v>0</v>
          </cell>
          <cell r="F901">
            <v>-3314179444</v>
          </cell>
          <cell r="G901">
            <v>0</v>
          </cell>
          <cell r="H901">
            <v>0</v>
          </cell>
          <cell r="I901">
            <v>0</v>
          </cell>
          <cell r="J901">
            <v>-2083014515.45</v>
          </cell>
          <cell r="K901">
            <v>0</v>
          </cell>
          <cell r="L901">
            <v>-2083014515.45</v>
          </cell>
          <cell r="M901">
            <v>-861985494.07000005</v>
          </cell>
          <cell r="N901">
            <v>0</v>
          </cell>
          <cell r="O901">
            <v>-861985494.07000005</v>
          </cell>
          <cell r="P901">
            <v>-46000000</v>
          </cell>
          <cell r="Q901">
            <v>0</v>
          </cell>
          <cell r="R901">
            <v>-46000000</v>
          </cell>
          <cell r="S901">
            <v>0</v>
          </cell>
          <cell r="T901">
            <v>0</v>
          </cell>
          <cell r="U901">
            <v>0</v>
          </cell>
          <cell r="V901">
            <v>0</v>
          </cell>
          <cell r="W901">
            <v>0</v>
          </cell>
          <cell r="X901">
            <v>0</v>
          </cell>
          <cell r="Y901">
            <v>0</v>
          </cell>
          <cell r="Z901">
            <v>0</v>
          </cell>
          <cell r="AA901">
            <v>0</v>
          </cell>
          <cell r="AB901">
            <v>0</v>
          </cell>
          <cell r="AC901">
            <v>0</v>
          </cell>
          <cell r="AD901">
            <v>0</v>
          </cell>
          <cell r="AE901">
            <v>-0.48</v>
          </cell>
          <cell r="AF901">
            <v>0</v>
          </cell>
          <cell r="AG901">
            <v>-0.48</v>
          </cell>
          <cell r="AH901">
            <v>0</v>
          </cell>
          <cell r="AI901">
            <v>0</v>
          </cell>
          <cell r="AJ901">
            <v>0</v>
          </cell>
          <cell r="AK901">
            <v>0</v>
          </cell>
          <cell r="AL901">
            <v>0</v>
          </cell>
          <cell r="AM901">
            <v>0</v>
          </cell>
          <cell r="AN901">
            <v>-10</v>
          </cell>
          <cell r="AO901">
            <v>0</v>
          </cell>
          <cell r="AP901">
            <v>-10</v>
          </cell>
          <cell r="AQ901">
            <v>-40000001</v>
          </cell>
          <cell r="AR901">
            <v>0</v>
          </cell>
          <cell r="AS901">
            <v>-40000001</v>
          </cell>
          <cell r="AT901">
            <v>0</v>
          </cell>
          <cell r="AU901">
            <v>0</v>
          </cell>
          <cell r="AV901">
            <v>0</v>
          </cell>
          <cell r="AW901">
            <v>-1</v>
          </cell>
          <cell r="AX901">
            <v>0</v>
          </cell>
          <cell r="AY901">
            <v>-1</v>
          </cell>
          <cell r="AZ901">
            <v>0</v>
          </cell>
          <cell r="BA901">
            <v>0</v>
          </cell>
          <cell r="BB901">
            <v>0</v>
          </cell>
          <cell r="BC901">
            <v>0</v>
          </cell>
          <cell r="BD901">
            <v>0</v>
          </cell>
          <cell r="BE901">
            <v>0</v>
          </cell>
          <cell r="BF901">
            <v>0</v>
          </cell>
          <cell r="BG901">
            <v>0</v>
          </cell>
          <cell r="BH901">
            <v>0</v>
          </cell>
          <cell r="BI901">
            <v>-52970556.060000002</v>
          </cell>
          <cell r="BJ901">
            <v>0</v>
          </cell>
          <cell r="BK901">
            <v>-52970556.060000002</v>
          </cell>
          <cell r="BL901">
            <v>0</v>
          </cell>
          <cell r="BM901">
            <v>0</v>
          </cell>
          <cell r="BN901">
            <v>0</v>
          </cell>
          <cell r="BO901">
            <v>-6000000</v>
          </cell>
          <cell r="BP901">
            <v>0</v>
          </cell>
          <cell r="BQ901">
            <v>-6000000</v>
          </cell>
          <cell r="BR901">
            <v>-783.15</v>
          </cell>
          <cell r="BS901">
            <v>0</v>
          </cell>
          <cell r="BT901">
            <v>-783.15</v>
          </cell>
          <cell r="BU901">
            <v>-1930557.61</v>
          </cell>
          <cell r="BV901">
            <v>0</v>
          </cell>
          <cell r="BW901">
            <v>-1930557.61</v>
          </cell>
          <cell r="BX901">
            <v>0</v>
          </cell>
          <cell r="BY901">
            <v>0</v>
          </cell>
          <cell r="BZ901">
            <v>0</v>
          </cell>
          <cell r="CA901">
            <v>-6406081362.8199987</v>
          </cell>
          <cell r="CB901">
            <v>0</v>
          </cell>
          <cell r="CC901">
            <v>-6406081362.8199987</v>
          </cell>
          <cell r="CD901">
            <v>3092081362.8200002</v>
          </cell>
          <cell r="CE901">
            <v>0</v>
          </cell>
          <cell r="CF901">
            <v>3092081362.8200002</v>
          </cell>
          <cell r="CG901">
            <v>-3314000000.0000005</v>
          </cell>
          <cell r="CH901">
            <v>0</v>
          </cell>
          <cell r="CI901">
            <v>-3314000000.0000005</v>
          </cell>
        </row>
        <row r="902">
          <cell r="C902" t="str">
            <v>Common and preferred shares</v>
          </cell>
          <cell r="D902">
            <v>-3637179444</v>
          </cell>
          <cell r="E902">
            <v>0</v>
          </cell>
          <cell r="F902">
            <v>-3637179444</v>
          </cell>
          <cell r="G902">
            <v>0</v>
          </cell>
          <cell r="H902">
            <v>0</v>
          </cell>
          <cell r="I902">
            <v>0</v>
          </cell>
          <cell r="J902">
            <v>-2307014515.4499998</v>
          </cell>
          <cell r="K902">
            <v>0</v>
          </cell>
          <cell r="L902">
            <v>-2307014515.4499998</v>
          </cell>
          <cell r="M902">
            <v>-960985494.07000005</v>
          </cell>
          <cell r="N902">
            <v>0</v>
          </cell>
          <cell r="O902">
            <v>-960985494.07000005</v>
          </cell>
          <cell r="P902">
            <v>-46000000</v>
          </cell>
          <cell r="Q902">
            <v>0</v>
          </cell>
          <cell r="R902">
            <v>-46000000</v>
          </cell>
          <cell r="S902">
            <v>0</v>
          </cell>
          <cell r="T902">
            <v>0</v>
          </cell>
          <cell r="U902">
            <v>0</v>
          </cell>
          <cell r="V902">
            <v>0</v>
          </cell>
          <cell r="W902">
            <v>0</v>
          </cell>
          <cell r="X902">
            <v>0</v>
          </cell>
          <cell r="Y902">
            <v>0</v>
          </cell>
          <cell r="Z902">
            <v>0</v>
          </cell>
          <cell r="AA902">
            <v>0</v>
          </cell>
          <cell r="AB902">
            <v>0</v>
          </cell>
          <cell r="AC902">
            <v>0</v>
          </cell>
          <cell r="AD902">
            <v>0</v>
          </cell>
          <cell r="AE902">
            <v>-0.48</v>
          </cell>
          <cell r="AF902">
            <v>0</v>
          </cell>
          <cell r="AG902">
            <v>-0.48</v>
          </cell>
          <cell r="AH902">
            <v>0</v>
          </cell>
          <cell r="AI902">
            <v>0</v>
          </cell>
          <cell r="AJ902">
            <v>0</v>
          </cell>
          <cell r="AK902">
            <v>0</v>
          </cell>
          <cell r="AL902">
            <v>0</v>
          </cell>
          <cell r="AM902">
            <v>0</v>
          </cell>
          <cell r="AN902">
            <v>-10</v>
          </cell>
          <cell r="AO902">
            <v>0</v>
          </cell>
          <cell r="AP902">
            <v>-10</v>
          </cell>
          <cell r="AQ902">
            <v>-40000001</v>
          </cell>
          <cell r="AR902">
            <v>0</v>
          </cell>
          <cell r="AS902">
            <v>-40000001</v>
          </cell>
          <cell r="AT902">
            <v>0</v>
          </cell>
          <cell r="AU902">
            <v>0</v>
          </cell>
          <cell r="AV902">
            <v>0</v>
          </cell>
          <cell r="AW902">
            <v>-1</v>
          </cell>
          <cell r="AX902">
            <v>0</v>
          </cell>
          <cell r="AY902">
            <v>-1</v>
          </cell>
          <cell r="AZ902">
            <v>0</v>
          </cell>
          <cell r="BA902">
            <v>0</v>
          </cell>
          <cell r="BB902">
            <v>0</v>
          </cell>
          <cell r="BC902">
            <v>0</v>
          </cell>
          <cell r="BD902">
            <v>0</v>
          </cell>
          <cell r="BE902">
            <v>0</v>
          </cell>
          <cell r="BF902">
            <v>0</v>
          </cell>
          <cell r="BG902">
            <v>0</v>
          </cell>
          <cell r="BH902">
            <v>0</v>
          </cell>
          <cell r="BI902">
            <v>-52970556.060000002</v>
          </cell>
          <cell r="BJ902">
            <v>0</v>
          </cell>
          <cell r="BK902">
            <v>-52970556.060000002</v>
          </cell>
          <cell r="BL902">
            <v>0</v>
          </cell>
          <cell r="BM902">
            <v>0</v>
          </cell>
          <cell r="BN902">
            <v>0</v>
          </cell>
          <cell r="BO902">
            <v>-6000000</v>
          </cell>
          <cell r="BP902">
            <v>0</v>
          </cell>
          <cell r="BQ902">
            <v>-6000000</v>
          </cell>
          <cell r="BR902">
            <v>-783.15</v>
          </cell>
          <cell r="BS902">
            <v>0</v>
          </cell>
          <cell r="BT902">
            <v>-783.15</v>
          </cell>
          <cell r="BU902">
            <v>-1930557.61</v>
          </cell>
          <cell r="BV902">
            <v>0</v>
          </cell>
          <cell r="BW902">
            <v>-1930557.61</v>
          </cell>
          <cell r="BX902">
            <v>0</v>
          </cell>
          <cell r="BY902">
            <v>0</v>
          </cell>
          <cell r="BZ902">
            <v>0</v>
          </cell>
          <cell r="CA902">
            <v>-7052081362.8199987</v>
          </cell>
          <cell r="CB902">
            <v>0</v>
          </cell>
          <cell r="CC902">
            <v>-7052081362.8199987</v>
          </cell>
          <cell r="CD902">
            <v>3415081362.8200002</v>
          </cell>
          <cell r="CE902">
            <v>0</v>
          </cell>
          <cell r="CF902">
            <v>3415081362.8200002</v>
          </cell>
          <cell r="CG902">
            <v>-3637000000.0000005</v>
          </cell>
          <cell r="CH902">
            <v>0</v>
          </cell>
          <cell r="CI902">
            <v>-3637000000.0000005</v>
          </cell>
        </row>
        <row r="903">
          <cell r="B903" t="str">
            <v>481000</v>
          </cell>
          <cell r="C903" t="str">
            <v>Business Unit Equity</v>
          </cell>
          <cell r="D903">
            <v>-337471489.89999998</v>
          </cell>
          <cell r="E903">
            <v>0</v>
          </cell>
          <cell r="F903">
            <v>-337471489.89999998</v>
          </cell>
          <cell r="G903">
            <v>-0.69900000000000007</v>
          </cell>
          <cell r="H903">
            <v>0</v>
          </cell>
          <cell r="I903">
            <v>-0.69900000000000007</v>
          </cell>
          <cell r="J903">
            <v>-145732467.604</v>
          </cell>
          <cell r="K903">
            <v>-4.0000000000000001E-3</v>
          </cell>
          <cell r="L903">
            <v>-145732467.60800001</v>
          </cell>
          <cell r="M903">
            <v>767186337.50899994</v>
          </cell>
          <cell r="N903">
            <v>-0.01</v>
          </cell>
          <cell r="O903">
            <v>767186337.49899995</v>
          </cell>
          <cell r="P903">
            <v>-928451844.20000005</v>
          </cell>
          <cell r="Q903">
            <v>0</v>
          </cell>
          <cell r="R903">
            <v>-928451844.20000005</v>
          </cell>
          <cell r="S903">
            <v>-3.0000000000000001E-3</v>
          </cell>
          <cell r="T903">
            <v>0</v>
          </cell>
          <cell r="U903">
            <v>-3.0000000000000001E-3</v>
          </cell>
          <cell r="V903">
            <v>1E-3</v>
          </cell>
          <cell r="W903">
            <v>0</v>
          </cell>
          <cell r="X903">
            <v>1E-3</v>
          </cell>
          <cell r="Y903">
            <v>-1481725.77</v>
          </cell>
          <cell r="Z903">
            <v>0</v>
          </cell>
          <cell r="AA903">
            <v>-1481725.77</v>
          </cell>
          <cell r="AB903">
            <v>0</v>
          </cell>
          <cell r="AC903">
            <v>0</v>
          </cell>
          <cell r="AD903">
            <v>0</v>
          </cell>
          <cell r="AE903">
            <v>0</v>
          </cell>
          <cell r="AF903">
            <v>0</v>
          </cell>
          <cell r="AG903">
            <v>0</v>
          </cell>
          <cell r="AH903">
            <v>-0.55500000000000005</v>
          </cell>
          <cell r="AI903">
            <v>-1E-3</v>
          </cell>
          <cell r="AJ903">
            <v>-0.55600000000000005</v>
          </cell>
          <cell r="AK903">
            <v>-421508.60399999999</v>
          </cell>
          <cell r="AL903">
            <v>0</v>
          </cell>
          <cell r="AM903">
            <v>-421508.60399999999</v>
          </cell>
          <cell r="AN903">
            <v>336134.76</v>
          </cell>
          <cell r="AO903">
            <v>0</v>
          </cell>
          <cell r="AP903">
            <v>336134.76</v>
          </cell>
          <cell r="AQ903">
            <v>40000000.995999999</v>
          </cell>
          <cell r="AR903">
            <v>0</v>
          </cell>
          <cell r="AS903">
            <v>40000000.995999999</v>
          </cell>
          <cell r="AT903">
            <v>-1.1000000000000001E-2</v>
          </cell>
          <cell r="AU903">
            <v>0</v>
          </cell>
          <cell r="AV903">
            <v>-1.1000000000000001E-2</v>
          </cell>
          <cell r="AW903">
            <v>1103893.9990000001</v>
          </cell>
          <cell r="AX903">
            <v>0</v>
          </cell>
          <cell r="AY903">
            <v>1103893.9990000001</v>
          </cell>
          <cell r="AZ903">
            <v>-3.21</v>
          </cell>
          <cell r="BA903">
            <v>0</v>
          </cell>
          <cell r="BB903">
            <v>-3.21</v>
          </cell>
          <cell r="BC903">
            <v>0</v>
          </cell>
          <cell r="BD903">
            <v>0</v>
          </cell>
          <cell r="BE903">
            <v>0</v>
          </cell>
          <cell r="BF903">
            <v>-0.12</v>
          </cell>
          <cell r="BG903">
            <v>0</v>
          </cell>
          <cell r="BH903">
            <v>-0.12</v>
          </cell>
          <cell r="BI903">
            <v>-16191784.210000001</v>
          </cell>
          <cell r="BJ903">
            <v>0</v>
          </cell>
          <cell r="BK903">
            <v>-16191784.210000001</v>
          </cell>
          <cell r="BL903">
            <v>0</v>
          </cell>
          <cell r="BM903">
            <v>0</v>
          </cell>
          <cell r="BN903">
            <v>0</v>
          </cell>
          <cell r="BO903">
            <v>6170680.2300000004</v>
          </cell>
          <cell r="BP903">
            <v>0</v>
          </cell>
          <cell r="BQ903">
            <v>6170680.2300000004</v>
          </cell>
          <cell r="BR903">
            <v>782.99</v>
          </cell>
          <cell r="BS903">
            <v>0</v>
          </cell>
          <cell r="BT903">
            <v>782.99</v>
          </cell>
          <cell r="BU903">
            <v>1957106.84</v>
          </cell>
          <cell r="BV903">
            <v>0</v>
          </cell>
          <cell r="BW903">
            <v>1957106.84</v>
          </cell>
          <cell r="BX903">
            <v>0</v>
          </cell>
          <cell r="BY903">
            <v>0</v>
          </cell>
          <cell r="BZ903">
            <v>0</v>
          </cell>
          <cell r="CA903">
            <v>-612995887.56100011</v>
          </cell>
          <cell r="CB903">
            <v>-1.4999999999999999E-2</v>
          </cell>
          <cell r="CC903">
            <v>-612995887.57600009</v>
          </cell>
          <cell r="CD903">
            <v>-40964872.170000002</v>
          </cell>
          <cell r="CE903">
            <v>0</v>
          </cell>
          <cell r="CF903">
            <v>-40964872.170000002</v>
          </cell>
          <cell r="CG903">
            <v>-653960759.73100007</v>
          </cell>
          <cell r="CH903">
            <v>-1.4999999999999999E-2</v>
          </cell>
          <cell r="CI903">
            <v>-653960759.74600005</v>
          </cell>
        </row>
        <row r="904">
          <cell r="C904" t="str">
            <v>(Retained Earnings) / Deficit</v>
          </cell>
          <cell r="D904">
            <v>-337471489.89999998</v>
          </cell>
          <cell r="E904">
            <v>0</v>
          </cell>
          <cell r="F904">
            <v>-337471489.89999998</v>
          </cell>
          <cell r="G904">
            <v>-0.69900000000000007</v>
          </cell>
          <cell r="H904">
            <v>0</v>
          </cell>
          <cell r="I904">
            <v>-0.69900000000000007</v>
          </cell>
          <cell r="J904">
            <v>-145732467.604</v>
          </cell>
          <cell r="K904">
            <v>-4.0000000000000001E-3</v>
          </cell>
          <cell r="L904">
            <v>-145732467.60800001</v>
          </cell>
          <cell r="M904">
            <v>767186337.50899994</v>
          </cell>
          <cell r="N904">
            <v>-0.01</v>
          </cell>
          <cell r="O904">
            <v>767186337.49899995</v>
          </cell>
          <cell r="P904">
            <v>-928451844.20000005</v>
          </cell>
          <cell r="Q904">
            <v>0</v>
          </cell>
          <cell r="R904">
            <v>-928451844.20000005</v>
          </cell>
          <cell r="S904">
            <v>-3.0000000000000001E-3</v>
          </cell>
          <cell r="T904">
            <v>0</v>
          </cell>
          <cell r="U904">
            <v>-3.0000000000000001E-3</v>
          </cell>
          <cell r="V904">
            <v>1E-3</v>
          </cell>
          <cell r="W904">
            <v>0</v>
          </cell>
          <cell r="X904">
            <v>1E-3</v>
          </cell>
          <cell r="Y904">
            <v>-1481725.77</v>
          </cell>
          <cell r="Z904">
            <v>0</v>
          </cell>
          <cell r="AA904">
            <v>-1481725.77</v>
          </cell>
          <cell r="AB904">
            <v>0</v>
          </cell>
          <cell r="AC904">
            <v>0</v>
          </cell>
          <cell r="AD904">
            <v>0</v>
          </cell>
          <cell r="AE904">
            <v>0</v>
          </cell>
          <cell r="AF904">
            <v>0</v>
          </cell>
          <cell r="AG904">
            <v>0</v>
          </cell>
          <cell r="AH904">
            <v>-0.55500000000000005</v>
          </cell>
          <cell r="AI904">
            <v>-1E-3</v>
          </cell>
          <cell r="AJ904">
            <v>-0.55600000000000005</v>
          </cell>
          <cell r="AK904">
            <v>-421508.60399999999</v>
          </cell>
          <cell r="AL904">
            <v>0</v>
          </cell>
          <cell r="AM904">
            <v>-421508.60399999999</v>
          </cell>
          <cell r="AN904">
            <v>336134.76</v>
          </cell>
          <cell r="AO904">
            <v>0</v>
          </cell>
          <cell r="AP904">
            <v>336134.76</v>
          </cell>
          <cell r="AQ904">
            <v>40000000.995999999</v>
          </cell>
          <cell r="AR904">
            <v>0</v>
          </cell>
          <cell r="AS904">
            <v>40000000.995999999</v>
          </cell>
          <cell r="AT904">
            <v>-1.1000000000000001E-2</v>
          </cell>
          <cell r="AU904">
            <v>0</v>
          </cell>
          <cell r="AV904">
            <v>-1.1000000000000001E-2</v>
          </cell>
          <cell r="AW904">
            <v>1103893.9990000001</v>
          </cell>
          <cell r="AX904">
            <v>0</v>
          </cell>
          <cell r="AY904">
            <v>1103893.9990000001</v>
          </cell>
          <cell r="AZ904">
            <v>-3.21</v>
          </cell>
          <cell r="BA904">
            <v>0</v>
          </cell>
          <cell r="BB904">
            <v>-3.21</v>
          </cell>
          <cell r="BC904">
            <v>0</v>
          </cell>
          <cell r="BD904">
            <v>0</v>
          </cell>
          <cell r="BE904">
            <v>0</v>
          </cell>
          <cell r="BF904">
            <v>-0.12</v>
          </cell>
          <cell r="BG904">
            <v>0</v>
          </cell>
          <cell r="BH904">
            <v>-0.12</v>
          </cell>
          <cell r="BI904">
            <v>-16191784.210000001</v>
          </cell>
          <cell r="BJ904">
            <v>0</v>
          </cell>
          <cell r="BK904">
            <v>-16191784.210000001</v>
          </cell>
          <cell r="BL904">
            <v>0</v>
          </cell>
          <cell r="BM904">
            <v>0</v>
          </cell>
          <cell r="BN904">
            <v>0</v>
          </cell>
          <cell r="BO904">
            <v>6170680.2300000004</v>
          </cell>
          <cell r="BP904">
            <v>0</v>
          </cell>
          <cell r="BQ904">
            <v>6170680.2300000004</v>
          </cell>
          <cell r="BR904">
            <v>782.99</v>
          </cell>
          <cell r="BS904">
            <v>0</v>
          </cell>
          <cell r="BT904">
            <v>782.99</v>
          </cell>
          <cell r="BU904">
            <v>1957106.84</v>
          </cell>
          <cell r="BV904">
            <v>0</v>
          </cell>
          <cell r="BW904">
            <v>1957106.84</v>
          </cell>
          <cell r="BX904">
            <v>0</v>
          </cell>
          <cell r="BY904">
            <v>0</v>
          </cell>
          <cell r="BZ904">
            <v>0</v>
          </cell>
          <cell r="CA904">
            <v>-612995887.56100011</v>
          </cell>
          <cell r="CB904">
            <v>-1.4999999999999999E-2</v>
          </cell>
          <cell r="CC904">
            <v>-612995887.57600009</v>
          </cell>
          <cell r="CD904">
            <v>-40964872.170000002</v>
          </cell>
          <cell r="CE904">
            <v>0</v>
          </cell>
          <cell r="CF904">
            <v>-40964872.170000002</v>
          </cell>
          <cell r="CG904">
            <v>-653960759.73100007</v>
          </cell>
          <cell r="CH904">
            <v>-1.4999999999999999E-2</v>
          </cell>
          <cell r="CI904">
            <v>-653960759.74600005</v>
          </cell>
        </row>
        <row r="905">
          <cell r="B905" t="str">
            <v>482000</v>
          </cell>
          <cell r="C905" t="str">
            <v>Common Shares Dividend</v>
          </cell>
          <cell r="D905">
            <v>247000000</v>
          </cell>
          <cell r="E905">
            <v>0</v>
          </cell>
          <cell r="F905">
            <v>247000000</v>
          </cell>
          <cell r="G905">
            <v>0</v>
          </cell>
          <cell r="H905">
            <v>0</v>
          </cell>
          <cell r="I905">
            <v>0</v>
          </cell>
          <cell r="J905">
            <v>226209046</v>
          </cell>
          <cell r="K905">
            <v>0</v>
          </cell>
          <cell r="L905">
            <v>226209046</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9000000</v>
          </cell>
          <cell r="BJ905">
            <v>0</v>
          </cell>
          <cell r="BK905">
            <v>9000000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482209046</v>
          </cell>
          <cell r="CB905">
            <v>0</v>
          </cell>
          <cell r="CC905">
            <v>482209046</v>
          </cell>
          <cell r="CD905">
            <v>-235209046</v>
          </cell>
          <cell r="CE905">
            <v>0</v>
          </cell>
          <cell r="CF905">
            <v>-235209046</v>
          </cell>
          <cell r="CG905">
            <v>247000000</v>
          </cell>
          <cell r="CH905">
            <v>0</v>
          </cell>
          <cell r="CI905">
            <v>247000000</v>
          </cell>
        </row>
        <row r="906">
          <cell r="B906" t="str">
            <v>482010</v>
          </cell>
          <cell r="C906" t="str">
            <v>Preferred Share  Dividend</v>
          </cell>
          <cell r="D906">
            <v>17765000</v>
          </cell>
          <cell r="E906">
            <v>0</v>
          </cell>
          <cell r="F906">
            <v>17765000</v>
          </cell>
          <cell r="G906">
            <v>0</v>
          </cell>
          <cell r="H906">
            <v>0</v>
          </cell>
          <cell r="I906">
            <v>0</v>
          </cell>
          <cell r="J906">
            <v>12320000</v>
          </cell>
          <cell r="K906">
            <v>0</v>
          </cell>
          <cell r="L906">
            <v>12320000</v>
          </cell>
          <cell r="M906">
            <v>5445000</v>
          </cell>
          <cell r="N906">
            <v>0</v>
          </cell>
          <cell r="O906">
            <v>5445000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35530000</v>
          </cell>
          <cell r="CB906">
            <v>0</v>
          </cell>
          <cell r="CC906">
            <v>35530000</v>
          </cell>
          <cell r="CD906">
            <v>-17765000</v>
          </cell>
          <cell r="CE906">
            <v>0</v>
          </cell>
          <cell r="CF906">
            <v>-17765000</v>
          </cell>
          <cell r="CG906">
            <v>17765000</v>
          </cell>
          <cell r="CH906">
            <v>0</v>
          </cell>
          <cell r="CI906">
            <v>17765000</v>
          </cell>
        </row>
        <row r="907">
          <cell r="C907" t="str">
            <v>Dividends paid</v>
          </cell>
          <cell r="D907">
            <v>264765000</v>
          </cell>
          <cell r="E907">
            <v>0</v>
          </cell>
          <cell r="F907">
            <v>264765000</v>
          </cell>
          <cell r="G907">
            <v>0</v>
          </cell>
          <cell r="H907">
            <v>0</v>
          </cell>
          <cell r="I907">
            <v>0</v>
          </cell>
          <cell r="J907">
            <v>238529046</v>
          </cell>
          <cell r="K907">
            <v>0</v>
          </cell>
          <cell r="L907">
            <v>238529046</v>
          </cell>
          <cell r="M907">
            <v>5445000</v>
          </cell>
          <cell r="N907">
            <v>0</v>
          </cell>
          <cell r="O907">
            <v>5445000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9000000</v>
          </cell>
          <cell r="BJ907">
            <v>0</v>
          </cell>
          <cell r="BK907">
            <v>9000000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cell r="BZ907">
            <v>0</v>
          </cell>
          <cell r="CA907">
            <v>517739046</v>
          </cell>
          <cell r="CB907">
            <v>0</v>
          </cell>
          <cell r="CC907">
            <v>517739046</v>
          </cell>
          <cell r="CD907">
            <v>-252974046</v>
          </cell>
          <cell r="CE907">
            <v>0</v>
          </cell>
          <cell r="CF907">
            <v>-252974046</v>
          </cell>
          <cell r="CG907">
            <v>264765000</v>
          </cell>
          <cell r="CH907">
            <v>0</v>
          </cell>
          <cell r="CI907">
            <v>264765000</v>
          </cell>
        </row>
        <row r="908">
          <cell r="C908" t="str">
            <v>"True-up"  equity adjustments</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row>
        <row r="909">
          <cell r="B909" t="str">
            <v>480000</v>
          </cell>
          <cell r="C909" t="str">
            <v>EQTY ACCUM THRU DEBT RET APPR</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-60059581</v>
          </cell>
          <cell r="BJ909">
            <v>0</v>
          </cell>
          <cell r="BK909">
            <v>-60059581</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-60059581</v>
          </cell>
          <cell r="CB909">
            <v>0</v>
          </cell>
          <cell r="CC909">
            <v>-60059581</v>
          </cell>
          <cell r="CD909">
            <v>60059581</v>
          </cell>
          <cell r="CE909">
            <v>0</v>
          </cell>
          <cell r="CF909">
            <v>60059581</v>
          </cell>
          <cell r="CG909">
            <v>0</v>
          </cell>
          <cell r="CH909">
            <v>0</v>
          </cell>
          <cell r="CI909">
            <v>0</v>
          </cell>
        </row>
        <row r="910">
          <cell r="B910" t="str">
            <v>481000</v>
          </cell>
          <cell r="C910" t="str">
            <v>Business Unit Equity</v>
          </cell>
          <cell r="D910">
            <v>-337471489.89999998</v>
          </cell>
          <cell r="E910">
            <v>0</v>
          </cell>
          <cell r="F910">
            <v>-337471489.89999998</v>
          </cell>
          <cell r="G910">
            <v>-0.69900000000000007</v>
          </cell>
          <cell r="H910">
            <v>0</v>
          </cell>
          <cell r="I910">
            <v>-0.69900000000000007</v>
          </cell>
          <cell r="J910">
            <v>-145732467.604</v>
          </cell>
          <cell r="K910">
            <v>-4.0000000000000001E-3</v>
          </cell>
          <cell r="L910">
            <v>-145732467.60800001</v>
          </cell>
          <cell r="M910">
            <v>767186337.50899994</v>
          </cell>
          <cell r="N910">
            <v>-0.01</v>
          </cell>
          <cell r="O910">
            <v>767186337.49899995</v>
          </cell>
          <cell r="P910">
            <v>-928451844.20000005</v>
          </cell>
          <cell r="Q910">
            <v>0</v>
          </cell>
          <cell r="R910">
            <v>-928451844.20000005</v>
          </cell>
          <cell r="S910">
            <v>-3.0000000000000001E-3</v>
          </cell>
          <cell r="T910">
            <v>0</v>
          </cell>
          <cell r="U910">
            <v>-3.0000000000000001E-3</v>
          </cell>
          <cell r="V910">
            <v>1E-3</v>
          </cell>
          <cell r="W910">
            <v>0</v>
          </cell>
          <cell r="X910">
            <v>1E-3</v>
          </cell>
          <cell r="Y910">
            <v>-1481725.77</v>
          </cell>
          <cell r="Z910">
            <v>0</v>
          </cell>
          <cell r="AA910">
            <v>-1481725.77</v>
          </cell>
          <cell r="AB910">
            <v>0</v>
          </cell>
          <cell r="AC910">
            <v>0</v>
          </cell>
          <cell r="AD910">
            <v>0</v>
          </cell>
          <cell r="AE910">
            <v>0</v>
          </cell>
          <cell r="AF910">
            <v>0</v>
          </cell>
          <cell r="AG910">
            <v>0</v>
          </cell>
          <cell r="AH910">
            <v>-0.55500000000000005</v>
          </cell>
          <cell r="AI910">
            <v>-1E-3</v>
          </cell>
          <cell r="AJ910">
            <v>-0.55600000000000005</v>
          </cell>
          <cell r="AK910">
            <v>-421508.60399999999</v>
          </cell>
          <cell r="AL910">
            <v>0</v>
          </cell>
          <cell r="AM910">
            <v>-421508.60399999999</v>
          </cell>
          <cell r="AN910">
            <v>336134.76</v>
          </cell>
          <cell r="AO910">
            <v>0</v>
          </cell>
          <cell r="AP910">
            <v>336134.76</v>
          </cell>
          <cell r="AQ910">
            <v>40000000.995999999</v>
          </cell>
          <cell r="AR910">
            <v>0</v>
          </cell>
          <cell r="AS910">
            <v>40000000.995999999</v>
          </cell>
          <cell r="AT910">
            <v>-1.1000000000000001E-2</v>
          </cell>
          <cell r="AU910">
            <v>0</v>
          </cell>
          <cell r="AV910">
            <v>-1.1000000000000001E-2</v>
          </cell>
          <cell r="AW910">
            <v>1103893.9990000001</v>
          </cell>
          <cell r="AX910">
            <v>0</v>
          </cell>
          <cell r="AY910">
            <v>1103893.9990000001</v>
          </cell>
          <cell r="AZ910">
            <v>-3.21</v>
          </cell>
          <cell r="BA910">
            <v>0</v>
          </cell>
          <cell r="BB910">
            <v>-3.21</v>
          </cell>
          <cell r="BC910">
            <v>0</v>
          </cell>
          <cell r="BD910">
            <v>0</v>
          </cell>
          <cell r="BE910">
            <v>0</v>
          </cell>
          <cell r="BF910">
            <v>-0.12</v>
          </cell>
          <cell r="BG910">
            <v>0</v>
          </cell>
          <cell r="BH910">
            <v>-0.12</v>
          </cell>
          <cell r="BI910">
            <v>-16191784.210000001</v>
          </cell>
          <cell r="BJ910">
            <v>0</v>
          </cell>
          <cell r="BK910">
            <v>-16191784.210000001</v>
          </cell>
          <cell r="BL910">
            <v>0</v>
          </cell>
          <cell r="BM910">
            <v>0</v>
          </cell>
          <cell r="BN910">
            <v>0</v>
          </cell>
          <cell r="BO910">
            <v>6170680.2300000004</v>
          </cell>
          <cell r="BP910">
            <v>0</v>
          </cell>
          <cell r="BQ910">
            <v>6170680.2300000004</v>
          </cell>
          <cell r="BR910">
            <v>782.99</v>
          </cell>
          <cell r="BS910">
            <v>0</v>
          </cell>
          <cell r="BT910">
            <v>782.99</v>
          </cell>
          <cell r="BU910">
            <v>1957106.84</v>
          </cell>
          <cell r="BV910">
            <v>0</v>
          </cell>
          <cell r="BW910">
            <v>1957106.84</v>
          </cell>
          <cell r="BX910">
            <v>0</v>
          </cell>
          <cell r="BY910">
            <v>0</v>
          </cell>
          <cell r="BZ910">
            <v>0</v>
          </cell>
          <cell r="CA910">
            <v>-612995887.56100011</v>
          </cell>
          <cell r="CB910">
            <v>-1.4999999999999999E-2</v>
          </cell>
          <cell r="CC910">
            <v>-612995887.57600009</v>
          </cell>
          <cell r="CD910">
            <v>-40964872.170000002</v>
          </cell>
          <cell r="CE910">
            <v>0</v>
          </cell>
          <cell r="CF910">
            <v>-40964872.170000002</v>
          </cell>
          <cell r="CG910">
            <v>-653960759.73100007</v>
          </cell>
          <cell r="CH910">
            <v>-1.4999999999999999E-2</v>
          </cell>
          <cell r="CI910">
            <v>-653960759.74600005</v>
          </cell>
        </row>
        <row r="911">
          <cell r="B911" t="str">
            <v>481120</v>
          </cell>
          <cell r="C911" t="str">
            <v>Prefered Shares</v>
          </cell>
          <cell r="D911">
            <v>-323000000</v>
          </cell>
          <cell r="E911">
            <v>0</v>
          </cell>
          <cell r="F911">
            <v>-323000000</v>
          </cell>
          <cell r="G911">
            <v>0</v>
          </cell>
          <cell r="H911">
            <v>0</v>
          </cell>
          <cell r="I911">
            <v>0</v>
          </cell>
          <cell r="J911">
            <v>-224000000</v>
          </cell>
          <cell r="K911">
            <v>0</v>
          </cell>
          <cell r="L911">
            <v>-224000000</v>
          </cell>
          <cell r="M911">
            <v>-99000000</v>
          </cell>
          <cell r="N911">
            <v>0</v>
          </cell>
          <cell r="O911">
            <v>-99000000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-646000000</v>
          </cell>
          <cell r="CB911">
            <v>0</v>
          </cell>
          <cell r="CC911">
            <v>-646000000</v>
          </cell>
          <cell r="CD911">
            <v>323000000</v>
          </cell>
          <cell r="CE911">
            <v>0</v>
          </cell>
          <cell r="CF911">
            <v>323000000</v>
          </cell>
          <cell r="CG911">
            <v>-323000000</v>
          </cell>
          <cell r="CH911">
            <v>0</v>
          </cell>
          <cell r="CI911">
            <v>-323000000</v>
          </cell>
        </row>
        <row r="912">
          <cell r="B912" t="str">
            <v>481121</v>
          </cell>
          <cell r="C912" t="str">
            <v>Common Share Capital</v>
          </cell>
          <cell r="D912">
            <v>-3314179444</v>
          </cell>
          <cell r="E912">
            <v>0</v>
          </cell>
          <cell r="F912">
            <v>-3314179444</v>
          </cell>
          <cell r="G912">
            <v>0</v>
          </cell>
          <cell r="H912">
            <v>0</v>
          </cell>
          <cell r="I912">
            <v>0</v>
          </cell>
          <cell r="J912">
            <v>-2083014515.45</v>
          </cell>
          <cell r="K912">
            <v>0</v>
          </cell>
          <cell r="L912">
            <v>-2083014515.45</v>
          </cell>
          <cell r="M912">
            <v>-861985494.07000005</v>
          </cell>
          <cell r="N912">
            <v>0</v>
          </cell>
          <cell r="O912">
            <v>-861985494.07000005</v>
          </cell>
          <cell r="P912">
            <v>-46000000</v>
          </cell>
          <cell r="Q912">
            <v>0</v>
          </cell>
          <cell r="R912">
            <v>-46000000</v>
          </cell>
          <cell r="S912">
            <v>0</v>
          </cell>
          <cell r="T912">
            <v>0</v>
          </cell>
          <cell r="U912">
            <v>0</v>
          </cell>
          <cell r="V912">
            <v>0</v>
          </cell>
          <cell r="W912">
            <v>0</v>
          </cell>
          <cell r="X912">
            <v>0</v>
          </cell>
          <cell r="Y912">
            <v>0</v>
          </cell>
          <cell r="Z912">
            <v>0</v>
          </cell>
          <cell r="AA912">
            <v>0</v>
          </cell>
          <cell r="AB912">
            <v>0</v>
          </cell>
          <cell r="AC912">
            <v>0</v>
          </cell>
          <cell r="AD912">
            <v>0</v>
          </cell>
          <cell r="AE912">
            <v>-0.48</v>
          </cell>
          <cell r="AF912">
            <v>0</v>
          </cell>
          <cell r="AG912">
            <v>-0.48</v>
          </cell>
          <cell r="AH912">
            <v>0</v>
          </cell>
          <cell r="AI912">
            <v>0</v>
          </cell>
          <cell r="AJ912">
            <v>0</v>
          </cell>
          <cell r="AK912">
            <v>0</v>
          </cell>
          <cell r="AL912">
            <v>0</v>
          </cell>
          <cell r="AM912">
            <v>0</v>
          </cell>
          <cell r="AN912">
            <v>-10</v>
          </cell>
          <cell r="AO912">
            <v>0</v>
          </cell>
          <cell r="AP912">
            <v>-10</v>
          </cell>
          <cell r="AQ912">
            <v>-40000001</v>
          </cell>
          <cell r="AR912">
            <v>0</v>
          </cell>
          <cell r="AS912">
            <v>-40000001</v>
          </cell>
          <cell r="AT912">
            <v>0</v>
          </cell>
          <cell r="AU912">
            <v>0</v>
          </cell>
          <cell r="AV912">
            <v>0</v>
          </cell>
          <cell r="AW912">
            <v>-1</v>
          </cell>
          <cell r="AX912">
            <v>0</v>
          </cell>
          <cell r="AY912">
            <v>-1</v>
          </cell>
          <cell r="AZ912">
            <v>0</v>
          </cell>
          <cell r="BA912">
            <v>0</v>
          </cell>
          <cell r="BB912">
            <v>0</v>
          </cell>
          <cell r="BC912">
            <v>0</v>
          </cell>
          <cell r="BD912">
            <v>0</v>
          </cell>
          <cell r="BE912">
            <v>0</v>
          </cell>
          <cell r="BF912">
            <v>0</v>
          </cell>
          <cell r="BG912">
            <v>0</v>
          </cell>
          <cell r="BH912">
            <v>0</v>
          </cell>
          <cell r="BI912">
            <v>-52970556.060000002</v>
          </cell>
          <cell r="BJ912">
            <v>0</v>
          </cell>
          <cell r="BK912">
            <v>-52970556.060000002</v>
          </cell>
          <cell r="BL912">
            <v>0</v>
          </cell>
          <cell r="BM912">
            <v>0</v>
          </cell>
          <cell r="BN912">
            <v>0</v>
          </cell>
          <cell r="BO912">
            <v>-6000000</v>
          </cell>
          <cell r="BP912">
            <v>0</v>
          </cell>
          <cell r="BQ912">
            <v>-6000000</v>
          </cell>
          <cell r="BR912">
            <v>-783.15</v>
          </cell>
          <cell r="BS912">
            <v>0</v>
          </cell>
          <cell r="BT912">
            <v>-783.15</v>
          </cell>
          <cell r="BU912">
            <v>-1930557.61</v>
          </cell>
          <cell r="BV912">
            <v>0</v>
          </cell>
          <cell r="BW912">
            <v>-1930557.61</v>
          </cell>
          <cell r="BX912">
            <v>0</v>
          </cell>
          <cell r="BY912">
            <v>0</v>
          </cell>
          <cell r="BZ912">
            <v>0</v>
          </cell>
          <cell r="CA912">
            <v>-6406081362.8199987</v>
          </cell>
          <cell r="CB912">
            <v>0</v>
          </cell>
          <cell r="CC912">
            <v>-6406081362.8199987</v>
          </cell>
          <cell r="CD912">
            <v>3092081362.8200002</v>
          </cell>
          <cell r="CE912">
            <v>0</v>
          </cell>
          <cell r="CF912">
            <v>3092081362.8200002</v>
          </cell>
          <cell r="CG912">
            <v>-3314000000.0000005</v>
          </cell>
          <cell r="CH912">
            <v>0</v>
          </cell>
          <cell r="CI912">
            <v>-3314000000.0000005</v>
          </cell>
        </row>
        <row r="913">
          <cell r="B913" t="str">
            <v>482000</v>
          </cell>
          <cell r="C913" t="str">
            <v>Common Shares Dividend</v>
          </cell>
          <cell r="D913">
            <v>247000000</v>
          </cell>
          <cell r="E913">
            <v>0</v>
          </cell>
          <cell r="F913">
            <v>247000000</v>
          </cell>
          <cell r="G913">
            <v>0</v>
          </cell>
          <cell r="H913">
            <v>0</v>
          </cell>
          <cell r="I913">
            <v>0</v>
          </cell>
          <cell r="J913">
            <v>226209046</v>
          </cell>
          <cell r="K913">
            <v>0</v>
          </cell>
          <cell r="L913">
            <v>226209046</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9000000</v>
          </cell>
          <cell r="BJ913">
            <v>0</v>
          </cell>
          <cell r="BK913">
            <v>9000000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482209046</v>
          </cell>
          <cell r="CB913">
            <v>0</v>
          </cell>
          <cell r="CC913">
            <v>482209046</v>
          </cell>
          <cell r="CD913">
            <v>-235209046</v>
          </cell>
          <cell r="CE913">
            <v>0</v>
          </cell>
          <cell r="CF913">
            <v>-235209046</v>
          </cell>
          <cell r="CG913">
            <v>247000000</v>
          </cell>
          <cell r="CH913">
            <v>0</v>
          </cell>
          <cell r="CI913">
            <v>247000000</v>
          </cell>
        </row>
        <row r="914">
          <cell r="B914" t="str">
            <v>482010</v>
          </cell>
          <cell r="C914" t="str">
            <v>Preferred Share  Dividend</v>
          </cell>
          <cell r="D914">
            <v>17765000</v>
          </cell>
          <cell r="E914">
            <v>0</v>
          </cell>
          <cell r="F914">
            <v>17765000</v>
          </cell>
          <cell r="G914">
            <v>0</v>
          </cell>
          <cell r="H914">
            <v>0</v>
          </cell>
          <cell r="I914">
            <v>0</v>
          </cell>
          <cell r="J914">
            <v>12320000</v>
          </cell>
          <cell r="K914">
            <v>0</v>
          </cell>
          <cell r="L914">
            <v>12320000</v>
          </cell>
          <cell r="M914">
            <v>5445000</v>
          </cell>
          <cell r="N914">
            <v>0</v>
          </cell>
          <cell r="O914">
            <v>5445000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35530000</v>
          </cell>
          <cell r="CB914">
            <v>0</v>
          </cell>
          <cell r="CC914">
            <v>35530000</v>
          </cell>
          <cell r="CD914">
            <v>-17765000</v>
          </cell>
          <cell r="CE914">
            <v>0</v>
          </cell>
          <cell r="CF914">
            <v>-17765000</v>
          </cell>
          <cell r="CG914">
            <v>17765000</v>
          </cell>
          <cell r="CH914">
            <v>0</v>
          </cell>
          <cell r="CI914">
            <v>17765000</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    "/>
      <sheetName val="Key Measure Trends - 2012"/>
      <sheetName val="Trend Data"/>
      <sheetName val="Revenue and Fuel vs. Trend"/>
      <sheetName val="Fuel  Monthly - Litres by Type"/>
      <sheetName val="Fuel  Monthly - litres"/>
      <sheetName val="Kwh Generated - 2012"/>
      <sheetName val="Fuel  Monthly - dollars"/>
      <sheetName val="KWH LOAD LOSS"/>
      <sheetName val="Sheet3"/>
      <sheetName val="Sheet2"/>
      <sheetName val="Sheet1"/>
      <sheetName val="Annual Efficiency - sold kwhs"/>
      <sheetName val="Annual Efficiency - gen. kwhs"/>
      <sheetName val="YTD REV $ &amp; KWH"/>
    </sheetNames>
    <sheetDataSet>
      <sheetData sheetId="0"/>
      <sheetData sheetId="1"/>
      <sheetData sheetId="2"/>
      <sheetData sheetId="3">
        <row r="1">
          <cell r="P1" t="str">
            <v>January</v>
          </cell>
          <cell r="Q1" t="str">
            <v>February</v>
          </cell>
          <cell r="R1" t="str">
            <v>March</v>
          </cell>
          <cell r="S1" t="str">
            <v>April</v>
          </cell>
          <cell r="T1" t="str">
            <v>May</v>
          </cell>
          <cell r="U1" t="str">
            <v>June</v>
          </cell>
          <cell r="V1" t="str">
            <v>July</v>
          </cell>
          <cell r="W1" t="str">
            <v>August</v>
          </cell>
          <cell r="X1" t="str">
            <v>September</v>
          </cell>
          <cell r="Y1" t="str">
            <v>October</v>
          </cell>
          <cell r="Z1" t="str">
            <v>November</v>
          </cell>
          <cell r="AA1" t="str">
            <v>December</v>
          </cell>
        </row>
        <row r="2">
          <cell r="P2">
            <v>19819.10452727649</v>
          </cell>
          <cell r="Q2">
            <v>88251.761875583572</v>
          </cell>
          <cell r="R2">
            <v>68561.872254289236</v>
          </cell>
          <cell r="S2">
            <v>49899.042339117208</v>
          </cell>
          <cell r="T2">
            <v>51838.446404107657</v>
          </cell>
          <cell r="U2">
            <v>51176.46078008927</v>
          </cell>
          <cell r="V2">
            <v>44868.420263727181</v>
          </cell>
          <cell r="W2">
            <v>60010.735264794595</v>
          </cell>
          <cell r="X2">
            <v>44234.23468714075</v>
          </cell>
          <cell r="Y2">
            <v>51164.332730202528</v>
          </cell>
          <cell r="Z2">
            <v>46204.473355900744</v>
          </cell>
          <cell r="AA2">
            <v>64237.963396246312</v>
          </cell>
        </row>
        <row r="3">
          <cell r="P3">
            <v>365.47858004069292</v>
          </cell>
          <cell r="Q3">
            <v>116251.64626858974</v>
          </cell>
          <cell r="R3">
            <v>63736.287016215283</v>
          </cell>
          <cell r="S3">
            <v>5406.9625410104991</v>
          </cell>
          <cell r="T3">
            <v>7125.1667855601854</v>
          </cell>
          <cell r="U3">
            <v>6208.4885880787051</v>
          </cell>
          <cell r="V3">
            <v>4753.7925778194458</v>
          </cell>
          <cell r="W3">
            <v>8346.9229701083368</v>
          </cell>
          <cell r="X3">
            <v>56904.728519593657</v>
          </cell>
          <cell r="Y3">
            <v>724.27660230518768</v>
          </cell>
          <cell r="Z3">
            <v>36184.543103290867</v>
          </cell>
          <cell r="AA3">
            <v>51438.919633407095</v>
          </cell>
        </row>
        <row r="4">
          <cell r="P4">
            <v>10684.565141126259</v>
          </cell>
          <cell r="Q4">
            <v>153029.62046780932</v>
          </cell>
          <cell r="R4">
            <v>78298.491458300152</v>
          </cell>
          <cell r="S4">
            <v>92317.851611796228</v>
          </cell>
          <cell r="T4">
            <v>67991.221216137812</v>
          </cell>
          <cell r="U4">
            <v>78397.870121082073</v>
          </cell>
          <cell r="V4">
            <v>6042.2325987753593</v>
          </cell>
          <cell r="W4">
            <v>90738.532592798991</v>
          </cell>
          <cell r="X4">
            <v>51276.124850457076</v>
          </cell>
          <cell r="Y4">
            <v>63474.202010169283</v>
          </cell>
          <cell r="Z4">
            <v>63376.470071174612</v>
          </cell>
          <cell r="AA4">
            <v>76599.834057754168</v>
          </cell>
        </row>
        <row r="5">
          <cell r="P5">
            <v>127383.5878909029</v>
          </cell>
          <cell r="Q5">
            <v>127594.61928224444</v>
          </cell>
          <cell r="R5">
            <v>127874.48333554731</v>
          </cell>
          <cell r="S5">
            <v>108400.68642468544</v>
          </cell>
          <cell r="T5">
            <v>127982.12502882633</v>
          </cell>
          <cell r="U5">
            <v>105551.6844164058</v>
          </cell>
          <cell r="V5">
            <v>67202.966895306061</v>
          </cell>
          <cell r="W5">
            <v>87379.047196923726</v>
          </cell>
          <cell r="X5">
            <v>91377.460803600115</v>
          </cell>
          <cell r="Y5">
            <v>95488.099223992685</v>
          </cell>
          <cell r="Z5">
            <v>104261.21866973983</v>
          </cell>
          <cell r="AA5">
            <v>125294.98288150785</v>
          </cell>
        </row>
        <row r="6">
          <cell r="P6">
            <v>5085.6496628461855</v>
          </cell>
          <cell r="Q6">
            <v>5280.9030641035497</v>
          </cell>
          <cell r="R6">
            <v>7670.7904677111474</v>
          </cell>
          <cell r="S6">
            <v>4621.7822555525245</v>
          </cell>
          <cell r="T6">
            <v>4386.6368024299427</v>
          </cell>
          <cell r="U6">
            <v>7934.2842094150355</v>
          </cell>
          <cell r="V6">
            <v>3766.435056182193</v>
          </cell>
          <cell r="W6">
            <v>4503.3232955896829</v>
          </cell>
          <cell r="X6">
            <v>8144.8266925298612</v>
          </cell>
          <cell r="Y6">
            <v>4491.7341115853669</v>
          </cell>
          <cell r="Z6">
            <v>4160.3206884630254</v>
          </cell>
          <cell r="AA6">
            <v>6993.2962012473718</v>
          </cell>
        </row>
        <row r="7">
          <cell r="P7">
            <v>39161.775602606751</v>
          </cell>
          <cell r="Q7">
            <v>259672.32900066895</v>
          </cell>
          <cell r="R7">
            <v>165325.2951266843</v>
          </cell>
          <cell r="S7">
            <v>126538.09051970103</v>
          </cell>
          <cell r="T7">
            <v>137244.24355211615</v>
          </cell>
          <cell r="U7">
            <v>101961.64568113201</v>
          </cell>
          <cell r="V7">
            <v>88988.999693866906</v>
          </cell>
          <cell r="W7">
            <v>83740.403340540768</v>
          </cell>
          <cell r="X7">
            <v>99019.722874660016</v>
          </cell>
          <cell r="Y7">
            <v>100572.6082651207</v>
          </cell>
          <cell r="Z7">
            <v>111383.68522347178</v>
          </cell>
          <cell r="AA7">
            <v>132254.2146279274</v>
          </cell>
        </row>
        <row r="8">
          <cell r="P8">
            <v>77953.153008547684</v>
          </cell>
          <cell r="Q8">
            <v>58575.368934432146</v>
          </cell>
          <cell r="R8">
            <v>84670.956993171916</v>
          </cell>
          <cell r="S8">
            <v>69515.941367643289</v>
          </cell>
          <cell r="T8">
            <v>74400.490598345845</v>
          </cell>
          <cell r="U8">
            <v>63454.168543167114</v>
          </cell>
          <cell r="V8">
            <v>47617.960465339733</v>
          </cell>
          <cell r="W8">
            <v>48738.169582670598</v>
          </cell>
          <cell r="X8">
            <v>18131.729668134794</v>
          </cell>
          <cell r="Y8">
            <v>46468.287989395714</v>
          </cell>
          <cell r="Z8">
            <v>59012.134440738351</v>
          </cell>
          <cell r="AA8">
            <v>73717.99542142899</v>
          </cell>
        </row>
        <row r="9">
          <cell r="P9">
            <v>13466.061532612322</v>
          </cell>
          <cell r="Q9">
            <v>42313.350395074049</v>
          </cell>
          <cell r="R9">
            <v>36004.723144258569</v>
          </cell>
          <cell r="S9">
            <v>25321.707912143014</v>
          </cell>
          <cell r="T9">
            <v>30243.262253539233</v>
          </cell>
          <cell r="U9">
            <v>19884.107122350215</v>
          </cell>
          <cell r="V9">
            <v>20347.684237040554</v>
          </cell>
          <cell r="W9">
            <v>21123.45690420999</v>
          </cell>
          <cell r="X9">
            <v>16063.375737154001</v>
          </cell>
          <cell r="Y9">
            <v>23786.212566673225</v>
          </cell>
          <cell r="Z9">
            <v>22869.389707193663</v>
          </cell>
          <cell r="AA9">
            <v>27722.340238110755</v>
          </cell>
        </row>
        <row r="10">
          <cell r="P10">
            <v>2545.0814618977774</v>
          </cell>
          <cell r="Q10">
            <v>3265.8302027777781</v>
          </cell>
          <cell r="R10">
            <v>2520.5102027777784</v>
          </cell>
          <cell r="S10">
            <v>2386.3848362932404</v>
          </cell>
          <cell r="T10">
            <v>2228.6466888801551</v>
          </cell>
          <cell r="U10">
            <v>2105.7874498864549</v>
          </cell>
          <cell r="V10">
            <v>727.90638940906581</v>
          </cell>
          <cell r="W10">
            <v>1823.6887101423993</v>
          </cell>
          <cell r="X10">
            <v>2518.3457190357158</v>
          </cell>
          <cell r="Y10">
            <v>1839.9256552075719</v>
          </cell>
          <cell r="Z10">
            <v>2521.1831848143938</v>
          </cell>
          <cell r="AA10">
            <v>2924.1274967747518</v>
          </cell>
        </row>
        <row r="11">
          <cell r="P11">
            <v>107616.70360337675</v>
          </cell>
          <cell r="Q11">
            <v>107515.39337492996</v>
          </cell>
          <cell r="R11">
            <v>112419.58179597376</v>
          </cell>
          <cell r="S11">
            <v>102136.6487831519</v>
          </cell>
          <cell r="T11">
            <v>100474.39731089896</v>
          </cell>
          <cell r="U11">
            <v>79722.236373128166</v>
          </cell>
          <cell r="V11">
            <v>68200.466183497163</v>
          </cell>
          <cell r="W11">
            <v>63198.955835917383</v>
          </cell>
          <cell r="X11">
            <v>69651.231731841734</v>
          </cell>
          <cell r="Y11">
            <v>98017.392805606374</v>
          </cell>
          <cell r="Z11">
            <v>95594.304307721526</v>
          </cell>
          <cell r="AA11">
            <v>102862.17191918376</v>
          </cell>
        </row>
        <row r="12">
          <cell r="P12">
            <v>20861.998236427098</v>
          </cell>
          <cell r="Q12">
            <v>135526.93717718718</v>
          </cell>
          <cell r="R12">
            <v>80055.433053391564</v>
          </cell>
          <cell r="S12">
            <v>76917.883564770338</v>
          </cell>
          <cell r="T12">
            <v>64405.716304159549</v>
          </cell>
          <cell r="U12">
            <v>49094.652715133154</v>
          </cell>
          <cell r="V12">
            <v>47900.991021376838</v>
          </cell>
          <cell r="W12">
            <v>41071.497884097007</v>
          </cell>
          <cell r="X12">
            <v>44080.139609854108</v>
          </cell>
          <cell r="Y12">
            <v>55404.858842436872</v>
          </cell>
          <cell r="Z12">
            <v>59490.418398317255</v>
          </cell>
          <cell r="AA12">
            <v>61375.932414675204</v>
          </cell>
        </row>
        <row r="13">
          <cell r="P13">
            <v>64164.236755317041</v>
          </cell>
          <cell r="Q13">
            <v>69193.264500730613</v>
          </cell>
          <cell r="R13">
            <v>50896.603337258537</v>
          </cell>
          <cell r="S13">
            <v>43773.245989524003</v>
          </cell>
          <cell r="T13">
            <v>54183.651053652597</v>
          </cell>
          <cell r="U13">
            <v>48609.863017797332</v>
          </cell>
          <cell r="V13">
            <v>39665.003523758918</v>
          </cell>
          <cell r="W13">
            <v>41529.238408990626</v>
          </cell>
          <cell r="X13">
            <v>40031.95481294411</v>
          </cell>
          <cell r="Y13">
            <v>40688.813169652552</v>
          </cell>
          <cell r="Z13">
            <v>52644.652337758198</v>
          </cell>
          <cell r="AA13">
            <v>59250.477128412487</v>
          </cell>
        </row>
        <row r="14">
          <cell r="P14">
            <v>1411.9715757933654</v>
          </cell>
          <cell r="Q14">
            <v>3253.1479983655977</v>
          </cell>
          <cell r="R14">
            <v>2761.8951363588549</v>
          </cell>
          <cell r="S14">
            <v>2210.0188163594989</v>
          </cell>
          <cell r="T14">
            <v>2198.232632783488</v>
          </cell>
          <cell r="U14">
            <v>2494.432984532189</v>
          </cell>
          <cell r="V14">
            <v>1826.7647210896721</v>
          </cell>
          <cell r="W14">
            <v>1912.6338992698002</v>
          </cell>
          <cell r="X14">
            <v>3704.3717136029372</v>
          </cell>
          <cell r="Y14">
            <v>1995.2961120547</v>
          </cell>
          <cell r="Z14">
            <v>2046.8031857638885</v>
          </cell>
          <cell r="AA14">
            <v>2714.0197525546291</v>
          </cell>
        </row>
        <row r="15">
          <cell r="P15">
            <v>163190.32076898895</v>
          </cell>
          <cell r="Q15">
            <v>3783.8783585825167</v>
          </cell>
          <cell r="R15">
            <v>148632.63775883196</v>
          </cell>
          <cell r="S15">
            <v>22658.214593567591</v>
          </cell>
          <cell r="T15">
            <v>66242.215370920283</v>
          </cell>
          <cell r="U15">
            <v>176922.02692865714</v>
          </cell>
          <cell r="V15">
            <v>2859.9742035486734</v>
          </cell>
          <cell r="W15">
            <v>88081.274097079746</v>
          </cell>
          <cell r="X15">
            <v>92655.513369867083</v>
          </cell>
          <cell r="Y15">
            <v>67280.721136769411</v>
          </cell>
          <cell r="Z15">
            <v>3603.762571540346</v>
          </cell>
          <cell r="AA15">
            <v>75245.942235392547</v>
          </cell>
        </row>
        <row r="16">
          <cell r="P16">
            <v>268991.36570632568</v>
          </cell>
          <cell r="Q16">
            <v>340832.64807782014</v>
          </cell>
          <cell r="R16">
            <v>320684.67198389716</v>
          </cell>
          <cell r="S16">
            <v>259749.0374977811</v>
          </cell>
          <cell r="T16">
            <v>267897.49986259092</v>
          </cell>
          <cell r="U16">
            <v>231751.38021662092</v>
          </cell>
          <cell r="V16">
            <v>177277.35861299609</v>
          </cell>
          <cell r="W16">
            <v>179060.64851938261</v>
          </cell>
          <cell r="X16">
            <v>207298.1863484527</v>
          </cell>
          <cell r="Y16">
            <v>208446.54591626924</v>
          </cell>
          <cell r="Z16">
            <v>231573.19045618051</v>
          </cell>
          <cell r="AA16">
            <v>305949.89018217591</v>
          </cell>
        </row>
        <row r="17">
          <cell r="P17">
            <v>3666.073056365397</v>
          </cell>
          <cell r="Q17">
            <v>8527.233917005231</v>
          </cell>
          <cell r="R17">
            <v>5634.7648509306891</v>
          </cell>
          <cell r="S17">
            <v>5068.8329200779417</v>
          </cell>
          <cell r="T17">
            <v>4803.3894585945118</v>
          </cell>
          <cell r="U17">
            <v>4418.0284167610562</v>
          </cell>
          <cell r="V17">
            <v>4208.0384945674377</v>
          </cell>
          <cell r="W17">
            <v>4897.2385639747772</v>
          </cell>
          <cell r="X17">
            <v>4736.2570393675178</v>
          </cell>
          <cell r="Y17">
            <v>4690.9449404782235</v>
          </cell>
          <cell r="Z17">
            <v>3804.4672137473358</v>
          </cell>
          <cell r="AA17">
            <v>5165.0352885252296</v>
          </cell>
        </row>
        <row r="18">
          <cell r="P18">
            <v>27726.867767479773</v>
          </cell>
          <cell r="Q18">
            <v>126043.57576145002</v>
          </cell>
          <cell r="R18">
            <v>66794.946825225779</v>
          </cell>
          <cell r="S18">
            <v>73025.134046316671</v>
          </cell>
          <cell r="T18">
            <v>54863.137349078075</v>
          </cell>
          <cell r="U18">
            <v>47496.499395372215</v>
          </cell>
          <cell r="V18">
            <v>43947.667790704276</v>
          </cell>
          <cell r="W18">
            <v>30693.640229831981</v>
          </cell>
          <cell r="X18">
            <v>42565.274425340387</v>
          </cell>
          <cell r="Y18">
            <v>52036.011328768975</v>
          </cell>
          <cell r="Z18">
            <v>53901.454372780703</v>
          </cell>
          <cell r="AA18">
            <v>71254.364516159156</v>
          </cell>
        </row>
        <row r="19">
          <cell r="P19">
            <v>5995.7039422451571</v>
          </cell>
          <cell r="Q19">
            <v>174595.76298947548</v>
          </cell>
          <cell r="R19">
            <v>103800.03816245231</v>
          </cell>
          <cell r="S19">
            <v>100700.53271126079</v>
          </cell>
          <cell r="T19">
            <v>86255.702994207735</v>
          </cell>
          <cell r="U19">
            <v>72295.738064660662</v>
          </cell>
          <cell r="V19">
            <v>80861.627481272619</v>
          </cell>
          <cell r="W19">
            <v>90205.697434629168</v>
          </cell>
          <cell r="X19">
            <v>61901.994179701825</v>
          </cell>
          <cell r="Y19">
            <v>77551.086215214105</v>
          </cell>
          <cell r="Z19">
            <v>81335.308142620197</v>
          </cell>
          <cell r="AA19">
            <v>87843.967028279032</v>
          </cell>
        </row>
        <row r="20">
          <cell r="P20">
            <v>84204.875713927293</v>
          </cell>
          <cell r="Q20">
            <v>80075.876357731875</v>
          </cell>
          <cell r="R20">
            <v>78893.010396783837</v>
          </cell>
          <cell r="S20">
            <v>60704.751580751414</v>
          </cell>
          <cell r="T20">
            <v>65610.740762929621</v>
          </cell>
          <cell r="U20">
            <v>50257.774022809353</v>
          </cell>
          <cell r="V20">
            <v>61163.504806512618</v>
          </cell>
          <cell r="W20">
            <v>97748.853269629035</v>
          </cell>
          <cell r="X20">
            <v>60670.858386902</v>
          </cell>
          <cell r="Y20">
            <v>66642.180595829501</v>
          </cell>
          <cell r="Z20">
            <v>75834.962678976008</v>
          </cell>
          <cell r="AA20">
            <v>75018.12414935368</v>
          </cell>
        </row>
        <row r="23">
          <cell r="P23">
            <v>114882.06035070028</v>
          </cell>
          <cell r="Q23">
            <v>691312.35403972445</v>
          </cell>
          <cell r="R23">
            <v>1131651.9949238237</v>
          </cell>
          <cell r="S23">
            <v>1432797.3348132214</v>
          </cell>
          <cell r="T23">
            <v>1733462.2996116229</v>
          </cell>
          <cell r="U23">
            <v>2056594.2643172601</v>
          </cell>
          <cell r="V23">
            <v>2327966.5166660845</v>
          </cell>
          <cell r="W23">
            <v>2694212.2940241294</v>
          </cell>
          <cell r="X23">
            <v>2987575.8549000216</v>
          </cell>
          <cell r="Y23">
            <v>3294988.2250284757</v>
          </cell>
          <cell r="Z23">
            <v>3566596.6913359589</v>
          </cell>
          <cell r="AA23">
            <v>3988372.6580192372</v>
          </cell>
        </row>
        <row r="24">
          <cell r="P24">
            <v>1881.6379380692642</v>
          </cell>
          <cell r="Q24">
            <v>295068.02897104359</v>
          </cell>
          <cell r="R24">
            <v>460578.2168255992</v>
          </cell>
          <cell r="S24">
            <v>524318.55475944176</v>
          </cell>
          <cell r="T24">
            <v>595553.35414949118</v>
          </cell>
          <cell r="U24">
            <v>655535.9489540027</v>
          </cell>
          <cell r="V24">
            <v>697689.88414652122</v>
          </cell>
          <cell r="W24">
            <v>783404.52304274344</v>
          </cell>
          <cell r="X24">
            <v>938824.10948200291</v>
          </cell>
          <cell r="Y24">
            <v>943799.60662530607</v>
          </cell>
          <cell r="Z24">
            <v>1035811.5384189049</v>
          </cell>
          <cell r="AA24">
            <v>1156092.5283140163</v>
          </cell>
        </row>
        <row r="25">
          <cell r="P25">
            <v>56109.726434920609</v>
          </cell>
          <cell r="Q25">
            <v>522673.8560759644</v>
          </cell>
          <cell r="R25">
            <v>785363.59531237057</v>
          </cell>
          <cell r="S25">
            <v>1084834.2417736892</v>
          </cell>
          <cell r="T25">
            <v>1308922.9466584132</v>
          </cell>
          <cell r="U25">
            <v>1557663.3567042823</v>
          </cell>
          <cell r="V25">
            <v>1590075.0008571064</v>
          </cell>
          <cell r="W25">
            <v>1879932.5948869139</v>
          </cell>
          <cell r="X25">
            <v>2061085.0353698314</v>
          </cell>
          <cell r="Y25">
            <v>2255240.8475719783</v>
          </cell>
          <cell r="Z25">
            <v>2461455.6848646747</v>
          </cell>
          <cell r="AA25">
            <v>2699015.3850196581</v>
          </cell>
        </row>
        <row r="26">
          <cell r="P26">
            <v>631350.68632424658</v>
          </cell>
          <cell r="Q26">
            <v>1238541.1200502079</v>
          </cell>
          <cell r="R26">
            <v>1844604.535047129</v>
          </cell>
          <cell r="S26">
            <v>2339084.1446344284</v>
          </cell>
          <cell r="T26">
            <v>2927324.8500619121</v>
          </cell>
          <cell r="U26">
            <v>3388877.3681014185</v>
          </cell>
          <cell r="V26">
            <v>3690943.4774429379</v>
          </cell>
          <cell r="W26">
            <v>4080032.3239670447</v>
          </cell>
          <cell r="X26">
            <v>4463055.2835659385</v>
          </cell>
          <cell r="Y26">
            <v>4874442.8934758157</v>
          </cell>
          <cell r="Z26">
            <v>5317384.6699733734</v>
          </cell>
          <cell r="AA26">
            <v>5892538.9408975262</v>
          </cell>
        </row>
        <row r="27">
          <cell r="P27">
            <v>29215.728856028622</v>
          </cell>
          <cell r="Q27">
            <v>61324.429162297747</v>
          </cell>
          <cell r="R27">
            <v>121749.34152218679</v>
          </cell>
          <cell r="S27">
            <v>145996.0683143207</v>
          </cell>
          <cell r="T27">
            <v>167788.99044453201</v>
          </cell>
          <cell r="U27">
            <v>233063.59042612583</v>
          </cell>
          <cell r="V27">
            <v>247553.72727941273</v>
          </cell>
          <cell r="W27">
            <v>270803.75285624462</v>
          </cell>
          <cell r="X27">
            <v>366655.40557242918</v>
          </cell>
          <cell r="Y27">
            <v>389816.12488463346</v>
          </cell>
          <cell r="Z27">
            <v>408822.92083614733</v>
          </cell>
          <cell r="AA27">
            <v>461885.2783908961</v>
          </cell>
        </row>
        <row r="28">
          <cell r="P28">
            <v>139128.25594802707</v>
          </cell>
          <cell r="Q28">
            <v>1042480.795719031</v>
          </cell>
          <cell r="R28">
            <v>1627903.966214359</v>
          </cell>
          <cell r="S28">
            <v>2061584.9223161656</v>
          </cell>
          <cell r="T28">
            <v>2511422.4266507137</v>
          </cell>
          <cell r="U28">
            <v>2856745.4522819761</v>
          </cell>
          <cell r="V28">
            <v>3118139.3106577643</v>
          </cell>
          <cell r="W28">
            <v>3372362.896618471</v>
          </cell>
          <cell r="X28">
            <v>3687059.0100906417</v>
          </cell>
          <cell r="Y28">
            <v>4014942.6671732296</v>
          </cell>
          <cell r="Z28">
            <v>4404153.7773553915</v>
          </cell>
          <cell r="AA28">
            <v>4850521.8043152252</v>
          </cell>
        </row>
        <row r="29">
          <cell r="P29">
            <v>235627.41076084602</v>
          </cell>
          <cell r="Q29">
            <v>442895.0278040336</v>
          </cell>
          <cell r="R29">
            <v>676408.71948574367</v>
          </cell>
          <cell r="S29">
            <v>881402.95730669773</v>
          </cell>
          <cell r="T29">
            <v>1100703.2124970544</v>
          </cell>
          <cell r="U29">
            <v>1290887.6844615757</v>
          </cell>
          <cell r="V29">
            <v>1444002.876176452</v>
          </cell>
          <cell r="W29">
            <v>1608016.6695861279</v>
          </cell>
          <cell r="X29">
            <v>1745874.4777166313</v>
          </cell>
          <cell r="Y29">
            <v>1910356.3705198301</v>
          </cell>
          <cell r="Z29">
            <v>2096566.758713878</v>
          </cell>
          <cell r="AA29">
            <v>2305589.5448483583</v>
          </cell>
        </row>
        <row r="30">
          <cell r="P30">
            <v>44201.707511973276</v>
          </cell>
          <cell r="Q30">
            <v>237786.45376111515</v>
          </cell>
          <cell r="R30">
            <v>393393.67811056925</v>
          </cell>
          <cell r="S30">
            <v>499615.25894786941</v>
          </cell>
          <cell r="T30">
            <v>613152.61056840862</v>
          </cell>
          <cell r="U30">
            <v>695062.11847354192</v>
          </cell>
          <cell r="V30">
            <v>777064.09092885198</v>
          </cell>
          <cell r="W30">
            <v>867689.1258340677</v>
          </cell>
          <cell r="X30">
            <v>940285.72536605271</v>
          </cell>
          <cell r="Y30">
            <v>1042778.1894084221</v>
          </cell>
          <cell r="Z30">
            <v>1140323.6910641568</v>
          </cell>
          <cell r="AA30">
            <v>1256434.6371760755</v>
          </cell>
        </row>
        <row r="31">
          <cell r="P31">
            <v>10710.759037777776</v>
          </cell>
          <cell r="Q31">
            <v>38499.295843333333</v>
          </cell>
          <cell r="R31">
            <v>63543.388204444447</v>
          </cell>
          <cell r="S31">
            <v>81331.925010000006</v>
          </cell>
          <cell r="T31">
            <v>97120.461815555565</v>
          </cell>
          <cell r="U31">
            <v>119608.99862111112</v>
          </cell>
          <cell r="V31">
            <v>118797.53542666668</v>
          </cell>
          <cell r="W31">
            <v>130386.07223222224</v>
          </cell>
          <cell r="X31">
            <v>161041.65417667033</v>
          </cell>
          <cell r="Y31">
            <v>179519.45835334065</v>
          </cell>
          <cell r="Z31">
            <v>199108.37463112207</v>
          </cell>
          <cell r="AA31">
            <v>223163.95657557016</v>
          </cell>
        </row>
        <row r="32">
          <cell r="P32">
            <v>428298.86120946734</v>
          </cell>
          <cell r="Q32">
            <v>857322.34204226849</v>
          </cell>
          <cell r="R32">
            <v>1265843.955441975</v>
          </cell>
          <cell r="S32">
            <v>1659771.5838656884</v>
          </cell>
          <cell r="T32">
            <v>2025099.2775442044</v>
          </cell>
          <cell r="U32">
            <v>2340605.9135926873</v>
          </cell>
          <cell r="V32">
            <v>2586659.7506101746</v>
          </cell>
          <cell r="W32">
            <v>2816575.9335941984</v>
          </cell>
          <cell r="X32">
            <v>3074367.1159054432</v>
          </cell>
          <cell r="Y32">
            <v>3415348.1280343663</v>
          </cell>
          <cell r="Z32">
            <v>3775148.4979675305</v>
          </cell>
          <cell r="AA32">
            <v>4148345.192613645</v>
          </cell>
        </row>
        <row r="33">
          <cell r="P33">
            <v>20053.441458918758</v>
          </cell>
          <cell r="Q33">
            <v>470141.90591738478</v>
          </cell>
          <cell r="R33">
            <v>706408.86318849376</v>
          </cell>
          <cell r="S33">
            <v>936019.65349635261</v>
          </cell>
          <cell r="T33">
            <v>1148371.5007417297</v>
          </cell>
          <cell r="U33">
            <v>1318012.0757397478</v>
          </cell>
          <cell r="V33">
            <v>1481624.3780347016</v>
          </cell>
          <cell r="W33">
            <v>1617249.4980576509</v>
          </cell>
          <cell r="X33">
            <v>1764556.8123083583</v>
          </cell>
          <cell r="Y33">
            <v>1934155.5997186713</v>
          </cell>
          <cell r="Z33">
            <v>2107465.0954391407</v>
          </cell>
          <cell r="AA33">
            <v>2300663.4081875943</v>
          </cell>
        </row>
        <row r="34">
          <cell r="P34">
            <v>186413.57928422152</v>
          </cell>
          <cell r="Q34">
            <v>385912.86742976145</v>
          </cell>
          <cell r="R34">
            <v>552635.8376678566</v>
          </cell>
          <cell r="S34">
            <v>683617.37933452323</v>
          </cell>
          <cell r="T34">
            <v>864038.92100118985</v>
          </cell>
          <cell r="U34">
            <v>1004730.4626678565</v>
          </cell>
          <cell r="V34">
            <v>1127620.6766693825</v>
          </cell>
          <cell r="W34">
            <v>1250033.7676318237</v>
          </cell>
          <cell r="X34">
            <v>1372994.6878605818</v>
          </cell>
          <cell r="Y34">
            <v>1492856.6776080565</v>
          </cell>
          <cell r="Z34">
            <v>1647082.3037191676</v>
          </cell>
          <cell r="AA34">
            <v>1827998.4298302787</v>
          </cell>
        </row>
        <row r="35">
          <cell r="P35">
            <v>5681.2866666666669</v>
          </cell>
          <cell r="Q35">
            <v>31662.573433333331</v>
          </cell>
          <cell r="R35">
            <v>52355.76919105</v>
          </cell>
          <cell r="S35">
            <v>67037.055857716667</v>
          </cell>
          <cell r="T35">
            <v>81718.342524383334</v>
          </cell>
          <cell r="U35">
            <v>99811.538282099995</v>
          </cell>
          <cell r="V35">
            <v>110292.82494876666</v>
          </cell>
          <cell r="W35">
            <v>121674.11161543333</v>
          </cell>
          <cell r="X35">
            <v>154248.87579420261</v>
          </cell>
          <cell r="Y35">
            <v>166511.73088192192</v>
          </cell>
          <cell r="Z35">
            <v>179574.58596964122</v>
          </cell>
          <cell r="AA35">
            <v>199949.35014841054</v>
          </cell>
        </row>
        <row r="36">
          <cell r="P36">
            <v>537297.49535105715</v>
          </cell>
          <cell r="Q36">
            <v>547574.86688936804</v>
          </cell>
          <cell r="R36">
            <v>890072.05654168781</v>
          </cell>
          <cell r="S36">
            <v>1106951.5081084673</v>
          </cell>
          <cell r="T36">
            <v>1304591.1253890141</v>
          </cell>
          <cell r="U36">
            <v>1681797.5918684325</v>
          </cell>
          <cell r="V36">
            <v>1682766.3548131988</v>
          </cell>
          <cell r="W36">
            <v>1999877.8479478729</v>
          </cell>
          <cell r="X36">
            <v>2356979.9785543978</v>
          </cell>
          <cell r="Y36">
            <v>2581710.6889450187</v>
          </cell>
          <cell r="Z36">
            <v>2588287.7294864641</v>
          </cell>
          <cell r="AA36">
            <v>2850262.439229242</v>
          </cell>
        </row>
        <row r="37">
          <cell r="P37">
            <v>894189.95616890362</v>
          </cell>
          <cell r="Q37">
            <v>2323205.0301769231</v>
          </cell>
          <cell r="R37">
            <v>3539385.3886486092</v>
          </cell>
          <cell r="S37">
            <v>4573964.2846074887</v>
          </cell>
          <cell r="T37">
            <v>5588572.4976397743</v>
          </cell>
          <cell r="U37">
            <v>6539406.4037684752</v>
          </cell>
          <cell r="V37">
            <v>7086047.223465506</v>
          </cell>
          <cell r="W37">
            <v>7812624.271627293</v>
          </cell>
          <cell r="X37">
            <v>8682972.2190770786</v>
          </cell>
          <cell r="Y37">
            <v>9305812.5306277517</v>
          </cell>
          <cell r="Z37">
            <v>10174871.697514372</v>
          </cell>
          <cell r="AA37">
            <v>11326527.325940857</v>
          </cell>
        </row>
        <row r="38">
          <cell r="P38">
            <v>18308.835635294115</v>
          </cell>
          <cell r="Q38">
            <v>92347.904170461159</v>
          </cell>
          <cell r="R38">
            <v>134737.6328930828</v>
          </cell>
          <cell r="S38">
            <v>171934.5937985839</v>
          </cell>
          <cell r="T38">
            <v>204634.29567389254</v>
          </cell>
          <cell r="U38">
            <v>243779.26557979305</v>
          </cell>
          <cell r="V38">
            <v>268707.4888104031</v>
          </cell>
          <cell r="W38">
            <v>304715.94494088605</v>
          </cell>
          <cell r="X38">
            <v>356340.41957854037</v>
          </cell>
          <cell r="Y38">
            <v>388889.37531187374</v>
          </cell>
          <cell r="Z38">
            <v>422285.31065699959</v>
          </cell>
          <cell r="AA38">
            <v>460024.15964786743</v>
          </cell>
        </row>
        <row r="39">
          <cell r="P39">
            <v>30486.537043410612</v>
          </cell>
          <cell r="Q39">
            <v>549787.55732487247</v>
          </cell>
          <cell r="R39">
            <v>796601.76474808913</v>
          </cell>
          <cell r="S39">
            <v>1067718.6963500977</v>
          </cell>
          <cell r="T39">
            <v>1274194.741019787</v>
          </cell>
          <cell r="U39">
            <v>1464984.3432016016</v>
          </cell>
          <cell r="V39">
            <v>1629570.8362288747</v>
          </cell>
          <cell r="W39">
            <v>1759277.4608423472</v>
          </cell>
          <cell r="X39">
            <v>1912001.8293105375</v>
          </cell>
          <cell r="Y39">
            <v>2094321.7687582518</v>
          </cell>
          <cell r="Z39">
            <v>2279044.5189885842</v>
          </cell>
          <cell r="AA39">
            <v>2536406.7378777657</v>
          </cell>
        </row>
        <row r="40">
          <cell r="P40">
            <v>11514.749647590275</v>
          </cell>
          <cell r="Q40">
            <v>866217.88039004127</v>
          </cell>
          <cell r="R40">
            <v>1299300.4944835939</v>
          </cell>
          <cell r="S40">
            <v>1730580.8096299865</v>
          </cell>
          <cell r="T40">
            <v>2137548.9965099185</v>
          </cell>
          <cell r="U40">
            <v>2445177.9872221551</v>
          </cell>
          <cell r="V40">
            <v>2756966.4796369602</v>
          </cell>
          <cell r="W40">
            <v>3096267.3249273859</v>
          </cell>
          <cell r="X40">
            <v>3367273.8490859997</v>
          </cell>
          <cell r="Y40">
            <v>3710193.4484010059</v>
          </cell>
          <cell r="Z40">
            <v>4043348.1732750256</v>
          </cell>
          <cell r="AA40">
            <v>4449006.1728751762</v>
          </cell>
        </row>
        <row r="41">
          <cell r="P41">
            <v>252557.26861662988</v>
          </cell>
          <cell r="Q41">
            <v>504314.53723325976</v>
          </cell>
          <cell r="R41">
            <v>760871.80584988964</v>
          </cell>
          <cell r="S41">
            <v>944229.07456651959</v>
          </cell>
          <cell r="T41">
            <v>1213686.3431831496</v>
          </cell>
          <cell r="U41">
            <v>1428643.6117997793</v>
          </cell>
          <cell r="V41">
            <v>1617600.8804164091</v>
          </cell>
          <cell r="W41">
            <v>1881558.1490330389</v>
          </cell>
          <cell r="X41">
            <v>2101641.9493086408</v>
          </cell>
          <cell r="Y41">
            <v>2342025.7495842427</v>
          </cell>
          <cell r="Z41">
            <v>2599409.5498598446</v>
          </cell>
          <cell r="AA41">
            <v>2872893.3501354465</v>
          </cell>
        </row>
        <row r="44">
          <cell r="P44">
            <v>31233.195328350241</v>
          </cell>
          <cell r="Q44">
            <v>187948.35086270902</v>
          </cell>
          <cell r="R44">
            <v>308941.75634232711</v>
          </cell>
          <cell r="S44">
            <v>390171.46397639753</v>
          </cell>
          <cell r="T44">
            <v>473007.0322427986</v>
          </cell>
          <cell r="U44">
            <v>563731.13949138636</v>
          </cell>
          <cell r="V44">
            <v>640340.59253966284</v>
          </cell>
          <cell r="W44">
            <v>745169.80171524361</v>
          </cell>
          <cell r="X44">
            <v>827089.38195739</v>
          </cell>
          <cell r="Y44">
            <v>912699.88911081711</v>
          </cell>
          <cell r="Z44">
            <v>986934.4674756279</v>
          </cell>
          <cell r="AA44">
            <v>1101906.9425477525</v>
          </cell>
        </row>
        <row r="45">
          <cell r="P45">
            <v>37030.872706687616</v>
          </cell>
          <cell r="Q45">
            <v>70901.287966749587</v>
          </cell>
          <cell r="R45">
            <v>104269.99492150378</v>
          </cell>
          <cell r="S45">
            <v>163161.17030800349</v>
          </cell>
          <cell r="T45">
            <v>161768.05419756126</v>
          </cell>
          <cell r="U45">
            <v>156068.32416905763</v>
          </cell>
          <cell r="V45">
            <v>210422.23063883791</v>
          </cell>
          <cell r="W45">
            <v>253555.62880175075</v>
          </cell>
          <cell r="X45">
            <v>312112.28036091279</v>
          </cell>
          <cell r="Y45">
            <v>370288.81001234596</v>
          </cell>
          <cell r="Z45">
            <v>403970.05592442455</v>
          </cell>
          <cell r="AA45">
            <v>429605.51863140269</v>
          </cell>
        </row>
        <row r="46">
          <cell r="P46">
            <v>52169.404149545087</v>
          </cell>
          <cell r="Q46">
            <v>131134.33182578185</v>
          </cell>
          <cell r="R46">
            <v>187381.18414277292</v>
          </cell>
          <cell r="S46">
            <v>304705.04095918534</v>
          </cell>
          <cell r="T46">
            <v>379569.75237770472</v>
          </cell>
          <cell r="U46">
            <v>425206.51804563601</v>
          </cell>
          <cell r="V46">
            <v>466076.75882400246</v>
          </cell>
          <cell r="W46">
            <v>564739.16279440164</v>
          </cell>
          <cell r="X46">
            <v>619991.46178682242</v>
          </cell>
          <cell r="Y46">
            <v>680555.52631832857</v>
          </cell>
          <cell r="Z46">
            <v>741996.45267397712</v>
          </cell>
          <cell r="AA46">
            <v>812572.30821468472</v>
          </cell>
        </row>
        <row r="47">
          <cell r="P47">
            <v>175393.99698421013</v>
          </cell>
          <cell r="Q47">
            <v>344058.8465207488</v>
          </cell>
          <cell r="R47">
            <v>514250.65395634709</v>
          </cell>
          <cell r="S47">
            <v>650418.49580829625</v>
          </cell>
          <cell r="T47">
            <v>816044.78344395361</v>
          </cell>
          <cell r="U47">
            <v>948442.54396323068</v>
          </cell>
          <cell r="V47">
            <v>1035416.3293979004</v>
          </cell>
          <cell r="W47">
            <v>1149180.1460659439</v>
          </cell>
          <cell r="X47">
            <v>1258361.9313749108</v>
          </cell>
          <cell r="Y47">
            <v>1375338.337666451</v>
          </cell>
          <cell r="Z47">
            <v>1498924.7989170472</v>
          </cell>
          <cell r="AA47">
            <v>1659100.0198669159</v>
          </cell>
        </row>
        <row r="48">
          <cell r="P48">
            <v>10989.92963721689</v>
          </cell>
          <cell r="Q48">
            <v>23068.093384125001</v>
          </cell>
          <cell r="R48">
            <v>46113.045657984054</v>
          </cell>
          <cell r="S48">
            <v>55141.191370549786</v>
          </cell>
          <cell r="T48">
            <v>63481.528621391728</v>
          </cell>
          <cell r="U48">
            <v>89086.257151213678</v>
          </cell>
          <cell r="V48">
            <v>94811.012664768714</v>
          </cell>
          <cell r="W48">
            <v>104164.593403368</v>
          </cell>
          <cell r="X48">
            <v>141497.27216332304</v>
          </cell>
          <cell r="Y48">
            <v>150486.17266378162</v>
          </cell>
          <cell r="Z48">
            <v>157685.09684271429</v>
          </cell>
          <cell r="AA48">
            <v>177713.78117323626</v>
          </cell>
        </row>
        <row r="49">
          <cell r="P49">
            <v>68987.310587412416</v>
          </cell>
          <cell r="Q49">
            <v>158492.02504279581</v>
          </cell>
          <cell r="R49">
            <v>247957.99411988072</v>
          </cell>
          <cell r="S49">
            <v>329092.12711637712</v>
          </cell>
          <cell r="T49">
            <v>424083.65921122744</v>
          </cell>
          <cell r="U49">
            <v>503673.74349183484</v>
          </cell>
          <cell r="V49">
            <v>569269.5759651619</v>
          </cell>
          <cell r="W49">
            <v>630406.19398421084</v>
          </cell>
          <cell r="X49">
            <v>690977.58057697467</v>
          </cell>
          <cell r="Y49">
            <v>757420.63915620488</v>
          </cell>
          <cell r="Z49">
            <v>812413.59586390026</v>
          </cell>
          <cell r="AA49">
            <v>878568.90567991382</v>
          </cell>
        </row>
        <row r="50">
          <cell r="P50">
            <v>62394.660075833024</v>
          </cell>
          <cell r="Q50">
            <v>123794.04044813193</v>
          </cell>
          <cell r="R50">
            <v>178789.41502833599</v>
          </cell>
          <cell r="S50">
            <v>224310.96192185828</v>
          </cell>
          <cell r="T50">
            <v>290222.62309666642</v>
          </cell>
          <cell r="U50">
            <v>356245.85995203047</v>
          </cell>
          <cell r="V50">
            <v>403506.46752359858</v>
          </cell>
          <cell r="W50">
            <v>454901.1152911575</v>
          </cell>
          <cell r="X50">
            <v>519823.69224538276</v>
          </cell>
          <cell r="Y50">
            <v>569843.28173085512</v>
          </cell>
          <cell r="Z50">
            <v>632772.61347510421</v>
          </cell>
          <cell r="AA50">
            <v>694870.52801750833</v>
          </cell>
        </row>
        <row r="51">
          <cell r="P51">
            <v>29170.314539596391</v>
          </cell>
          <cell r="Q51">
            <v>62794.452423584706</v>
          </cell>
          <cell r="R51">
            <v>108431.71102531548</v>
          </cell>
          <cell r="S51">
            <v>144098.96711840128</v>
          </cell>
          <cell r="T51">
            <v>187652.86934477458</v>
          </cell>
          <cell r="U51">
            <v>213966.09917472774</v>
          </cell>
          <cell r="V51">
            <v>240474.38685741724</v>
          </cell>
          <cell r="W51">
            <v>270237.25204749207</v>
          </cell>
          <cell r="X51">
            <v>296606.72047614591</v>
          </cell>
          <cell r="Y51">
            <v>329226.95623161615</v>
          </cell>
          <cell r="Z51">
            <v>359615.42253192823</v>
          </cell>
          <cell r="AA51">
            <v>395678.52829756</v>
          </cell>
        </row>
        <row r="52">
          <cell r="P52">
            <v>8103.4930993347725</v>
          </cell>
          <cell r="Q52">
            <v>16019.104137405613</v>
          </cell>
          <cell r="R52">
            <v>27346.613017842385</v>
          </cell>
          <cell r="S52">
            <v>39563.795466328047</v>
          </cell>
          <cell r="T52">
            <v>50140.752727315295</v>
          </cell>
          <cell r="U52">
            <v>53643.044600661859</v>
          </cell>
          <cell r="V52">
            <v>57977.260074980521</v>
          </cell>
          <cell r="W52">
            <v>63563.320761269351</v>
          </cell>
          <cell r="X52">
            <v>73142.216266704811</v>
          </cell>
          <cell r="Y52">
            <v>81675.20728028052</v>
          </cell>
          <cell r="Z52">
            <v>90463.057160198776</v>
          </cell>
          <cell r="AA52">
            <v>101210.88012481816</v>
          </cell>
        </row>
        <row r="53">
          <cell r="P53">
            <v>112139.29503280905</v>
          </cell>
          <cell r="Q53">
            <v>224480.96210830566</v>
          </cell>
          <cell r="R53">
            <v>339324.44336588104</v>
          </cell>
          <cell r="S53">
            <v>447962.83103587606</v>
          </cell>
          <cell r="T53">
            <v>557970.94650676614</v>
          </cell>
          <cell r="U53">
            <v>660085.36057886085</v>
          </cell>
          <cell r="V53">
            <v>733904.20533246128</v>
          </cell>
          <cell r="W53">
            <v>804026.4644406914</v>
          </cell>
          <cell r="X53">
            <v>880391.73743872147</v>
          </cell>
          <cell r="Y53">
            <v>973202.5495432755</v>
          </cell>
          <cell r="Z53">
            <v>1069526.7220685026</v>
          </cell>
          <cell r="AA53">
            <v>1169340.5080381054</v>
          </cell>
        </row>
        <row r="54">
          <cell r="P54">
            <v>48960.180210394508</v>
          </cell>
          <cell r="Q54">
            <v>120963.28807684316</v>
          </cell>
          <cell r="R54">
            <v>183932.8897699152</v>
          </cell>
          <cell r="S54">
            <v>256628.41687098093</v>
          </cell>
          <cell r="T54">
            <v>321553.26525162969</v>
          </cell>
          <cell r="U54">
            <v>376558.26662486431</v>
          </cell>
          <cell r="V54">
            <v>431575.18920342502</v>
          </cell>
          <cell r="W54">
            <v>472813.23307756166</v>
          </cell>
          <cell r="X54">
            <v>516444.1557743923</v>
          </cell>
          <cell r="Y54">
            <v>566533.54675148835</v>
          </cell>
          <cell r="Z54">
            <v>616711.70011539094</v>
          </cell>
          <cell r="AA54">
            <v>672491.45123828016</v>
          </cell>
        </row>
        <row r="55">
          <cell r="P55">
            <v>50594.478678884429</v>
          </cell>
          <cell r="Q55">
            <v>113126.7794016081</v>
          </cell>
          <cell r="R55">
            <v>166029.43319475302</v>
          </cell>
          <cell r="S55">
            <v>206713.67737583193</v>
          </cell>
          <cell r="T55">
            <v>264139.91860098811</v>
          </cell>
          <cell r="U55">
            <v>309910.60697188141</v>
          </cell>
          <cell r="V55">
            <v>358329.07470811316</v>
          </cell>
          <cell r="W55">
            <v>399053.70244064799</v>
          </cell>
          <cell r="X55">
            <v>438805.03962481674</v>
          </cell>
          <cell r="Y55">
            <v>477433.29933286231</v>
          </cell>
          <cell r="Z55">
            <v>526070.76504662796</v>
          </cell>
          <cell r="AA55">
            <v>582951.34070769674</v>
          </cell>
        </row>
        <row r="56">
          <cell r="P56">
            <v>4887.7005938365392</v>
          </cell>
          <cell r="Q56">
            <v>12200.653354806223</v>
          </cell>
          <cell r="R56">
            <v>19511.699367944842</v>
          </cell>
          <cell r="S56">
            <v>26141.418017016116</v>
          </cell>
          <cell r="T56">
            <v>33480.1091282282</v>
          </cell>
          <cell r="U56">
            <v>44642.524835416792</v>
          </cell>
          <cell r="V56">
            <v>52196.518518995676</v>
          </cell>
          <cell r="W56">
            <v>60883.366627427269</v>
          </cell>
          <cell r="X56">
            <v>69299.381832286803</v>
          </cell>
          <cell r="Y56">
            <v>78957.737489814172</v>
          </cell>
          <cell r="Z56">
            <v>84988.819447925634</v>
          </cell>
          <cell r="AA56">
            <v>94353.809900035223</v>
          </cell>
        </row>
        <row r="57">
          <cell r="P57">
            <v>81514.565480582853</v>
          </cell>
          <cell r="Q57">
            <v>134083.08653878202</v>
          </cell>
          <cell r="R57">
            <v>189305.61277744244</v>
          </cell>
          <cell r="S57">
            <v>264409.33706516947</v>
          </cell>
          <cell r="T57">
            <v>378799.04310776875</v>
          </cell>
          <cell r="U57">
            <v>429320.94534459797</v>
          </cell>
          <cell r="V57">
            <v>429606.78129762714</v>
          </cell>
          <cell r="W57">
            <v>569422.09873313992</v>
          </cell>
          <cell r="X57">
            <v>638590.94893192325</v>
          </cell>
          <cell r="Y57">
            <v>703966.46652099886</v>
          </cell>
          <cell r="Z57">
            <v>748636.79108248744</v>
          </cell>
          <cell r="AA57">
            <v>823170.87703539245</v>
          </cell>
        </row>
        <row r="58">
          <cell r="P58">
            <v>236715.08522201492</v>
          </cell>
          <cell r="Q58">
            <v>514589.25419597741</v>
          </cell>
          <cell r="R58">
            <v>778925.4925094021</v>
          </cell>
          <cell r="S58">
            <v>1043372.6492588676</v>
          </cell>
          <cell r="T58">
            <v>1360125.3481203357</v>
          </cell>
          <cell r="U58">
            <v>1612563.4663058606</v>
          </cell>
          <cell r="V58">
            <v>1778458.9073588045</v>
          </cell>
          <cell r="W58">
            <v>2028977.1663903671</v>
          </cell>
          <cell r="X58">
            <v>2258861.8688914641</v>
          </cell>
          <cell r="Y58">
            <v>2436124.3819099809</v>
          </cell>
          <cell r="Z58">
            <v>2661054.2597603225</v>
          </cell>
          <cell r="AA58">
            <v>2958378.6274360996</v>
          </cell>
        </row>
        <row r="59">
          <cell r="P59">
            <v>483.09178743961354</v>
          </cell>
          <cell r="Q59">
            <v>18571.485695016308</v>
          </cell>
          <cell r="R59">
            <v>20493.506185106853</v>
          </cell>
          <cell r="S59">
            <v>22874.458566059235</v>
          </cell>
          <cell r="T59">
            <v>25349.706090811709</v>
          </cell>
          <cell r="U59">
            <v>32947.894242858158</v>
          </cell>
          <cell r="V59">
            <v>34502.29838793588</v>
          </cell>
          <cell r="W59">
            <v>39613.629102580155</v>
          </cell>
          <cell r="X59">
            <v>45596.838291118103</v>
          </cell>
          <cell r="Y59">
            <v>57113.934910646734</v>
          </cell>
          <cell r="Z59">
            <v>58089.544666744296</v>
          </cell>
          <cell r="AA59">
            <v>62943.913598783132</v>
          </cell>
        </row>
        <row r="60">
          <cell r="P60">
            <v>64018.287978831839</v>
          </cell>
          <cell r="Q60">
            <v>145924.66789051358</v>
          </cell>
          <cell r="R60">
            <v>214194.56783102342</v>
          </cell>
          <cell r="S60">
            <v>288392.35201391811</v>
          </cell>
          <cell r="T60">
            <v>361393.00418750459</v>
          </cell>
          <cell r="U60">
            <v>427858.63007636869</v>
          </cell>
          <cell r="V60">
            <v>494352.01161002484</v>
          </cell>
          <cell r="W60">
            <v>549035.28681356506</v>
          </cell>
          <cell r="X60">
            <v>601599.86046138301</v>
          </cell>
          <cell r="Y60">
            <v>658565.33577076579</v>
          </cell>
          <cell r="Z60">
            <v>715081.48219284252</v>
          </cell>
          <cell r="AA60">
            <v>784437.21080810274</v>
          </cell>
        </row>
        <row r="61">
          <cell r="P61">
            <v>72443.707206986699</v>
          </cell>
          <cell r="Q61">
            <v>184552.85267111572</v>
          </cell>
          <cell r="R61">
            <v>305828.22989811783</v>
          </cell>
          <cell r="S61">
            <v>424343.44376098126</v>
          </cell>
          <cell r="T61">
            <v>538616.72015984997</v>
          </cell>
          <cell r="U61">
            <v>640989.53446522588</v>
          </cell>
          <cell r="V61">
            <v>730739.1703679841</v>
          </cell>
          <cell r="W61">
            <v>851687.49264255422</v>
          </cell>
          <cell r="X61">
            <v>943069.04144675867</v>
          </cell>
          <cell r="Y61">
            <v>1040419.5698890872</v>
          </cell>
          <cell r="Z61">
            <v>1140170.6289503172</v>
          </cell>
          <cell r="AA61">
            <v>1252847.3291251068</v>
          </cell>
        </row>
        <row r="62">
          <cell r="P62">
            <v>79163.124929665952</v>
          </cell>
          <cell r="Q62">
            <v>158075.49287145893</v>
          </cell>
          <cell r="R62">
            <v>239483.35371005625</v>
          </cell>
          <cell r="S62">
            <v>296436.04947101546</v>
          </cell>
          <cell r="T62">
            <v>382201.40744605567</v>
          </cell>
          <cell r="U62">
            <v>452132.70564890426</v>
          </cell>
          <cell r="V62">
            <v>513996.30815844121</v>
          </cell>
          <cell r="W62">
            <v>601810.13115068257</v>
          </cell>
          <cell r="X62">
            <v>672959.77233141416</v>
          </cell>
          <cell r="Y62">
            <v>750428.93404160952</v>
          </cell>
          <cell r="Z62">
            <v>831598.94499792368</v>
          </cell>
          <cell r="AA62">
            <v>917583.07658439828</v>
          </cell>
        </row>
        <row r="65">
          <cell r="P65">
            <v>30239.979716908703</v>
          </cell>
          <cell r="Q65">
            <v>151731.61358836616</v>
          </cell>
          <cell r="R65">
            <v>117145.81518536623</v>
          </cell>
          <cell r="S65">
            <v>78646.602931307003</v>
          </cell>
          <cell r="T65">
            <v>80201.397195529542</v>
          </cell>
          <cell r="U65">
            <v>87839.080638082625</v>
          </cell>
          <cell r="V65">
            <v>74173.27244134128</v>
          </cell>
          <cell r="W65">
            <v>101495.64032379733</v>
          </cell>
          <cell r="X65">
            <v>79314.537590446111</v>
          </cell>
          <cell r="Y65">
            <v>82888.093025948154</v>
          </cell>
          <cell r="Z65">
            <v>71873.918772809775</v>
          </cell>
          <cell r="AA65">
            <v>111316.3503648311</v>
          </cell>
        </row>
        <row r="66">
          <cell r="P66">
            <v>61370.154410612187</v>
          </cell>
          <cell r="Q66">
            <v>56495.852653783375</v>
          </cell>
          <cell r="R66">
            <v>55659.003200529995</v>
          </cell>
          <cell r="S66">
            <v>98230.480544681515</v>
          </cell>
          <cell r="T66">
            <v>-2323.7176722176696</v>
          </cell>
          <cell r="U66">
            <v>-9507.1496875440698</v>
          </cell>
          <cell r="V66">
            <v>91910.281684139671</v>
          </cell>
          <cell r="W66">
            <v>72936.850957559087</v>
          </cell>
          <cell r="X66">
            <v>99016.955520480682</v>
          </cell>
          <cell r="Y66">
            <v>98374.184579387424</v>
          </cell>
          <cell r="Z66">
            <v>56953.639587488426</v>
          </cell>
          <cell r="AA66">
            <v>43348.542018991742</v>
          </cell>
        </row>
        <row r="67">
          <cell r="P67">
            <v>92423.316391334083</v>
          </cell>
          <cell r="Q67">
            <v>100754.26587122103</v>
          </cell>
          <cell r="R67">
            <v>51292.584764781415</v>
          </cell>
          <cell r="S67">
            <v>177040.50323595619</v>
          </cell>
          <cell r="T67">
            <v>119512.80924904892</v>
          </cell>
          <cell r="U67">
            <v>64316.554657307039</v>
          </cell>
          <cell r="V67">
            <v>58206.927010213134</v>
          </cell>
          <cell r="W67">
            <v>164452.44084343826</v>
          </cell>
          <cell r="X67">
            <v>84622.452168872114</v>
          </cell>
          <cell r="Y67">
            <v>92761.440338496555</v>
          </cell>
          <cell r="Z67">
            <v>103775.08323830033</v>
          </cell>
          <cell r="AA67">
            <v>127532.82938943588</v>
          </cell>
        </row>
        <row r="68">
          <cell r="P68">
            <v>312534.56322616403</v>
          </cell>
          <cell r="Q68">
            <v>259343.89538915828</v>
          </cell>
          <cell r="R68">
            <v>237344.78166949257</v>
          </cell>
          <cell r="S68">
            <v>242637.47739598821</v>
          </cell>
          <cell r="T68">
            <v>295129.48193797772</v>
          </cell>
          <cell r="U68">
            <v>235919.56946929972</v>
          </cell>
          <cell r="V68">
            <v>158078.16003135874</v>
          </cell>
          <cell r="W68">
            <v>206770.05981920246</v>
          </cell>
          <cell r="X68">
            <v>198442.04370688918</v>
          </cell>
          <cell r="Y68">
            <v>212609.06353831358</v>
          </cell>
          <cell r="Z68">
            <v>224623.08960848628</v>
          </cell>
          <cell r="AA68">
            <v>291124.55073478236</v>
          </cell>
        </row>
        <row r="69">
          <cell r="P69">
            <v>10956.267482738094</v>
          </cell>
          <cell r="Q69">
            <v>12041.168331351331</v>
          </cell>
          <cell r="R69">
            <v>22974.365585044219</v>
          </cell>
          <cell r="S69">
            <v>9000.4925022481439</v>
          </cell>
          <cell r="T69">
            <v>8314.7907978426119</v>
          </cell>
          <cell r="U69">
            <v>25526.301246335101</v>
          </cell>
          <cell r="V69">
            <v>5707.2205874170177</v>
          </cell>
          <cell r="W69">
            <v>9324.9307207969541</v>
          </cell>
          <cell r="X69">
            <v>37218.328764913298</v>
          </cell>
          <cell r="Y69">
            <v>8961.3674982256744</v>
          </cell>
          <cell r="Z69">
            <v>7176.8738741726165</v>
          </cell>
          <cell r="AA69">
            <v>19967.336470417591</v>
          </cell>
        </row>
        <row r="70">
          <cell r="P70">
            <v>98769.132567998371</v>
          </cell>
          <cell r="Q70">
            <v>107749.89968577244</v>
          </cell>
          <cell r="R70">
            <v>94098.427927662502</v>
          </cell>
          <cell r="S70">
            <v>116159.73821108395</v>
          </cell>
          <cell r="T70">
            <v>135999.37650019719</v>
          </cell>
          <cell r="U70">
            <v>113949.12366454564</v>
          </cell>
          <cell r="V70">
            <v>95791.824419103606</v>
          </cell>
          <cell r="W70">
            <v>89279.881938229752</v>
          </cell>
          <cell r="X70">
            <v>88454.455268557125</v>
          </cell>
          <cell r="Y70">
            <v>97029.05750724164</v>
          </cell>
          <cell r="Z70">
            <v>80308.08444077571</v>
          </cell>
          <cell r="AA70">
            <v>96608.848204858426</v>
          </cell>
        </row>
        <row r="71">
          <cell r="P71">
            <v>157452.92470136465</v>
          </cell>
          <cell r="Q71">
            <v>131766.3363694963</v>
          </cell>
          <cell r="R71">
            <v>97487.612753144975</v>
          </cell>
          <cell r="S71">
            <v>97460.546585803517</v>
          </cell>
          <cell r="T71">
            <v>148039.29397462835</v>
          </cell>
          <cell r="U71">
            <v>148195.09220451111</v>
          </cell>
          <cell r="V71">
            <v>102716.25799098912</v>
          </cell>
          <cell r="W71">
            <v>109593.86200426368</v>
          </cell>
          <cell r="X71">
            <v>144925.15276286719</v>
          </cell>
          <cell r="Y71">
            <v>114829.52540792133</v>
          </cell>
          <cell r="Z71">
            <v>161978.21202974496</v>
          </cell>
          <cell r="AA71">
            <v>159838.16909471183</v>
          </cell>
        </row>
        <row r="72">
          <cell r="P72">
            <v>27995.917676232235</v>
          </cell>
          <cell r="Q72">
            <v>32270.430092778941</v>
          </cell>
          <cell r="R72">
            <v>43799.902570425089</v>
          </cell>
          <cell r="S72">
            <v>34231.292362778164</v>
          </cell>
          <cell r="T72">
            <v>41800.422122739496</v>
          </cell>
          <cell r="U72">
            <v>25253.859196999241</v>
          </cell>
          <cell r="V72">
            <v>25441.064020584399</v>
          </cell>
          <cell r="W72">
            <v>28564.612237522426</v>
          </cell>
          <cell r="X72">
            <v>25307.833629716253</v>
          </cell>
          <cell r="Y72">
            <v>31306.94506395498</v>
          </cell>
          <cell r="Z72">
            <v>29165.026647061528</v>
          </cell>
          <cell r="AA72">
            <v>34611.205127507412</v>
          </cell>
        </row>
        <row r="73">
          <cell r="P73">
            <v>8096.1999555453713</v>
          </cell>
          <cell r="Q73">
            <v>7908.4869881365767</v>
          </cell>
          <cell r="R73">
            <v>11317.314122444381</v>
          </cell>
          <cell r="S73">
            <v>12206.186984282023</v>
          </cell>
          <cell r="T73">
            <v>10567.437999452362</v>
          </cell>
          <cell r="U73">
            <v>3499.1398106605498</v>
          </cell>
          <cell r="V73">
            <v>4330.3146803917725</v>
          </cell>
          <cell r="W73">
            <v>5581.033231671172</v>
          </cell>
          <cell r="X73">
            <v>9570.2744994805653</v>
          </cell>
          <cell r="Y73">
            <v>8525.3113216634938</v>
          </cell>
          <cell r="Z73">
            <v>8779.9408150263316</v>
          </cell>
          <cell r="AA73">
            <v>10738.14992395122</v>
          </cell>
        </row>
        <row r="74">
          <cell r="P74">
            <v>176720.31504220379</v>
          </cell>
          <cell r="Q74">
            <v>106098.76594427507</v>
          </cell>
          <cell r="R74">
            <v>108537.92511381306</v>
          </cell>
          <cell r="S74">
            <v>105997.02512914513</v>
          </cell>
          <cell r="T74">
            <v>148204.95587057565</v>
          </cell>
          <cell r="U74">
            <v>143787.16933621399</v>
          </cell>
          <cell r="V74">
            <v>101720.02262814282</v>
          </cell>
          <cell r="W74">
            <v>96067.536141233082</v>
          </cell>
          <cell r="X74">
            <v>106389.24820794754</v>
          </cell>
          <cell r="Y74">
            <v>129279.15876147813</v>
          </cell>
          <cell r="Z74">
            <v>134160.87123415541</v>
          </cell>
          <cell r="AA74">
            <v>139026.10727968713</v>
          </cell>
        </row>
        <row r="75">
          <cell r="P75">
            <v>78677.109698310902</v>
          </cell>
          <cell r="Q75">
            <v>61265.994477122229</v>
          </cell>
          <cell r="R75">
            <v>54161.06367843804</v>
          </cell>
          <cell r="S75">
            <v>70710.019236033477</v>
          </cell>
          <cell r="T75">
            <v>71414.745495006136</v>
          </cell>
          <cell r="U75">
            <v>88390.902737709679</v>
          </cell>
          <cell r="V75">
            <v>90178.260845107739</v>
          </cell>
          <cell r="W75">
            <v>67593.294988713897</v>
          </cell>
          <cell r="X75">
            <v>71515.463669368663</v>
          </cell>
          <cell r="Y75">
            <v>82101.541733003949</v>
          </cell>
          <cell r="Z75">
            <v>82247.032198401183</v>
          </cell>
          <cell r="AA75">
            <v>91428.613431665537</v>
          </cell>
        </row>
        <row r="76">
          <cell r="P76">
            <v>73104.794269321981</v>
          </cell>
          <cell r="Q76">
            <v>55274.727854553821</v>
          </cell>
          <cell r="R76">
            <v>46792.056019666736</v>
          </cell>
          <cell r="S76">
            <v>27816.880977736459</v>
          </cell>
          <cell r="T76">
            <v>58425.708591460134</v>
          </cell>
          <cell r="U76">
            <v>58843.146880863969</v>
          </cell>
          <cell r="V76">
            <v>71359.853079258843</v>
          </cell>
          <cell r="W76">
            <v>60020.558013787529</v>
          </cell>
          <cell r="X76">
            <v>58586.108024308371</v>
          </cell>
          <cell r="Y76">
            <v>56930.899847763634</v>
          </cell>
          <cell r="Z76">
            <v>71682.615534002587</v>
          </cell>
          <cell r="AA76">
            <v>83831.432757219969</v>
          </cell>
        </row>
        <row r="77">
          <cell r="P77">
            <v>4840.6320371178927</v>
          </cell>
          <cell r="Q77">
            <v>7242.5290258815448</v>
          </cell>
          <cell r="R77">
            <v>7240.6406400320911</v>
          </cell>
          <cell r="S77">
            <v>6565.8744584807155</v>
          </cell>
          <cell r="T77">
            <v>7268.0195158111082</v>
          </cell>
          <cell r="U77">
            <v>11054.921643928363</v>
          </cell>
          <cell r="V77">
            <v>7481.2487244060194</v>
          </cell>
          <cell r="W77">
            <v>8603.193761147395</v>
          </cell>
          <cell r="X77">
            <v>8334.9689784367383</v>
          </cell>
          <cell r="Y77">
            <v>9565.345692545372</v>
          </cell>
          <cell r="Z77">
            <v>5973.0026388548549</v>
          </cell>
          <cell r="AA77">
            <v>9274.8055940557733</v>
          </cell>
        </row>
        <row r="78">
          <cell r="P78">
            <v>138534.00403425057</v>
          </cell>
          <cell r="Q78">
            <v>56786.371738409493</v>
          </cell>
          <cell r="R78">
            <v>59814.580542603391</v>
          </cell>
          <cell r="S78">
            <v>75967.799426992089</v>
          </cell>
          <cell r="T78">
            <v>179178.21801939752</v>
          </cell>
          <cell r="U78">
            <v>85861.972851491271</v>
          </cell>
          <cell r="V78">
            <v>495.49376621647781</v>
          </cell>
          <cell r="W78">
            <v>242368.454621287</v>
          </cell>
          <cell r="X78">
            <v>119903.51013108889</v>
          </cell>
          <cell r="Y78">
            <v>113327.80598548664</v>
          </cell>
          <cell r="Z78">
            <v>77435.560924094782</v>
          </cell>
          <cell r="AA78">
            <v>129204.09265850122</v>
          </cell>
        </row>
        <row r="79">
          <cell r="P79">
            <v>402297.28733481438</v>
          </cell>
          <cell r="Q79">
            <v>390678.65017124923</v>
          </cell>
          <cell r="R79">
            <v>294815.78676366538</v>
          </cell>
          <cell r="S79">
            <v>372145.44639571669</v>
          </cell>
          <cell r="T79">
            <v>474808.34746506513</v>
          </cell>
          <cell r="U79">
            <v>354900.83760629938</v>
          </cell>
          <cell r="V79">
            <v>220891.70219086768</v>
          </cell>
          <cell r="W79">
            <v>370241.07868862344</v>
          </cell>
          <cell r="X79">
            <v>319439.96289862698</v>
          </cell>
          <cell r="Y79">
            <v>307282.79369246872</v>
          </cell>
          <cell r="Z79">
            <v>389913.69395478873</v>
          </cell>
          <cell r="AA79">
            <v>515408.81812228245</v>
          </cell>
        </row>
        <row r="80">
          <cell r="P80">
            <v>482.65700483091786</v>
          </cell>
          <cell r="Q80">
            <v>18072.114353059875</v>
          </cell>
          <cell r="R80">
            <v>1920.2906716494649</v>
          </cell>
          <cell r="S80">
            <v>2378.8095238095239</v>
          </cell>
          <cell r="T80">
            <v>2473.0198019801987</v>
          </cell>
          <cell r="U80">
            <v>7591.3497827096062</v>
          </cell>
          <cell r="V80">
            <v>1553.0051813471505</v>
          </cell>
          <cell r="W80">
            <v>5106.730517001095</v>
          </cell>
          <cell r="X80">
            <v>5977.824300268263</v>
          </cell>
          <cell r="Y80">
            <v>11506.731232571055</v>
          </cell>
          <cell r="Z80">
            <v>974.7317073170733</v>
          </cell>
          <cell r="AA80">
            <v>4850.0000000000009</v>
          </cell>
        </row>
        <row r="81">
          <cell r="P81">
            <v>112096.02225093455</v>
          </cell>
          <cell r="Q81">
            <v>127350.07122535472</v>
          </cell>
          <cell r="R81">
            <v>87404.594795832716</v>
          </cell>
          <cell r="S81">
            <v>129920.3201042486</v>
          </cell>
          <cell r="T81">
            <v>127824.14195594995</v>
          </cell>
          <cell r="U81">
            <v>116381.31093140104</v>
          </cell>
          <cell r="V81">
            <v>118758.50928674053</v>
          </cell>
          <cell r="W81">
            <v>97665.423179026955</v>
          </cell>
          <cell r="X81">
            <v>93881.37982647575</v>
          </cell>
          <cell r="Y81">
            <v>101741.47821206372</v>
          </cell>
          <cell r="Z81">
            <v>100938.96783275747</v>
          </cell>
          <cell r="AA81">
            <v>123870.71842142699</v>
          </cell>
        </row>
        <row r="82">
          <cell r="P82">
            <v>102225.31523977895</v>
          </cell>
          <cell r="Q82">
            <v>104431.21516443248</v>
          </cell>
          <cell r="R82">
            <v>97701.666405022712</v>
          </cell>
          <cell r="S82">
            <v>145082.83668188658</v>
          </cell>
          <cell r="T82">
            <v>161251.0203264436</v>
          </cell>
          <cell r="U82">
            <v>144458.27826631596</v>
          </cell>
          <cell r="V82">
            <v>129178.62544682978</v>
          </cell>
          <cell r="W82">
            <v>174083.58111287889</v>
          </cell>
          <cell r="X82">
            <v>131527.47358796513</v>
          </cell>
          <cell r="Y82">
            <v>140118.75729866925</v>
          </cell>
          <cell r="Z82">
            <v>143573.89383012755</v>
          </cell>
          <cell r="AA82">
            <v>162178.05344897878</v>
          </cell>
        </row>
        <row r="83">
          <cell r="P83">
            <v>130460.8298840895</v>
          </cell>
          <cell r="Q83">
            <v>130047.58236807484</v>
          </cell>
          <cell r="R83">
            <v>127053.1546620084</v>
          </cell>
          <cell r="S83">
            <v>93858.042614060803</v>
          </cell>
          <cell r="T83">
            <v>141341.30994286627</v>
          </cell>
          <cell r="U83">
            <v>115246.7794382945</v>
          </cell>
          <cell r="V83">
            <v>103990.2412744313</v>
          </cell>
          <cell r="W83">
            <v>147611.52389703805</v>
          </cell>
          <cell r="X83">
            <v>119599.70083916266</v>
          </cell>
          <cell r="Y83">
            <v>130222.56206837008</v>
          </cell>
          <cell r="Z83">
            <v>136443.54161712591</v>
          </cell>
          <cell r="AA83">
            <v>144535.88583160032</v>
          </cell>
        </row>
        <row r="84">
          <cell r="P84">
            <v>3908.3333333333339</v>
          </cell>
          <cell r="Q84">
            <v>3908.3333333333339</v>
          </cell>
          <cell r="R84">
            <v>3908.3333333333339</v>
          </cell>
          <cell r="S84">
            <v>3908.3333333333339</v>
          </cell>
          <cell r="T84">
            <v>3908.3333333333339</v>
          </cell>
          <cell r="U84">
            <v>3908.3333333333339</v>
          </cell>
          <cell r="V84">
            <v>3908.3333333333339</v>
          </cell>
          <cell r="W84">
            <v>3908.3333333333339</v>
          </cell>
          <cell r="X84">
            <v>3908.3333333333339</v>
          </cell>
          <cell r="Y84">
            <v>3908.3333333333339</v>
          </cell>
          <cell r="Z84">
            <v>3908.3333333333339</v>
          </cell>
          <cell r="AA84">
            <v>3908.3333333333339</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AB1" t="str">
            <v>May-29-03</v>
          </cell>
        </row>
      </sheetData>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oA Map fBrmptn Eff Jan20,09"/>
      <sheetName val="HO CoA"/>
      <sheetName val="PT"/>
      <sheetName val="TB Rev"/>
      <sheetName val="TB Raw"/>
      <sheetName val="H1 Fin Stmts"/>
      <sheetName val="Capital"/>
      <sheetName val="Fixed Asset Schedule H.O."/>
      <sheetName val="Regulatory Accounts"/>
    </sheetNames>
    <sheetDataSet>
      <sheetData sheetId="0">
        <row r="3">
          <cell r="A3">
            <v>1101</v>
          </cell>
          <cell r="B3">
            <v>212010</v>
          </cell>
          <cell r="C3" t="str">
            <v>AR - Brampton Consolidation</v>
          </cell>
          <cell r="D3">
            <v>1101</v>
          </cell>
        </row>
        <row r="4">
          <cell r="A4">
            <v>1102</v>
          </cell>
          <cell r="B4">
            <v>212010</v>
          </cell>
          <cell r="C4" t="str">
            <v>AR - Brampton Consolidation</v>
          </cell>
          <cell r="D4">
            <v>1102</v>
          </cell>
        </row>
        <row r="5">
          <cell r="A5">
            <v>1132</v>
          </cell>
          <cell r="B5">
            <v>213050</v>
          </cell>
          <cell r="C5" t="str">
            <v>AR - Brampton Consolidation</v>
          </cell>
          <cell r="D5">
            <v>1132</v>
          </cell>
        </row>
        <row r="6">
          <cell r="A6">
            <v>1525</v>
          </cell>
          <cell r="B6">
            <v>275104</v>
          </cell>
          <cell r="D6">
            <v>1525</v>
          </cell>
        </row>
        <row r="7">
          <cell r="A7">
            <v>2320</v>
          </cell>
          <cell r="B7">
            <v>452059</v>
          </cell>
          <cell r="D7">
            <v>2320</v>
          </cell>
        </row>
        <row r="8">
          <cell r="A8">
            <v>2223</v>
          </cell>
          <cell r="B8">
            <v>452057</v>
          </cell>
          <cell r="C8" t="str">
            <v>Current Liab Dx PCB (08)</v>
          </cell>
          <cell r="D8">
            <v>2223</v>
          </cell>
        </row>
        <row r="9">
          <cell r="A9">
            <v>5715</v>
          </cell>
          <cell r="B9">
            <v>753050</v>
          </cell>
          <cell r="C9" t="str">
            <v>Dep Expense Regulatory Adj</v>
          </cell>
          <cell r="D9">
            <v>5715</v>
          </cell>
        </row>
        <row r="10">
          <cell r="B10">
            <v>275320</v>
          </cell>
          <cell r="D10">
            <v>0</v>
          </cell>
        </row>
        <row r="11">
          <cell r="B11">
            <v>275321</v>
          </cell>
          <cell r="D11">
            <v>0</v>
          </cell>
        </row>
        <row r="12">
          <cell r="A12">
            <v>2264</v>
          </cell>
          <cell r="B12">
            <v>358000</v>
          </cell>
          <cell r="C12" t="str">
            <v>OPRB Short Term Liability</v>
          </cell>
          <cell r="D12">
            <v>2264</v>
          </cell>
        </row>
        <row r="13">
          <cell r="A13">
            <v>1520</v>
          </cell>
          <cell r="B13">
            <v>275045</v>
          </cell>
          <cell r="C13" t="str">
            <v>RCVA - STR REVENUE</v>
          </cell>
          <cell r="D13">
            <v>1520</v>
          </cell>
        </row>
        <row r="14">
          <cell r="A14">
            <v>2315</v>
          </cell>
          <cell r="B14">
            <v>451000</v>
          </cell>
          <cell r="C14" t="str">
            <v>LONG TERM A/P &amp; ACCR CHARGES</v>
          </cell>
          <cell r="D14">
            <v>2315</v>
          </cell>
        </row>
        <row r="15">
          <cell r="A15">
            <v>1005</v>
          </cell>
          <cell r="B15">
            <v>204000</v>
          </cell>
          <cell r="C15" t="str">
            <v>General Bank Accounts</v>
          </cell>
          <cell r="D15">
            <v>1005</v>
          </cell>
        </row>
        <row r="16">
          <cell r="A16">
            <v>1006</v>
          </cell>
          <cell r="B16">
            <v>204000</v>
          </cell>
          <cell r="C16" t="str">
            <v>General Bank Accounts</v>
          </cell>
          <cell r="D16">
            <v>1006</v>
          </cell>
        </row>
        <row r="17">
          <cell r="A17">
            <v>1007</v>
          </cell>
          <cell r="B17">
            <v>204000</v>
          </cell>
          <cell r="C17" t="str">
            <v>General Bank Accounts</v>
          </cell>
          <cell r="D17">
            <v>1007</v>
          </cell>
        </row>
        <row r="18">
          <cell r="A18">
            <v>1008</v>
          </cell>
          <cell r="B18">
            <v>204000</v>
          </cell>
          <cell r="C18" t="str">
            <v>General Bank Accounts</v>
          </cell>
          <cell r="D18">
            <v>1008</v>
          </cell>
        </row>
        <row r="19">
          <cell r="A19">
            <v>1009</v>
          </cell>
          <cell r="B19">
            <v>204000</v>
          </cell>
          <cell r="C19" t="str">
            <v>General Bank Accounts</v>
          </cell>
          <cell r="D19">
            <v>1009</v>
          </cell>
        </row>
        <row r="20">
          <cell r="A20">
            <v>1010</v>
          </cell>
          <cell r="B20">
            <v>205000</v>
          </cell>
          <cell r="C20" t="str">
            <v>Permanent Advances</v>
          </cell>
          <cell r="D20">
            <v>1010</v>
          </cell>
        </row>
        <row r="21">
          <cell r="A21">
            <v>1011</v>
          </cell>
          <cell r="B21">
            <v>204000</v>
          </cell>
          <cell r="C21" t="str">
            <v>General Bank Accounts</v>
          </cell>
          <cell r="D21">
            <v>1011</v>
          </cell>
        </row>
        <row r="22">
          <cell r="A22">
            <v>1012</v>
          </cell>
          <cell r="B22">
            <v>204000</v>
          </cell>
          <cell r="C22" t="str">
            <v>General Bank Accounts</v>
          </cell>
          <cell r="D22">
            <v>1012</v>
          </cell>
        </row>
        <row r="23">
          <cell r="A23">
            <v>1020</v>
          </cell>
          <cell r="B23">
            <v>204000</v>
          </cell>
          <cell r="C23" t="str">
            <v>General Bank Accounts</v>
          </cell>
          <cell r="D23">
            <v>1020</v>
          </cell>
        </row>
        <row r="24">
          <cell r="A24">
            <v>1030</v>
          </cell>
          <cell r="B24">
            <v>204000</v>
          </cell>
          <cell r="C24" t="str">
            <v>General Bank Accounts</v>
          </cell>
          <cell r="D24">
            <v>1030</v>
          </cell>
        </row>
        <row r="25">
          <cell r="A25">
            <v>1040</v>
          </cell>
          <cell r="B25">
            <v>204000</v>
          </cell>
          <cell r="C25" t="str">
            <v>General Bank Accounts</v>
          </cell>
          <cell r="D25">
            <v>1040</v>
          </cell>
        </row>
        <row r="26">
          <cell r="A26">
            <v>1060</v>
          </cell>
          <cell r="B26">
            <v>202010</v>
          </cell>
          <cell r="C26" t="str">
            <v>Short Term Invest &amp; Mkt Val Ls</v>
          </cell>
          <cell r="D26">
            <v>1060</v>
          </cell>
        </row>
        <row r="27">
          <cell r="A27">
            <v>1070</v>
          </cell>
          <cell r="B27">
            <v>202010</v>
          </cell>
          <cell r="C27" t="str">
            <v>Short Term Invest &amp; Mkt Val Ls</v>
          </cell>
          <cell r="D27">
            <v>1070</v>
          </cell>
        </row>
        <row r="28">
          <cell r="A28">
            <v>1090</v>
          </cell>
          <cell r="B28">
            <v>211000</v>
          </cell>
          <cell r="C28" t="str">
            <v>Accts Receivable Misc - Ar:M</v>
          </cell>
          <cell r="D28">
            <v>1090</v>
          </cell>
        </row>
        <row r="29">
          <cell r="A29">
            <v>1091</v>
          </cell>
          <cell r="B29">
            <v>211000</v>
          </cell>
          <cell r="C29" t="str">
            <v>Accts Receivable Misc - Ar:M</v>
          </cell>
          <cell r="D29">
            <v>1091</v>
          </cell>
        </row>
        <row r="30">
          <cell r="A30">
            <v>1092</v>
          </cell>
          <cell r="B30">
            <v>211000</v>
          </cell>
          <cell r="C30" t="str">
            <v>Accts Receivable Misc - Ar:M</v>
          </cell>
          <cell r="D30">
            <v>1092</v>
          </cell>
        </row>
        <row r="31">
          <cell r="A31">
            <v>1093</v>
          </cell>
          <cell r="B31">
            <v>211000</v>
          </cell>
          <cell r="C31" t="str">
            <v>Accts Receivable Misc - Ar:M</v>
          </cell>
          <cell r="D31">
            <v>1093</v>
          </cell>
        </row>
        <row r="32">
          <cell r="A32">
            <v>1094</v>
          </cell>
          <cell r="B32">
            <v>211000</v>
          </cell>
          <cell r="C32" t="str">
            <v>Accts Receivable Misc - Ar:M</v>
          </cell>
          <cell r="D32">
            <v>1094</v>
          </cell>
        </row>
        <row r="33">
          <cell r="A33">
            <v>1095</v>
          </cell>
          <cell r="B33">
            <v>211000</v>
          </cell>
          <cell r="C33" t="str">
            <v>Accts Receivable Misc - Ar:M</v>
          </cell>
          <cell r="D33">
            <v>1095</v>
          </cell>
        </row>
        <row r="34">
          <cell r="A34">
            <v>1100</v>
          </cell>
          <cell r="B34">
            <v>212010</v>
          </cell>
          <cell r="C34" t="str">
            <v>Accounts Receivable - CSS</v>
          </cell>
          <cell r="D34">
            <v>1100</v>
          </cell>
        </row>
        <row r="35">
          <cell r="A35">
            <v>1104</v>
          </cell>
          <cell r="B35">
            <v>213000</v>
          </cell>
          <cell r="C35" t="str">
            <v>AR - Brampton Consolidation</v>
          </cell>
          <cell r="D35">
            <v>1104</v>
          </cell>
        </row>
        <row r="36">
          <cell r="A36">
            <v>1105</v>
          </cell>
          <cell r="B36">
            <v>211000</v>
          </cell>
          <cell r="C36" t="str">
            <v>Accts Receivable Misc - Ar:M</v>
          </cell>
          <cell r="D36">
            <v>1105</v>
          </cell>
        </row>
        <row r="37">
          <cell r="A37">
            <v>1106</v>
          </cell>
          <cell r="B37">
            <v>213000</v>
          </cell>
          <cell r="C37" t="str">
            <v>AR - Brampton Consolidation</v>
          </cell>
          <cell r="D37">
            <v>1106</v>
          </cell>
        </row>
        <row r="38">
          <cell r="A38">
            <v>1107</v>
          </cell>
          <cell r="B38">
            <v>213000</v>
          </cell>
          <cell r="C38" t="str">
            <v>AR - Brampton Consolidation</v>
          </cell>
          <cell r="D38">
            <v>1107</v>
          </cell>
        </row>
        <row r="39">
          <cell r="A39">
            <v>1108</v>
          </cell>
          <cell r="B39">
            <v>213000</v>
          </cell>
          <cell r="C39" t="str">
            <v>AR - Brampton Consolidation</v>
          </cell>
          <cell r="D39">
            <v>1108</v>
          </cell>
        </row>
        <row r="40">
          <cell r="A40">
            <v>1110</v>
          </cell>
          <cell r="B40">
            <v>212040</v>
          </cell>
          <cell r="C40" t="str">
            <v>Capital Contributions</v>
          </cell>
          <cell r="D40">
            <v>1110</v>
          </cell>
        </row>
        <row r="41">
          <cell r="A41">
            <v>1111</v>
          </cell>
          <cell r="B41">
            <v>213000</v>
          </cell>
          <cell r="C41" t="str">
            <v>AR - Brampton Consolidation</v>
          </cell>
          <cell r="D41">
            <v>1111</v>
          </cell>
        </row>
        <row r="42">
          <cell r="A42">
            <v>1112</v>
          </cell>
          <cell r="B42">
            <v>213000</v>
          </cell>
          <cell r="C42" t="str">
            <v>AR - Brampton Consolidation</v>
          </cell>
          <cell r="D42">
            <v>1112</v>
          </cell>
        </row>
        <row r="43">
          <cell r="A43">
            <v>1120</v>
          </cell>
          <cell r="B43">
            <v>212011</v>
          </cell>
          <cell r="C43" t="str">
            <v>A/R - Unbilled Retail Revenue</v>
          </cell>
          <cell r="D43">
            <v>1120</v>
          </cell>
        </row>
        <row r="44">
          <cell r="A44">
            <v>1130</v>
          </cell>
          <cell r="B44">
            <v>213050</v>
          </cell>
          <cell r="C44" t="str">
            <v>Allow For Doubtful Accts</v>
          </cell>
          <cell r="D44">
            <v>1130</v>
          </cell>
        </row>
        <row r="45">
          <cell r="A45">
            <v>1131</v>
          </cell>
          <cell r="B45">
            <v>213000</v>
          </cell>
          <cell r="C45" t="str">
            <v>AR - Brampton Consolidation</v>
          </cell>
          <cell r="D45">
            <v>1131</v>
          </cell>
        </row>
        <row r="46">
          <cell r="A46">
            <v>1140</v>
          </cell>
          <cell r="B46">
            <v>213500</v>
          </cell>
          <cell r="C46" t="str">
            <v>Accrued Interest Receivable</v>
          </cell>
          <cell r="D46">
            <v>1140</v>
          </cell>
        </row>
        <row r="47">
          <cell r="A47">
            <v>1150</v>
          </cell>
          <cell r="B47">
            <v>213331</v>
          </cell>
          <cell r="C47" t="str">
            <v>Accounts Receivable - Emp</v>
          </cell>
          <cell r="D47">
            <v>1150</v>
          </cell>
        </row>
        <row r="48">
          <cell r="A48">
            <v>1170</v>
          </cell>
          <cell r="B48">
            <v>213000</v>
          </cell>
          <cell r="C48" t="str">
            <v>AR - Brampton Consolidation</v>
          </cell>
          <cell r="D48">
            <v>1170</v>
          </cell>
        </row>
        <row r="49">
          <cell r="A49">
            <v>1180</v>
          </cell>
          <cell r="B49">
            <v>213000</v>
          </cell>
          <cell r="C49" t="str">
            <v>AR - Brampton Consolidation</v>
          </cell>
          <cell r="D49">
            <v>1180</v>
          </cell>
        </row>
        <row r="50">
          <cell r="A50">
            <v>1181</v>
          </cell>
          <cell r="B50">
            <v>213000</v>
          </cell>
          <cell r="C50" t="str">
            <v>AR - Brampton Consolidation</v>
          </cell>
          <cell r="D50">
            <v>1181</v>
          </cell>
        </row>
        <row r="51">
          <cell r="A51">
            <v>1190</v>
          </cell>
          <cell r="B51">
            <v>213000</v>
          </cell>
          <cell r="C51" t="str">
            <v>AR - Brampton Consolidation</v>
          </cell>
          <cell r="D51">
            <v>1190</v>
          </cell>
        </row>
        <row r="52">
          <cell r="A52">
            <v>1200</v>
          </cell>
          <cell r="B52">
            <v>356200</v>
          </cell>
          <cell r="C52" t="str">
            <v>A/P INTER BU OUTSIDE OF GROUP</v>
          </cell>
          <cell r="D52">
            <v>1200</v>
          </cell>
        </row>
        <row r="53">
          <cell r="A53">
            <v>1210</v>
          </cell>
          <cell r="B53">
            <v>220400</v>
          </cell>
          <cell r="C53" t="str">
            <v>A/R Interco Clrng Outside Grp</v>
          </cell>
          <cell r="D53">
            <v>1210</v>
          </cell>
        </row>
        <row r="54">
          <cell r="A54">
            <v>1305</v>
          </cell>
          <cell r="B54">
            <v>228006</v>
          </cell>
          <cell r="C54" t="str">
            <v>Brampton-Inventory</v>
          </cell>
          <cell r="D54">
            <v>1305</v>
          </cell>
        </row>
        <row r="55">
          <cell r="A55">
            <v>1330</v>
          </cell>
          <cell r="B55">
            <v>228006</v>
          </cell>
          <cell r="C55" t="str">
            <v>Brampton-Inventory</v>
          </cell>
          <cell r="D55">
            <v>1330</v>
          </cell>
        </row>
        <row r="56">
          <cell r="A56">
            <v>1331</v>
          </cell>
          <cell r="B56">
            <v>228006</v>
          </cell>
          <cell r="C56" t="str">
            <v>Brampton-Inventory</v>
          </cell>
          <cell r="D56">
            <v>1331</v>
          </cell>
        </row>
        <row r="57">
          <cell r="A57">
            <v>1332</v>
          </cell>
          <cell r="B57">
            <v>228006</v>
          </cell>
          <cell r="C57" t="str">
            <v>Brampton-Inventory</v>
          </cell>
          <cell r="D57">
            <v>1332</v>
          </cell>
        </row>
        <row r="58">
          <cell r="A58">
            <v>1340</v>
          </cell>
          <cell r="B58">
            <v>228006</v>
          </cell>
          <cell r="C58" t="str">
            <v>Brampton-Inventory</v>
          </cell>
          <cell r="D58">
            <v>1340</v>
          </cell>
        </row>
        <row r="59">
          <cell r="A59">
            <v>1350</v>
          </cell>
          <cell r="B59">
            <v>228006</v>
          </cell>
          <cell r="C59" t="str">
            <v>Brampton-Inventory</v>
          </cell>
          <cell r="D59">
            <v>1350</v>
          </cell>
        </row>
        <row r="60">
          <cell r="A60">
            <v>1405</v>
          </cell>
          <cell r="B60">
            <v>269000</v>
          </cell>
          <cell r="C60" t="str">
            <v>Accounts Receivable -Long-Term</v>
          </cell>
          <cell r="D60">
            <v>1405</v>
          </cell>
        </row>
        <row r="61">
          <cell r="A61">
            <v>1408</v>
          </cell>
          <cell r="B61">
            <v>269000</v>
          </cell>
          <cell r="C61" t="str">
            <v>Accounts Receivable -Long-Term</v>
          </cell>
          <cell r="D61">
            <v>1408</v>
          </cell>
        </row>
        <row r="62">
          <cell r="A62">
            <v>1410</v>
          </cell>
          <cell r="B62">
            <v>288000</v>
          </cell>
          <cell r="C62" t="str">
            <v>Contributed Cap Refund Susp</v>
          </cell>
          <cell r="D62">
            <v>1410</v>
          </cell>
        </row>
        <row r="63">
          <cell r="A63">
            <v>1415</v>
          </cell>
          <cell r="B63">
            <v>269000</v>
          </cell>
          <cell r="C63" t="str">
            <v>Accounts Receivable -Long-Term</v>
          </cell>
          <cell r="D63">
            <v>1415</v>
          </cell>
        </row>
        <row r="64">
          <cell r="A64">
            <v>1425</v>
          </cell>
          <cell r="B64">
            <v>247900</v>
          </cell>
          <cell r="C64" t="str">
            <v>Deferred Debit - Prospectus</v>
          </cell>
          <cell r="D64">
            <v>1425</v>
          </cell>
        </row>
        <row r="65">
          <cell r="A65">
            <v>1445</v>
          </cell>
          <cell r="B65">
            <v>269000</v>
          </cell>
          <cell r="C65" t="str">
            <v>Accounts Receivable -Long-Term</v>
          </cell>
          <cell r="D65">
            <v>1445</v>
          </cell>
        </row>
        <row r="66">
          <cell r="A66">
            <v>1455</v>
          </cell>
          <cell r="B66">
            <v>269000</v>
          </cell>
          <cell r="C66" t="str">
            <v>Accounts Receivable -Long-Term</v>
          </cell>
          <cell r="D66">
            <v>1455</v>
          </cell>
        </row>
        <row r="67">
          <cell r="A67">
            <v>1460</v>
          </cell>
          <cell r="B67">
            <v>269000</v>
          </cell>
          <cell r="C67" t="str">
            <v>Accounts Receivable -Long-Term</v>
          </cell>
          <cell r="D67">
            <v>1460</v>
          </cell>
        </row>
        <row r="68">
          <cell r="A68">
            <v>1465</v>
          </cell>
          <cell r="B68">
            <v>255000</v>
          </cell>
          <cell r="C68" t="str">
            <v>Deferred OPRB Costs</v>
          </cell>
          <cell r="D68">
            <v>1465</v>
          </cell>
        </row>
        <row r="69">
          <cell r="A69">
            <v>1466</v>
          </cell>
          <cell r="B69">
            <v>255010</v>
          </cell>
          <cell r="C69" t="str">
            <v>Accumulated OPRB Amortization</v>
          </cell>
          <cell r="D69">
            <v>1466</v>
          </cell>
        </row>
        <row r="70">
          <cell r="A70">
            <v>1470</v>
          </cell>
          <cell r="B70">
            <v>255020</v>
          </cell>
          <cell r="C70" t="str">
            <v>Deferred Pension  Assets</v>
          </cell>
          <cell r="D70">
            <v>1470</v>
          </cell>
        </row>
        <row r="71">
          <cell r="A71">
            <v>1480</v>
          </cell>
          <cell r="B71">
            <v>290000</v>
          </cell>
          <cell r="C71" t="str">
            <v>Contributed Cap Refund Susp</v>
          </cell>
          <cell r="D71">
            <v>1480</v>
          </cell>
        </row>
        <row r="72">
          <cell r="A72">
            <v>1490</v>
          </cell>
          <cell r="B72">
            <v>266000</v>
          </cell>
          <cell r="C72" t="str">
            <v>Unamor Def Costs</v>
          </cell>
          <cell r="D72">
            <v>1490</v>
          </cell>
        </row>
        <row r="73">
          <cell r="A73">
            <v>1505</v>
          </cell>
          <cell r="B73">
            <v>275050</v>
          </cell>
          <cell r="C73" t="str">
            <v>Reg Asset - C&amp;DM-OM&amp;a</v>
          </cell>
          <cell r="D73">
            <v>1505</v>
          </cell>
        </row>
        <row r="74">
          <cell r="A74">
            <v>1508</v>
          </cell>
          <cell r="B74">
            <v>275001</v>
          </cell>
          <cell r="C74" t="str">
            <v>Reg Asset-DX Deferred Pension</v>
          </cell>
          <cell r="D74">
            <v>1508</v>
          </cell>
        </row>
        <row r="75">
          <cell r="A75">
            <v>1518</v>
          </cell>
          <cell r="B75">
            <v>275040</v>
          </cell>
          <cell r="C75" t="str">
            <v>RCVA RETAIL REVENUE</v>
          </cell>
          <cell r="D75">
            <v>1518</v>
          </cell>
        </row>
        <row r="76">
          <cell r="A76">
            <v>1530</v>
          </cell>
          <cell r="B76">
            <v>280000</v>
          </cell>
          <cell r="C76" t="str">
            <v>Contributed Cap Refund Susp</v>
          </cell>
          <cell r="D76">
            <v>1530</v>
          </cell>
        </row>
        <row r="77">
          <cell r="A77">
            <v>1545</v>
          </cell>
          <cell r="B77">
            <v>269000</v>
          </cell>
          <cell r="C77" t="str">
            <v>Accounts Receivable -Long-Term</v>
          </cell>
          <cell r="D77">
            <v>1545</v>
          </cell>
        </row>
        <row r="78">
          <cell r="A78">
            <v>1548</v>
          </cell>
          <cell r="B78">
            <v>275045</v>
          </cell>
          <cell r="C78" t="str">
            <v>RCVA - STR REVENUE</v>
          </cell>
          <cell r="D78">
            <v>1548</v>
          </cell>
        </row>
        <row r="79">
          <cell r="A79">
            <v>1550</v>
          </cell>
          <cell r="B79">
            <v>275088</v>
          </cell>
          <cell r="C79" t="str">
            <v>RSVA - LV</v>
          </cell>
          <cell r="D79">
            <v>1550</v>
          </cell>
        </row>
        <row r="80">
          <cell r="A80">
            <v>1555</v>
          </cell>
          <cell r="B80">
            <v>275331</v>
          </cell>
          <cell r="C80" t="str">
            <v>SMtr Min Funct Appr OMA</v>
          </cell>
          <cell r="D80">
            <v>1555</v>
          </cell>
        </row>
        <row r="81">
          <cell r="A81">
            <v>1556</v>
          </cell>
          <cell r="B81">
            <v>275335</v>
          </cell>
          <cell r="C81" t="str">
            <v>SMtr Min Funct Appr Recoveries</v>
          </cell>
          <cell r="D81">
            <v>1556</v>
          </cell>
        </row>
        <row r="82">
          <cell r="A82">
            <v>1560</v>
          </cell>
          <cell r="B82">
            <v>181000</v>
          </cell>
          <cell r="C82" t="str">
            <v>Bus Model Allocation Control</v>
          </cell>
          <cell r="D82">
            <v>1560</v>
          </cell>
        </row>
        <row r="83">
          <cell r="A83">
            <v>1562</v>
          </cell>
          <cell r="B83">
            <v>275043</v>
          </cell>
          <cell r="C83" t="str">
            <v>Reg Asset-PILs Var - Brampton</v>
          </cell>
          <cell r="D83">
            <v>1562</v>
          </cell>
        </row>
        <row r="84">
          <cell r="A84">
            <v>1563</v>
          </cell>
          <cell r="B84">
            <v>275044</v>
          </cell>
          <cell r="C84" t="str">
            <v>Reg Asset-PILs Var-Bram contra</v>
          </cell>
          <cell r="D84">
            <v>1563</v>
          </cell>
        </row>
        <row r="85">
          <cell r="A85">
            <v>1565</v>
          </cell>
          <cell r="B85">
            <v>275047</v>
          </cell>
          <cell r="C85" t="str">
            <v>Reg Asset - C&amp;DM-OM&amp;a</v>
          </cell>
          <cell r="D85">
            <v>1565</v>
          </cell>
        </row>
        <row r="86">
          <cell r="A86">
            <v>1566</v>
          </cell>
          <cell r="B86">
            <v>275205</v>
          </cell>
          <cell r="C86" t="str">
            <v>Reg. Asset-C&amp;DM-OM&amp;A Contra</v>
          </cell>
          <cell r="D86">
            <v>1566</v>
          </cell>
        </row>
        <row r="87">
          <cell r="A87">
            <v>1570</v>
          </cell>
          <cell r="B87">
            <v>275011</v>
          </cell>
          <cell r="C87" t="str">
            <v>Reg Asset-DX Deferred Pension</v>
          </cell>
          <cell r="D87">
            <v>1570</v>
          </cell>
        </row>
        <row r="88">
          <cell r="A88">
            <v>1571</v>
          </cell>
          <cell r="B88">
            <v>275065</v>
          </cell>
          <cell r="C88" t="str">
            <v>Reg Asset - C&amp;DM-OM&amp;a</v>
          </cell>
          <cell r="D88">
            <v>1571</v>
          </cell>
        </row>
        <row r="89">
          <cell r="A89">
            <v>1574</v>
          </cell>
          <cell r="B89">
            <v>275065</v>
          </cell>
          <cell r="C89" t="str">
            <v>Reg Asset - C&amp;DM-OM&amp;a</v>
          </cell>
          <cell r="D89">
            <v>1574</v>
          </cell>
        </row>
        <row r="90">
          <cell r="A90">
            <v>1580</v>
          </cell>
          <cell r="B90">
            <v>275031</v>
          </cell>
          <cell r="C90" t="str">
            <v>RSVA-Wholesale Market Services</v>
          </cell>
          <cell r="D90">
            <v>1580</v>
          </cell>
        </row>
        <row r="91">
          <cell r="A91">
            <v>1582</v>
          </cell>
          <cell r="B91">
            <v>275032</v>
          </cell>
          <cell r="C91" t="str">
            <v>RSVA-WMS-Non-Recurring</v>
          </cell>
          <cell r="D91">
            <v>1582</v>
          </cell>
        </row>
        <row r="92">
          <cell r="A92">
            <v>1584</v>
          </cell>
          <cell r="B92">
            <v>275033</v>
          </cell>
          <cell r="C92" t="str">
            <v>RSVA-Retail Transm. NWK Rate</v>
          </cell>
          <cell r="D92">
            <v>1584</v>
          </cell>
        </row>
        <row r="93">
          <cell r="A93">
            <v>1585</v>
          </cell>
          <cell r="B93">
            <v>275045</v>
          </cell>
          <cell r="C93" t="str">
            <v>RCVA - STR REVENUE</v>
          </cell>
          <cell r="D93">
            <v>1585</v>
          </cell>
        </row>
        <row r="94">
          <cell r="A94">
            <v>1586</v>
          </cell>
          <cell r="B94">
            <v>275034</v>
          </cell>
          <cell r="C94" t="str">
            <v>RSVA-Retl Trans Connect'n Rate</v>
          </cell>
          <cell r="D94">
            <v>1586</v>
          </cell>
        </row>
        <row r="95">
          <cell r="A95">
            <v>1588</v>
          </cell>
          <cell r="B95">
            <v>275030</v>
          </cell>
          <cell r="C95" t="str">
            <v>RSVA-Power</v>
          </cell>
          <cell r="D95">
            <v>1588</v>
          </cell>
        </row>
        <row r="96">
          <cell r="A96">
            <v>1589</v>
          </cell>
          <cell r="B96">
            <v>275085</v>
          </cell>
          <cell r="C96" t="str">
            <v>RSVA-Provincial Benefits</v>
          </cell>
          <cell r="D96">
            <v>1589</v>
          </cell>
        </row>
        <row r="97">
          <cell r="A97">
            <v>1590</v>
          </cell>
          <cell r="B97">
            <v>275400</v>
          </cell>
          <cell r="C97" t="str">
            <v>Regulatory Asset Recovery Acct</v>
          </cell>
          <cell r="D97">
            <v>1590</v>
          </cell>
        </row>
        <row r="98">
          <cell r="A98">
            <v>1592</v>
          </cell>
          <cell r="B98">
            <v>275210</v>
          </cell>
          <cell r="C98" t="str">
            <v>Reg Liab Tax Changes Def Act</v>
          </cell>
          <cell r="D98">
            <v>1592</v>
          </cell>
        </row>
        <row r="99">
          <cell r="A99">
            <v>1600</v>
          </cell>
          <cell r="B99">
            <v>110190</v>
          </cell>
          <cell r="C99" t="str">
            <v>Constructed Assets Suspense</v>
          </cell>
          <cell r="D99">
            <v>1600</v>
          </cell>
        </row>
        <row r="100">
          <cell r="A100">
            <v>1601</v>
          </cell>
          <cell r="B100">
            <v>110190</v>
          </cell>
          <cell r="C100" t="str">
            <v>Constructed Assets Suspense</v>
          </cell>
          <cell r="D100">
            <v>1601</v>
          </cell>
        </row>
        <row r="101">
          <cell r="A101">
            <v>1605</v>
          </cell>
          <cell r="B101">
            <v>277000</v>
          </cell>
          <cell r="C101" t="str">
            <v>Misc Deferd Debits And Credits</v>
          </cell>
          <cell r="D101">
            <v>1605</v>
          </cell>
        </row>
        <row r="102">
          <cell r="A102">
            <v>1606</v>
          </cell>
          <cell r="B102">
            <v>277000</v>
          </cell>
          <cell r="C102" t="str">
            <v>Misc Deferd Debits And Credits</v>
          </cell>
          <cell r="D102">
            <v>1606</v>
          </cell>
        </row>
        <row r="103">
          <cell r="A103">
            <v>1805</v>
          </cell>
          <cell r="B103">
            <v>110190</v>
          </cell>
          <cell r="C103" t="str">
            <v>Constructed Assets Suspense</v>
          </cell>
          <cell r="D103">
            <v>1805</v>
          </cell>
        </row>
        <row r="104">
          <cell r="A104">
            <v>1806</v>
          </cell>
          <cell r="B104">
            <v>110190</v>
          </cell>
          <cell r="C104" t="str">
            <v>Constructed Assets Suspense</v>
          </cell>
          <cell r="D104">
            <v>1806</v>
          </cell>
        </row>
        <row r="105">
          <cell r="A105">
            <v>1807</v>
          </cell>
          <cell r="B105">
            <v>110190</v>
          </cell>
          <cell r="C105" t="str">
            <v>Constructed Assets Suspense</v>
          </cell>
          <cell r="D105">
            <v>1807</v>
          </cell>
        </row>
        <row r="106">
          <cell r="A106">
            <v>1808</v>
          </cell>
          <cell r="B106">
            <v>110190</v>
          </cell>
          <cell r="C106" t="str">
            <v>Constructed Assets Suspense</v>
          </cell>
          <cell r="D106">
            <v>1808</v>
          </cell>
        </row>
        <row r="107">
          <cell r="A107">
            <v>1809</v>
          </cell>
          <cell r="B107">
            <v>110190</v>
          </cell>
          <cell r="C107" t="str">
            <v>Constructed Assets Suspense</v>
          </cell>
          <cell r="D107">
            <v>1809</v>
          </cell>
        </row>
        <row r="108">
          <cell r="A108">
            <v>1810</v>
          </cell>
          <cell r="B108">
            <v>110190</v>
          </cell>
          <cell r="C108" t="str">
            <v>Constructed Assets Suspense</v>
          </cell>
          <cell r="D108">
            <v>1810</v>
          </cell>
        </row>
        <row r="109">
          <cell r="A109">
            <v>1815</v>
          </cell>
          <cell r="B109">
            <v>110190</v>
          </cell>
          <cell r="C109" t="str">
            <v>Constructed Assets Suspense</v>
          </cell>
          <cell r="D109">
            <v>1815</v>
          </cell>
        </row>
        <row r="110">
          <cell r="A110">
            <v>1816</v>
          </cell>
          <cell r="B110">
            <v>110190</v>
          </cell>
          <cell r="C110" t="str">
            <v>Constructed Assets Suspense</v>
          </cell>
          <cell r="D110">
            <v>1816</v>
          </cell>
        </row>
        <row r="111">
          <cell r="A111">
            <v>1820</v>
          </cell>
          <cell r="B111">
            <v>110190</v>
          </cell>
          <cell r="C111" t="str">
            <v>Constructed Assets Suspense</v>
          </cell>
          <cell r="D111">
            <v>1820</v>
          </cell>
        </row>
        <row r="112">
          <cell r="A112">
            <v>1821</v>
          </cell>
          <cell r="B112">
            <v>110190</v>
          </cell>
          <cell r="C112" t="str">
            <v>Constructed Assets Suspense</v>
          </cell>
          <cell r="D112">
            <v>1821</v>
          </cell>
        </row>
        <row r="113">
          <cell r="A113">
            <v>1830</v>
          </cell>
          <cell r="B113">
            <v>110190</v>
          </cell>
          <cell r="C113" t="str">
            <v>Constructed Assets Suspense</v>
          </cell>
          <cell r="D113">
            <v>1830</v>
          </cell>
        </row>
        <row r="114">
          <cell r="A114">
            <v>1831</v>
          </cell>
          <cell r="B114">
            <v>110190</v>
          </cell>
          <cell r="C114" t="str">
            <v>Constructed Assets Suspense</v>
          </cell>
          <cell r="D114">
            <v>1831</v>
          </cell>
        </row>
        <row r="115">
          <cell r="A115">
            <v>1835</v>
          </cell>
          <cell r="B115">
            <v>110190</v>
          </cell>
          <cell r="C115" t="str">
            <v>Constructed Assets Suspense</v>
          </cell>
          <cell r="D115">
            <v>1835</v>
          </cell>
        </row>
        <row r="116">
          <cell r="A116">
            <v>1836</v>
          </cell>
          <cell r="B116">
            <v>110190</v>
          </cell>
          <cell r="C116" t="str">
            <v>Constructed Assets Suspense</v>
          </cell>
          <cell r="D116">
            <v>1836</v>
          </cell>
        </row>
        <row r="117">
          <cell r="A117">
            <v>1840</v>
          </cell>
          <cell r="B117">
            <v>110190</v>
          </cell>
          <cell r="C117" t="str">
            <v>Constructed Assets Suspense</v>
          </cell>
          <cell r="D117">
            <v>1840</v>
          </cell>
        </row>
        <row r="118">
          <cell r="A118">
            <v>1841</v>
          </cell>
          <cell r="B118">
            <v>110190</v>
          </cell>
          <cell r="C118" t="str">
            <v>Constructed Assets Suspense</v>
          </cell>
          <cell r="D118">
            <v>1841</v>
          </cell>
        </row>
        <row r="119">
          <cell r="A119">
            <v>1845</v>
          </cell>
          <cell r="B119">
            <v>110190</v>
          </cell>
          <cell r="C119" t="str">
            <v>Constructed Assets Suspense</v>
          </cell>
          <cell r="D119">
            <v>1845</v>
          </cell>
        </row>
        <row r="120">
          <cell r="A120">
            <v>1846</v>
          </cell>
          <cell r="B120">
            <v>110190</v>
          </cell>
          <cell r="C120" t="str">
            <v>Constructed Assets Suspense</v>
          </cell>
          <cell r="D120">
            <v>1846</v>
          </cell>
        </row>
        <row r="121">
          <cell r="A121">
            <v>1847</v>
          </cell>
          <cell r="B121">
            <v>110190</v>
          </cell>
          <cell r="C121" t="str">
            <v>Constructed Assets Suspense</v>
          </cell>
          <cell r="D121">
            <v>1847</v>
          </cell>
        </row>
        <row r="122">
          <cell r="A122">
            <v>1850</v>
          </cell>
          <cell r="B122">
            <v>110190</v>
          </cell>
          <cell r="C122" t="str">
            <v>Constructed Assets Suspense</v>
          </cell>
          <cell r="D122">
            <v>1850</v>
          </cell>
        </row>
        <row r="123">
          <cell r="A123">
            <v>1851</v>
          </cell>
          <cell r="B123">
            <v>110190</v>
          </cell>
          <cell r="C123" t="str">
            <v>Constructed Assets Suspense</v>
          </cell>
          <cell r="D123">
            <v>1851</v>
          </cell>
        </row>
        <row r="124">
          <cell r="A124">
            <v>1852</v>
          </cell>
          <cell r="B124">
            <v>110190</v>
          </cell>
          <cell r="C124" t="str">
            <v>Constructed Assets Suspense</v>
          </cell>
          <cell r="D124">
            <v>1852</v>
          </cell>
        </row>
        <row r="125">
          <cell r="A125">
            <v>1854</v>
          </cell>
          <cell r="B125">
            <v>110190</v>
          </cell>
          <cell r="C125" t="str">
            <v>Constructed Assets Suspense</v>
          </cell>
          <cell r="D125">
            <v>1854</v>
          </cell>
        </row>
        <row r="126">
          <cell r="A126">
            <v>1855</v>
          </cell>
          <cell r="B126">
            <v>110190</v>
          </cell>
          <cell r="C126" t="str">
            <v>Constructed Assets Suspense</v>
          </cell>
          <cell r="D126">
            <v>1855</v>
          </cell>
        </row>
        <row r="127">
          <cell r="A127">
            <v>1856</v>
          </cell>
          <cell r="B127">
            <v>110190</v>
          </cell>
          <cell r="C127" t="str">
            <v>Constructed Assets Suspense</v>
          </cell>
          <cell r="D127">
            <v>1856</v>
          </cell>
        </row>
        <row r="128">
          <cell r="A128">
            <v>1857</v>
          </cell>
          <cell r="B128">
            <v>110190</v>
          </cell>
          <cell r="C128" t="str">
            <v>Constructed Assets Suspense</v>
          </cell>
          <cell r="D128">
            <v>1857</v>
          </cell>
        </row>
        <row r="129">
          <cell r="A129">
            <v>1858</v>
          </cell>
          <cell r="B129">
            <v>110190</v>
          </cell>
          <cell r="C129" t="str">
            <v>Constructed Assets Suspense</v>
          </cell>
          <cell r="D129">
            <v>1858</v>
          </cell>
        </row>
        <row r="130">
          <cell r="A130">
            <v>1859</v>
          </cell>
          <cell r="B130">
            <v>110190</v>
          </cell>
          <cell r="C130" t="str">
            <v>Constructed Assets Suspense</v>
          </cell>
          <cell r="D130">
            <v>1859</v>
          </cell>
        </row>
        <row r="131">
          <cell r="A131">
            <v>1860</v>
          </cell>
          <cell r="B131">
            <v>110390</v>
          </cell>
          <cell r="C131" t="str">
            <v>Purch Susp T&amp;WE Trans Eqmt</v>
          </cell>
          <cell r="D131">
            <v>1860</v>
          </cell>
        </row>
        <row r="132">
          <cell r="A132">
            <v>1861</v>
          </cell>
          <cell r="B132">
            <v>110390</v>
          </cell>
          <cell r="C132" t="str">
            <v>Purch Susp T&amp;WE Trans Eqmt</v>
          </cell>
          <cell r="D132">
            <v>1861</v>
          </cell>
        </row>
        <row r="133">
          <cell r="A133">
            <v>1862</v>
          </cell>
          <cell r="B133">
            <v>110390</v>
          </cell>
          <cell r="C133" t="str">
            <v>Purch Susp T&amp;WE Trans Eqmt</v>
          </cell>
          <cell r="D133">
            <v>1862</v>
          </cell>
        </row>
        <row r="134">
          <cell r="A134">
            <v>1863</v>
          </cell>
          <cell r="B134">
            <v>110390</v>
          </cell>
          <cell r="C134" t="str">
            <v>Purch Susp T&amp;WE Trans Eqmt</v>
          </cell>
          <cell r="D134">
            <v>1863</v>
          </cell>
        </row>
        <row r="135">
          <cell r="A135">
            <v>1864</v>
          </cell>
          <cell r="B135">
            <v>110390</v>
          </cell>
          <cell r="C135" t="str">
            <v>Purch Susp T&amp;WE Trans Eqmt</v>
          </cell>
          <cell r="D135">
            <v>1864</v>
          </cell>
        </row>
        <row r="136">
          <cell r="A136">
            <v>1905</v>
          </cell>
          <cell r="B136">
            <v>110190</v>
          </cell>
          <cell r="C136" t="str">
            <v>Constructed Assets Suspense</v>
          </cell>
          <cell r="D136">
            <v>1905</v>
          </cell>
        </row>
        <row r="137">
          <cell r="A137">
            <v>1907</v>
          </cell>
          <cell r="B137">
            <v>110190</v>
          </cell>
          <cell r="C137" t="str">
            <v>Constructed Assets Suspense</v>
          </cell>
          <cell r="D137">
            <v>1907</v>
          </cell>
        </row>
        <row r="138">
          <cell r="A138">
            <v>1908</v>
          </cell>
          <cell r="B138">
            <v>110190</v>
          </cell>
          <cell r="C138" t="str">
            <v>Constructed Assets Suspense</v>
          </cell>
          <cell r="D138">
            <v>1908</v>
          </cell>
        </row>
        <row r="139">
          <cell r="A139">
            <v>1909</v>
          </cell>
          <cell r="B139">
            <v>110190</v>
          </cell>
          <cell r="C139" t="str">
            <v>Constructed Assets Suspense</v>
          </cell>
          <cell r="D139">
            <v>1909</v>
          </cell>
        </row>
        <row r="140">
          <cell r="A140">
            <v>1910</v>
          </cell>
          <cell r="B140">
            <v>110190</v>
          </cell>
          <cell r="C140" t="str">
            <v>Constructed Assets Suspense</v>
          </cell>
          <cell r="D140">
            <v>1910</v>
          </cell>
        </row>
        <row r="141">
          <cell r="A141">
            <v>1915</v>
          </cell>
          <cell r="B141">
            <v>110280</v>
          </cell>
          <cell r="C141" t="str">
            <v>Purch'D Asset Susp:Office Equp</v>
          </cell>
          <cell r="D141">
            <v>1915</v>
          </cell>
        </row>
        <row r="142">
          <cell r="A142">
            <v>1920</v>
          </cell>
          <cell r="B142">
            <v>110270</v>
          </cell>
          <cell r="C142" t="str">
            <v>Purch Susp Comp H/ware</v>
          </cell>
          <cell r="D142">
            <v>1920</v>
          </cell>
        </row>
        <row r="143">
          <cell r="A143">
            <v>1925</v>
          </cell>
          <cell r="B143">
            <v>110271</v>
          </cell>
          <cell r="C143" t="str">
            <v>Purch Susp Comp Appl S/ware</v>
          </cell>
          <cell r="D143">
            <v>1925</v>
          </cell>
        </row>
        <row r="144">
          <cell r="A144">
            <v>1930</v>
          </cell>
          <cell r="B144">
            <v>110390</v>
          </cell>
          <cell r="C144" t="str">
            <v>Purch Susp T&amp;WE Trans Eqmt</v>
          </cell>
          <cell r="D144">
            <v>1930</v>
          </cell>
        </row>
        <row r="145">
          <cell r="A145">
            <v>1935</v>
          </cell>
          <cell r="B145">
            <v>110290</v>
          </cell>
          <cell r="C145" t="str">
            <v>Purch Susp Stores Srvc Eqmt</v>
          </cell>
          <cell r="D145">
            <v>1935</v>
          </cell>
        </row>
        <row r="146">
          <cell r="A146">
            <v>1940</v>
          </cell>
          <cell r="B146">
            <v>110490</v>
          </cell>
          <cell r="C146" t="str">
            <v>Purch Assets Susp-Rental Tools</v>
          </cell>
          <cell r="D146">
            <v>1940</v>
          </cell>
        </row>
        <row r="147">
          <cell r="A147">
            <v>1945</v>
          </cell>
          <cell r="B147">
            <v>110291</v>
          </cell>
          <cell r="C147" t="str">
            <v>Purch Sus Meas &amp; Test Serv Eq</v>
          </cell>
          <cell r="D147">
            <v>1945</v>
          </cell>
        </row>
        <row r="148">
          <cell r="A148">
            <v>1950</v>
          </cell>
          <cell r="B148">
            <v>110391</v>
          </cell>
          <cell r="C148" t="str">
            <v>Purchase Suspens-TWE Power Eq</v>
          </cell>
          <cell r="D148">
            <v>1950</v>
          </cell>
        </row>
        <row r="149">
          <cell r="A149">
            <v>1955</v>
          </cell>
          <cell r="B149">
            <v>110190</v>
          </cell>
          <cell r="C149" t="str">
            <v>Constructed Assets Suspense</v>
          </cell>
          <cell r="D149">
            <v>1955</v>
          </cell>
        </row>
        <row r="150">
          <cell r="A150">
            <v>1960</v>
          </cell>
          <cell r="B150">
            <v>110292</v>
          </cell>
          <cell r="C150" t="str">
            <v>Purch Susp Misc Srvc Eqmp</v>
          </cell>
          <cell r="D150">
            <v>1960</v>
          </cell>
        </row>
        <row r="151">
          <cell r="A151">
            <v>1961</v>
          </cell>
          <cell r="B151">
            <v>110190</v>
          </cell>
          <cell r="C151" t="str">
            <v>Constructed Assets Suspense</v>
          </cell>
          <cell r="D151">
            <v>1961</v>
          </cell>
        </row>
        <row r="152">
          <cell r="A152">
            <v>1980</v>
          </cell>
          <cell r="B152">
            <v>110190</v>
          </cell>
          <cell r="C152" t="str">
            <v>Constructed Assets Suspense</v>
          </cell>
          <cell r="D152">
            <v>1980</v>
          </cell>
        </row>
        <row r="153">
          <cell r="A153">
            <v>1985</v>
          </cell>
          <cell r="B153">
            <v>110190</v>
          </cell>
          <cell r="C153" t="str">
            <v>Constructed Assets Suspense</v>
          </cell>
          <cell r="D153">
            <v>1985</v>
          </cell>
        </row>
        <row r="154">
          <cell r="A154">
            <v>1990</v>
          </cell>
          <cell r="B154">
            <v>110260</v>
          </cell>
          <cell r="C154" t="str">
            <v>Purch'D Assets Susp:Air &amp; Rail</v>
          </cell>
          <cell r="D154">
            <v>1990</v>
          </cell>
        </row>
        <row r="155">
          <cell r="A155">
            <v>1995</v>
          </cell>
          <cell r="B155">
            <v>110190</v>
          </cell>
          <cell r="C155" t="str">
            <v>Constructed Assets Suspense</v>
          </cell>
          <cell r="D155">
            <v>1995</v>
          </cell>
        </row>
        <row r="156">
          <cell r="A156">
            <v>1996</v>
          </cell>
          <cell r="B156">
            <v>110190</v>
          </cell>
          <cell r="C156" t="str">
            <v>Constructed Assets Suspense</v>
          </cell>
          <cell r="D156">
            <v>1996</v>
          </cell>
        </row>
        <row r="157">
          <cell r="A157">
            <v>2005</v>
          </cell>
          <cell r="B157">
            <v>110190</v>
          </cell>
          <cell r="C157" t="str">
            <v>Constructed Assets Suspense</v>
          </cell>
          <cell r="D157">
            <v>2005</v>
          </cell>
        </row>
        <row r="158">
          <cell r="A158">
            <v>2010</v>
          </cell>
          <cell r="B158">
            <v>110190</v>
          </cell>
          <cell r="C158" t="str">
            <v>Constructed Assets Suspense</v>
          </cell>
          <cell r="D158">
            <v>2010</v>
          </cell>
        </row>
        <row r="159">
          <cell r="A159">
            <v>2040</v>
          </cell>
          <cell r="B159">
            <v>110190</v>
          </cell>
          <cell r="C159" t="str">
            <v>Constructed Assets Suspense</v>
          </cell>
          <cell r="D159">
            <v>2040</v>
          </cell>
        </row>
        <row r="160">
          <cell r="A160">
            <v>2050</v>
          </cell>
          <cell r="B160">
            <v>110190</v>
          </cell>
          <cell r="C160" t="str">
            <v>Constructed Assets Suspense</v>
          </cell>
          <cell r="D160">
            <v>2050</v>
          </cell>
        </row>
        <row r="161">
          <cell r="A161">
            <v>2055</v>
          </cell>
          <cell r="B161">
            <v>174090</v>
          </cell>
          <cell r="C161" t="str">
            <v>CIP/WIP MISC -NOT IN PROJ COST</v>
          </cell>
          <cell r="D161">
            <v>2055</v>
          </cell>
        </row>
        <row r="162">
          <cell r="A162">
            <v>2060</v>
          </cell>
          <cell r="B162">
            <v>247160</v>
          </cell>
          <cell r="C162" t="str">
            <v>MEU Acquisition Goodwill</v>
          </cell>
          <cell r="D162">
            <v>2060</v>
          </cell>
        </row>
        <row r="163">
          <cell r="A163">
            <v>2101</v>
          </cell>
          <cell r="B163">
            <v>140900</v>
          </cell>
          <cell r="C163" t="str">
            <v>Maj Rollup Acc Dep Suspense</v>
          </cell>
          <cell r="D163">
            <v>2101</v>
          </cell>
        </row>
        <row r="164">
          <cell r="A164">
            <v>2103</v>
          </cell>
          <cell r="B164">
            <v>140900</v>
          </cell>
          <cell r="C164" t="str">
            <v>Maj Rollup Acc Dep Suspense</v>
          </cell>
          <cell r="D164">
            <v>2103</v>
          </cell>
        </row>
        <row r="165">
          <cell r="A165">
            <v>2105</v>
          </cell>
          <cell r="B165">
            <v>140900</v>
          </cell>
          <cell r="C165" t="str">
            <v>Maj Rollup Acc Dep Suspense</v>
          </cell>
          <cell r="D165">
            <v>2105</v>
          </cell>
        </row>
        <row r="166">
          <cell r="A166">
            <v>2106</v>
          </cell>
          <cell r="B166">
            <v>140900</v>
          </cell>
          <cell r="C166" t="str">
            <v>Maj Rollup Acc Dep Suspense</v>
          </cell>
          <cell r="D166">
            <v>2106</v>
          </cell>
        </row>
        <row r="167">
          <cell r="A167">
            <v>2109</v>
          </cell>
          <cell r="B167">
            <v>140900</v>
          </cell>
          <cell r="C167" t="str">
            <v>Maj Rollup Acc Dep Suspense</v>
          </cell>
          <cell r="D167">
            <v>2109</v>
          </cell>
        </row>
        <row r="168">
          <cell r="A168">
            <v>2112</v>
          </cell>
          <cell r="B168">
            <v>140900</v>
          </cell>
          <cell r="C168" t="str">
            <v>Maj Rollup Acc Dep Suspense</v>
          </cell>
          <cell r="D168">
            <v>2112</v>
          </cell>
        </row>
        <row r="169">
          <cell r="A169">
            <v>2115</v>
          </cell>
          <cell r="B169">
            <v>140900</v>
          </cell>
          <cell r="C169" t="str">
            <v>Maj Rollup Acc Dep Suspense</v>
          </cell>
          <cell r="D169">
            <v>2115</v>
          </cell>
        </row>
        <row r="170">
          <cell r="A170">
            <v>2118</v>
          </cell>
          <cell r="B170">
            <v>140900</v>
          </cell>
          <cell r="C170" t="str">
            <v>Maj Rollup Acc Dep Suspense</v>
          </cell>
          <cell r="D170">
            <v>2118</v>
          </cell>
        </row>
        <row r="171">
          <cell r="A171">
            <v>2121</v>
          </cell>
          <cell r="B171">
            <v>140900</v>
          </cell>
          <cell r="C171" t="str">
            <v>Maj Rollup Acc Dep Suspense</v>
          </cell>
          <cell r="D171">
            <v>2121</v>
          </cell>
        </row>
        <row r="172">
          <cell r="A172">
            <v>2124</v>
          </cell>
          <cell r="B172">
            <v>140900</v>
          </cell>
          <cell r="C172" t="str">
            <v>Maj Rollup Acc Dep Suspense</v>
          </cell>
          <cell r="D172">
            <v>2124</v>
          </cell>
        </row>
        <row r="173">
          <cell r="A173">
            <v>2127</v>
          </cell>
          <cell r="B173">
            <v>140900</v>
          </cell>
          <cell r="C173" t="str">
            <v>Maj Rollup Acc Dep Suspense</v>
          </cell>
          <cell r="D173">
            <v>2127</v>
          </cell>
        </row>
        <row r="174">
          <cell r="A174">
            <v>2130</v>
          </cell>
          <cell r="B174">
            <v>140900</v>
          </cell>
          <cell r="C174" t="str">
            <v>Maj Rollup Acc Dep Suspense</v>
          </cell>
          <cell r="D174">
            <v>2130</v>
          </cell>
        </row>
        <row r="175">
          <cell r="A175">
            <v>2133</v>
          </cell>
          <cell r="B175">
            <v>140900</v>
          </cell>
          <cell r="C175" t="str">
            <v>Maj Rollup Acc Dep Suspense</v>
          </cell>
          <cell r="D175">
            <v>2133</v>
          </cell>
        </row>
        <row r="176">
          <cell r="A176">
            <v>2136</v>
          </cell>
          <cell r="B176">
            <v>140900</v>
          </cell>
          <cell r="C176" t="str">
            <v>Maj Rollup Acc Dep Suspense</v>
          </cell>
          <cell r="D176">
            <v>2136</v>
          </cell>
        </row>
        <row r="177">
          <cell r="A177">
            <v>2139</v>
          </cell>
          <cell r="B177">
            <v>140900</v>
          </cell>
          <cell r="C177" t="str">
            <v>Maj Rollup Acc Dep Suspense</v>
          </cell>
          <cell r="D177">
            <v>2139</v>
          </cell>
        </row>
        <row r="178">
          <cell r="A178">
            <v>2142</v>
          </cell>
          <cell r="B178">
            <v>140900</v>
          </cell>
          <cell r="C178" t="str">
            <v>Maj Rollup Acc Dep Suspense</v>
          </cell>
          <cell r="D178">
            <v>2142</v>
          </cell>
        </row>
        <row r="179">
          <cell r="A179">
            <v>2145</v>
          </cell>
          <cell r="B179">
            <v>140900</v>
          </cell>
          <cell r="C179" t="str">
            <v>Maj Rollup Acc Dep Suspense</v>
          </cell>
          <cell r="D179">
            <v>2145</v>
          </cell>
        </row>
        <row r="180">
          <cell r="A180">
            <v>2148</v>
          </cell>
          <cell r="B180">
            <v>140900</v>
          </cell>
          <cell r="C180" t="str">
            <v>Maj Rollup Acc Dep Suspense</v>
          </cell>
          <cell r="D180">
            <v>2148</v>
          </cell>
        </row>
        <row r="181">
          <cell r="A181">
            <v>2149</v>
          </cell>
          <cell r="B181">
            <v>140900</v>
          </cell>
          <cell r="C181" t="str">
            <v>Maj Rollup Acc Dep Suspense</v>
          </cell>
          <cell r="D181">
            <v>2149</v>
          </cell>
        </row>
        <row r="182">
          <cell r="A182">
            <v>2151</v>
          </cell>
          <cell r="B182">
            <v>140900</v>
          </cell>
          <cell r="C182" t="str">
            <v>Maj Rollup Acc Dep Suspense</v>
          </cell>
          <cell r="D182">
            <v>2151</v>
          </cell>
        </row>
        <row r="183">
          <cell r="A183">
            <v>2154</v>
          </cell>
          <cell r="B183">
            <v>140900</v>
          </cell>
          <cell r="C183" t="str">
            <v>Maj Rollup Acc Dep Suspense</v>
          </cell>
          <cell r="D183">
            <v>2154</v>
          </cell>
        </row>
        <row r="184">
          <cell r="A184">
            <v>2157</v>
          </cell>
          <cell r="B184">
            <v>140900</v>
          </cell>
          <cell r="C184" t="str">
            <v>Maj Rollup Acc Dep Suspense</v>
          </cell>
          <cell r="D184">
            <v>2157</v>
          </cell>
        </row>
        <row r="185">
          <cell r="A185">
            <v>2160</v>
          </cell>
          <cell r="B185">
            <v>140900</v>
          </cell>
          <cell r="C185" t="str">
            <v>Maj Rollup Acc Dep Suspense</v>
          </cell>
          <cell r="D185">
            <v>2160</v>
          </cell>
        </row>
        <row r="186">
          <cell r="A186">
            <v>2163</v>
          </cell>
          <cell r="B186">
            <v>140900</v>
          </cell>
          <cell r="C186" t="str">
            <v>Maj Rollup Acc Dep Suspense</v>
          </cell>
          <cell r="D186">
            <v>2163</v>
          </cell>
        </row>
        <row r="187">
          <cell r="A187">
            <v>2172</v>
          </cell>
          <cell r="B187">
            <v>140900</v>
          </cell>
          <cell r="C187" t="str">
            <v>Maj Rollup Acc Dep Suspense</v>
          </cell>
          <cell r="D187">
            <v>2172</v>
          </cell>
        </row>
        <row r="188">
          <cell r="A188">
            <v>2175</v>
          </cell>
          <cell r="B188">
            <v>140900</v>
          </cell>
          <cell r="C188" t="str">
            <v>Maj Rollup Acc Dep Suspense</v>
          </cell>
          <cell r="D188">
            <v>2175</v>
          </cell>
        </row>
        <row r="189">
          <cell r="A189">
            <v>2181</v>
          </cell>
          <cell r="B189">
            <v>140900</v>
          </cell>
          <cell r="C189" t="str">
            <v>Maj Rollup Acc Dep Suspense</v>
          </cell>
          <cell r="D189">
            <v>2181</v>
          </cell>
        </row>
        <row r="190">
          <cell r="A190">
            <v>2184</v>
          </cell>
          <cell r="B190">
            <v>140900</v>
          </cell>
          <cell r="C190" t="str">
            <v>Maj Rollup Acc Dep Suspense</v>
          </cell>
          <cell r="D190">
            <v>2184</v>
          </cell>
        </row>
        <row r="191">
          <cell r="A191">
            <v>2187</v>
          </cell>
          <cell r="B191">
            <v>140900</v>
          </cell>
          <cell r="C191" t="str">
            <v>Maj Rollup Acc Dep Suspense</v>
          </cell>
          <cell r="D191">
            <v>2187</v>
          </cell>
        </row>
        <row r="192">
          <cell r="A192">
            <v>2199</v>
          </cell>
          <cell r="B192">
            <v>140900</v>
          </cell>
          <cell r="C192" t="str">
            <v>Maj Rollup Acc Dep Suspense</v>
          </cell>
          <cell r="D192">
            <v>2199</v>
          </cell>
        </row>
        <row r="193">
          <cell r="A193">
            <v>2204</v>
          </cell>
          <cell r="B193">
            <v>352000</v>
          </cell>
          <cell r="C193" t="str">
            <v>Accounts Payable</v>
          </cell>
          <cell r="D193">
            <v>2204</v>
          </cell>
        </row>
        <row r="194">
          <cell r="A194">
            <v>2205</v>
          </cell>
          <cell r="B194">
            <v>352000</v>
          </cell>
          <cell r="C194" t="str">
            <v>Accounts Payable</v>
          </cell>
          <cell r="D194">
            <v>2205</v>
          </cell>
        </row>
        <row r="195">
          <cell r="A195">
            <v>2206</v>
          </cell>
          <cell r="B195">
            <v>401110</v>
          </cell>
          <cell r="C195" t="str">
            <v>Ont Pst Pybl</v>
          </cell>
          <cell r="D195">
            <v>2206</v>
          </cell>
        </row>
        <row r="196">
          <cell r="A196">
            <v>2207</v>
          </cell>
          <cell r="B196">
            <v>400980</v>
          </cell>
          <cell r="C196" t="str">
            <v>Goods And Service Tax</v>
          </cell>
          <cell r="D196">
            <v>2207</v>
          </cell>
        </row>
        <row r="197">
          <cell r="A197">
            <v>2208</v>
          </cell>
          <cell r="B197">
            <v>352000</v>
          </cell>
          <cell r="C197" t="str">
            <v>Accounts Payable</v>
          </cell>
          <cell r="D197">
            <v>2208</v>
          </cell>
        </row>
        <row r="198">
          <cell r="A198">
            <v>2209</v>
          </cell>
          <cell r="B198">
            <v>364000</v>
          </cell>
          <cell r="C198" t="str">
            <v>MISCELLANEOUS BENEFIT PLANS</v>
          </cell>
          <cell r="D198">
            <v>2209</v>
          </cell>
        </row>
        <row r="199">
          <cell r="A199">
            <v>2210</v>
          </cell>
          <cell r="B199">
            <v>390000</v>
          </cell>
          <cell r="C199" t="str">
            <v>Customers' Deposit viaCSS-Cash</v>
          </cell>
          <cell r="D199">
            <v>2210</v>
          </cell>
        </row>
        <row r="200">
          <cell r="A200">
            <v>2211</v>
          </cell>
          <cell r="B200">
            <v>352000</v>
          </cell>
          <cell r="C200" t="str">
            <v>Accounts Payable</v>
          </cell>
          <cell r="D200">
            <v>2211</v>
          </cell>
        </row>
        <row r="201">
          <cell r="A201">
            <v>2213</v>
          </cell>
          <cell r="B201">
            <v>393000</v>
          </cell>
          <cell r="C201" t="str">
            <v>Customers' Deposit For Constn</v>
          </cell>
          <cell r="D201">
            <v>2213</v>
          </cell>
        </row>
        <row r="202">
          <cell r="A202">
            <v>2214</v>
          </cell>
          <cell r="B202">
            <v>390000</v>
          </cell>
          <cell r="C202" t="str">
            <v>Customers' Deposit viaCSS-Cash</v>
          </cell>
          <cell r="D202">
            <v>2214</v>
          </cell>
        </row>
        <row r="203">
          <cell r="A203">
            <v>2215</v>
          </cell>
          <cell r="B203">
            <v>443000</v>
          </cell>
          <cell r="C203" t="str">
            <v>Divnd Payable - Common Shares</v>
          </cell>
          <cell r="D203">
            <v>2215</v>
          </cell>
        </row>
        <row r="204">
          <cell r="A204">
            <v>2220</v>
          </cell>
          <cell r="B204">
            <v>413740</v>
          </cell>
          <cell r="C204" t="str">
            <v>Bu Period End Accruals</v>
          </cell>
          <cell r="D204">
            <v>2220</v>
          </cell>
        </row>
        <row r="205">
          <cell r="A205">
            <v>2221</v>
          </cell>
          <cell r="B205">
            <v>413740</v>
          </cell>
          <cell r="C205" t="str">
            <v>Bu Period End Accruals</v>
          </cell>
          <cell r="D205">
            <v>2221</v>
          </cell>
        </row>
        <row r="206">
          <cell r="A206">
            <v>2222</v>
          </cell>
          <cell r="B206">
            <v>413740</v>
          </cell>
          <cell r="C206" t="str">
            <v>Bu Period End Accruals</v>
          </cell>
          <cell r="D206">
            <v>2222</v>
          </cell>
        </row>
        <row r="207">
          <cell r="A207">
            <v>2225</v>
          </cell>
          <cell r="B207">
            <v>300010</v>
          </cell>
          <cell r="C207" t="str">
            <v>Contributed Cap Refund Susp</v>
          </cell>
          <cell r="D207">
            <v>2225</v>
          </cell>
        </row>
        <row r="208">
          <cell r="A208">
            <v>2240</v>
          </cell>
          <cell r="B208">
            <v>356500</v>
          </cell>
          <cell r="C208" t="str">
            <v>Inter-Comp Acct with  Brampton</v>
          </cell>
          <cell r="D208">
            <v>2240</v>
          </cell>
        </row>
        <row r="209">
          <cell r="A209">
            <v>2242</v>
          </cell>
          <cell r="B209">
            <v>300010</v>
          </cell>
          <cell r="C209" t="str">
            <v>Contributed Cap Refund Susp</v>
          </cell>
          <cell r="D209">
            <v>2242</v>
          </cell>
        </row>
        <row r="210">
          <cell r="A210">
            <v>2250</v>
          </cell>
          <cell r="B210">
            <v>352000</v>
          </cell>
          <cell r="C210" t="str">
            <v>Accounts Payable</v>
          </cell>
          <cell r="D210">
            <v>2250</v>
          </cell>
        </row>
        <row r="211">
          <cell r="A211">
            <v>2252</v>
          </cell>
          <cell r="B211">
            <v>352000</v>
          </cell>
          <cell r="C211" t="str">
            <v>Accounts Payable</v>
          </cell>
          <cell r="D211">
            <v>2252</v>
          </cell>
        </row>
        <row r="212">
          <cell r="A212">
            <v>2254</v>
          </cell>
          <cell r="B212">
            <v>352000</v>
          </cell>
          <cell r="C212" t="str">
            <v>Accounts Payable</v>
          </cell>
          <cell r="D212">
            <v>2254</v>
          </cell>
        </row>
        <row r="213">
          <cell r="A213">
            <v>2256</v>
          </cell>
          <cell r="B213">
            <v>352000</v>
          </cell>
          <cell r="C213" t="str">
            <v>Accounts Payable</v>
          </cell>
          <cell r="D213">
            <v>2256</v>
          </cell>
        </row>
        <row r="214">
          <cell r="A214">
            <v>2260</v>
          </cell>
          <cell r="B214">
            <v>330000</v>
          </cell>
          <cell r="C214" t="str">
            <v>L-T Debt Payable Within 1 Year</v>
          </cell>
          <cell r="D214">
            <v>2260</v>
          </cell>
        </row>
        <row r="215">
          <cell r="A215">
            <v>2262</v>
          </cell>
          <cell r="B215">
            <v>352000</v>
          </cell>
          <cell r="C215" t="str">
            <v>Accounts Payable</v>
          </cell>
          <cell r="D215">
            <v>2262</v>
          </cell>
        </row>
        <row r="216">
          <cell r="A216">
            <v>2268</v>
          </cell>
          <cell r="B216">
            <v>442010</v>
          </cell>
          <cell r="C216" t="str">
            <v>Accrued Interest</v>
          </cell>
          <cell r="D216">
            <v>2268</v>
          </cell>
        </row>
        <row r="217">
          <cell r="A217">
            <v>2270</v>
          </cell>
          <cell r="B217">
            <v>352000</v>
          </cell>
          <cell r="C217" t="str">
            <v>Accounts Payable</v>
          </cell>
          <cell r="D217">
            <v>2270</v>
          </cell>
        </row>
        <row r="218">
          <cell r="A218">
            <v>2272</v>
          </cell>
          <cell r="B218">
            <v>352000</v>
          </cell>
          <cell r="C218" t="str">
            <v>Accounts Payable</v>
          </cell>
          <cell r="D218">
            <v>2272</v>
          </cell>
        </row>
        <row r="219">
          <cell r="A219">
            <v>2285</v>
          </cell>
          <cell r="B219">
            <v>352000</v>
          </cell>
          <cell r="C219" t="str">
            <v>Accounts Payable</v>
          </cell>
          <cell r="D219">
            <v>2285</v>
          </cell>
        </row>
        <row r="220">
          <cell r="A220">
            <v>2286</v>
          </cell>
          <cell r="B220">
            <v>352000</v>
          </cell>
          <cell r="C220" t="str">
            <v>Accounts Payable</v>
          </cell>
          <cell r="D220">
            <v>2286</v>
          </cell>
        </row>
        <row r="221">
          <cell r="A221">
            <v>2287</v>
          </cell>
          <cell r="B221">
            <v>366030</v>
          </cell>
          <cell r="C221" t="str">
            <v>Trust-Charitable Contribution</v>
          </cell>
          <cell r="D221">
            <v>2287</v>
          </cell>
        </row>
        <row r="222">
          <cell r="A222">
            <v>2288</v>
          </cell>
          <cell r="B222">
            <v>374095</v>
          </cell>
          <cell r="C222" t="str">
            <v>Society Union</v>
          </cell>
          <cell r="D222">
            <v>2288</v>
          </cell>
        </row>
        <row r="223">
          <cell r="A223">
            <v>2289</v>
          </cell>
          <cell r="B223">
            <v>366030</v>
          </cell>
          <cell r="C223" t="str">
            <v>Trust-Charitable Contribution</v>
          </cell>
          <cell r="D223">
            <v>2289</v>
          </cell>
        </row>
        <row r="224">
          <cell r="A224">
            <v>2290</v>
          </cell>
          <cell r="B224">
            <v>400000</v>
          </cell>
          <cell r="C224" t="str">
            <v>Customers' Deposit For Constn</v>
          </cell>
          <cell r="D224">
            <v>2290</v>
          </cell>
        </row>
        <row r="225">
          <cell r="A225">
            <v>2291</v>
          </cell>
          <cell r="B225">
            <v>371600</v>
          </cell>
          <cell r="C225" t="str">
            <v>Witholding Tax - Rentals</v>
          </cell>
          <cell r="D225">
            <v>2291</v>
          </cell>
        </row>
        <row r="226">
          <cell r="A226">
            <v>2292</v>
          </cell>
          <cell r="B226">
            <v>361982</v>
          </cell>
          <cell r="C226" t="str">
            <v>CPP - Corporate Contribution</v>
          </cell>
          <cell r="D226">
            <v>2292</v>
          </cell>
        </row>
        <row r="227">
          <cell r="A227">
            <v>2293</v>
          </cell>
          <cell r="B227">
            <v>374980</v>
          </cell>
          <cell r="C227" t="str">
            <v>Misc Payroll Deduction</v>
          </cell>
          <cell r="D227">
            <v>2293</v>
          </cell>
        </row>
        <row r="228">
          <cell r="A228">
            <v>2294</v>
          </cell>
          <cell r="B228">
            <v>404020</v>
          </cell>
          <cell r="C228" t="str">
            <v>Income Tax Payable</v>
          </cell>
          <cell r="D228">
            <v>2294</v>
          </cell>
        </row>
        <row r="229">
          <cell r="A229">
            <v>2295</v>
          </cell>
          <cell r="B229">
            <v>404020</v>
          </cell>
          <cell r="C229" t="str">
            <v>Income Tax Payable</v>
          </cell>
          <cell r="D229">
            <v>2295</v>
          </cell>
        </row>
        <row r="230">
          <cell r="A230">
            <v>2296</v>
          </cell>
          <cell r="B230">
            <v>404030</v>
          </cell>
          <cell r="C230" t="str">
            <v>Future Income Tax Liability</v>
          </cell>
          <cell r="D230">
            <v>2296</v>
          </cell>
        </row>
        <row r="231">
          <cell r="A231">
            <v>2297</v>
          </cell>
          <cell r="B231">
            <v>229700</v>
          </cell>
          <cell r="C231" t="str">
            <v>Inventory Conversion</v>
          </cell>
          <cell r="D231">
            <v>2297</v>
          </cell>
        </row>
        <row r="232">
          <cell r="A232">
            <v>2305</v>
          </cell>
          <cell r="B232">
            <v>451070</v>
          </cell>
          <cell r="C232" t="str">
            <v>WC/WSIB Deferred Gains</v>
          </cell>
          <cell r="D232">
            <v>2305</v>
          </cell>
        </row>
        <row r="233">
          <cell r="A233">
            <v>2306</v>
          </cell>
          <cell r="B233">
            <v>453090</v>
          </cell>
          <cell r="C233" t="str">
            <v>OPRB - Opening Liability</v>
          </cell>
          <cell r="D233">
            <v>2306</v>
          </cell>
        </row>
        <row r="234">
          <cell r="A234">
            <v>2321</v>
          </cell>
          <cell r="B234">
            <v>451250</v>
          </cell>
          <cell r="C234" t="str">
            <v>Legal Claims Provision</v>
          </cell>
          <cell r="D234">
            <v>2321</v>
          </cell>
        </row>
        <row r="235">
          <cell r="A235">
            <v>2325</v>
          </cell>
          <cell r="B235">
            <v>323000</v>
          </cell>
          <cell r="C235" t="str">
            <v>OBLIGATIONS UNDER CAP LEASES</v>
          </cell>
          <cell r="D235">
            <v>2325</v>
          </cell>
        </row>
        <row r="236">
          <cell r="A236">
            <v>2330</v>
          </cell>
          <cell r="B236">
            <v>451000</v>
          </cell>
          <cell r="C236" t="str">
            <v>LONG TERM A/P &amp; ACCR CHARGES</v>
          </cell>
          <cell r="D236">
            <v>2330</v>
          </cell>
        </row>
        <row r="237">
          <cell r="A237">
            <v>2335</v>
          </cell>
          <cell r="B237">
            <v>451000</v>
          </cell>
          <cell r="C237" t="str">
            <v>LONG TERM A/P &amp; ACCR CHARGES</v>
          </cell>
          <cell r="D237">
            <v>2335</v>
          </cell>
        </row>
        <row r="238">
          <cell r="A238">
            <v>2336</v>
          </cell>
          <cell r="B238">
            <v>390000</v>
          </cell>
          <cell r="C238" t="str">
            <v>Customers' Deposit viaCSS-Cash</v>
          </cell>
          <cell r="D238">
            <v>2336</v>
          </cell>
        </row>
        <row r="239">
          <cell r="A239">
            <v>2340</v>
          </cell>
          <cell r="B239">
            <v>352000</v>
          </cell>
          <cell r="C239" t="str">
            <v>Accounts Payable</v>
          </cell>
          <cell r="D239">
            <v>2340</v>
          </cell>
        </row>
        <row r="240">
          <cell r="A240">
            <v>2345</v>
          </cell>
          <cell r="B240">
            <v>451000</v>
          </cell>
          <cell r="C240" t="str">
            <v>LONG TERM A/P &amp; ACCR CHARGES</v>
          </cell>
          <cell r="D240">
            <v>2345</v>
          </cell>
        </row>
        <row r="241">
          <cell r="A241">
            <v>2350</v>
          </cell>
          <cell r="B241">
            <v>451000</v>
          </cell>
          <cell r="C241" t="str">
            <v>LONG TERM A/P &amp; ACCR CHARGES</v>
          </cell>
          <cell r="D241">
            <v>2350</v>
          </cell>
        </row>
        <row r="242">
          <cell r="A242">
            <v>2356</v>
          </cell>
          <cell r="B242">
            <v>452010</v>
          </cell>
          <cell r="C242" t="str">
            <v>Regulatory  Liabilities - DPA</v>
          </cell>
          <cell r="D242">
            <v>2356</v>
          </cell>
        </row>
        <row r="243">
          <cell r="A243">
            <v>2405</v>
          </cell>
          <cell r="B243">
            <v>451000</v>
          </cell>
          <cell r="C243" t="str">
            <v>LONG TERM A/P &amp; ACCR CHARGES</v>
          </cell>
          <cell r="D243">
            <v>2405</v>
          </cell>
        </row>
        <row r="244">
          <cell r="A244">
            <v>2410</v>
          </cell>
          <cell r="B244">
            <v>451000</v>
          </cell>
          <cell r="C244" t="str">
            <v>LONG TERM A/P &amp; ACCR CHARGES</v>
          </cell>
          <cell r="D244">
            <v>2410</v>
          </cell>
        </row>
        <row r="245">
          <cell r="A245">
            <v>2415</v>
          </cell>
          <cell r="B245">
            <v>451000</v>
          </cell>
          <cell r="C245" t="str">
            <v>LONG TERM A/P &amp; ACCR CHARGES</v>
          </cell>
          <cell r="D245">
            <v>2415</v>
          </cell>
        </row>
        <row r="246">
          <cell r="A246">
            <v>2425</v>
          </cell>
          <cell r="B246">
            <v>220100</v>
          </cell>
          <cell r="C246" t="str">
            <v>Int'M Sale Proc'D-Land Susp</v>
          </cell>
          <cell r="D246">
            <v>2425</v>
          </cell>
        </row>
        <row r="247">
          <cell r="A247">
            <v>2435</v>
          </cell>
          <cell r="B247">
            <v>451000</v>
          </cell>
          <cell r="C247" t="str">
            <v>LONG TERM A/P &amp; ACCR CHARGES</v>
          </cell>
          <cell r="D247">
            <v>2435</v>
          </cell>
        </row>
        <row r="248">
          <cell r="A248">
            <v>2437</v>
          </cell>
          <cell r="B248">
            <v>453000</v>
          </cell>
          <cell r="C248" t="str">
            <v>OPEB/OPRB - Opening Liability</v>
          </cell>
          <cell r="D248">
            <v>2437</v>
          </cell>
        </row>
        <row r="249">
          <cell r="A249">
            <v>2505</v>
          </cell>
          <cell r="B249">
            <v>302000</v>
          </cell>
          <cell r="C249" t="str">
            <v>Debt - General</v>
          </cell>
          <cell r="D249">
            <v>2505</v>
          </cell>
        </row>
        <row r="250">
          <cell r="A250">
            <v>2510</v>
          </cell>
          <cell r="B250">
            <v>302000</v>
          </cell>
          <cell r="C250" t="str">
            <v>Debt - General</v>
          </cell>
          <cell r="D250">
            <v>2510</v>
          </cell>
        </row>
        <row r="251">
          <cell r="A251">
            <v>2515</v>
          </cell>
          <cell r="B251">
            <v>302000</v>
          </cell>
          <cell r="C251" t="str">
            <v>Debt - General</v>
          </cell>
          <cell r="D251">
            <v>2515</v>
          </cell>
        </row>
        <row r="252">
          <cell r="A252">
            <v>2520</v>
          </cell>
          <cell r="B252">
            <v>302000</v>
          </cell>
          <cell r="C252" t="str">
            <v>Debt - General</v>
          </cell>
          <cell r="D252">
            <v>2520</v>
          </cell>
        </row>
        <row r="253">
          <cell r="A253">
            <v>2525</v>
          </cell>
          <cell r="B253">
            <v>302000</v>
          </cell>
          <cell r="C253" t="str">
            <v>Debt - General</v>
          </cell>
          <cell r="D253">
            <v>2525</v>
          </cell>
        </row>
        <row r="254">
          <cell r="A254">
            <v>2530</v>
          </cell>
          <cell r="B254">
            <v>302000</v>
          </cell>
          <cell r="C254" t="str">
            <v>Debt - General</v>
          </cell>
          <cell r="D254">
            <v>2530</v>
          </cell>
        </row>
        <row r="255">
          <cell r="A255">
            <v>2550</v>
          </cell>
          <cell r="B255">
            <v>302000</v>
          </cell>
          <cell r="C255" t="str">
            <v>Debt - General</v>
          </cell>
          <cell r="D255">
            <v>2550</v>
          </cell>
        </row>
        <row r="256">
          <cell r="A256">
            <v>3005</v>
          </cell>
          <cell r="B256">
            <v>481121</v>
          </cell>
          <cell r="C256" t="str">
            <v>Common Share Capital</v>
          </cell>
          <cell r="D256">
            <v>3005</v>
          </cell>
        </row>
        <row r="257">
          <cell r="A257">
            <v>3008</v>
          </cell>
          <cell r="B257">
            <v>481120</v>
          </cell>
          <cell r="C257" t="str">
            <v>Prefered Shares</v>
          </cell>
          <cell r="D257">
            <v>3008</v>
          </cell>
        </row>
        <row r="258">
          <cell r="A258">
            <v>3010</v>
          </cell>
          <cell r="B258">
            <v>480000</v>
          </cell>
          <cell r="C258" t="str">
            <v>Contributed Surplus</v>
          </cell>
          <cell r="D258">
            <v>3010</v>
          </cell>
        </row>
        <row r="259">
          <cell r="A259">
            <v>3020</v>
          </cell>
          <cell r="B259">
            <v>481150</v>
          </cell>
          <cell r="C259" t="str">
            <v>Common Share Capital</v>
          </cell>
          <cell r="D259">
            <v>3020</v>
          </cell>
        </row>
        <row r="260">
          <cell r="A260">
            <v>3022</v>
          </cell>
          <cell r="B260">
            <v>481150</v>
          </cell>
          <cell r="C260" t="str">
            <v>Common Share Capital</v>
          </cell>
          <cell r="D260">
            <v>3022</v>
          </cell>
        </row>
        <row r="261">
          <cell r="A261">
            <v>3026</v>
          </cell>
          <cell r="B261">
            <v>481121</v>
          </cell>
          <cell r="C261" t="str">
            <v>Common Share Capital</v>
          </cell>
          <cell r="D261">
            <v>3026</v>
          </cell>
        </row>
        <row r="262">
          <cell r="A262">
            <v>3030</v>
          </cell>
          <cell r="B262">
            <v>481010</v>
          </cell>
          <cell r="C262" t="str">
            <v>Business Unit Equity</v>
          </cell>
          <cell r="D262">
            <v>3030</v>
          </cell>
        </row>
        <row r="263">
          <cell r="A263">
            <v>3031</v>
          </cell>
          <cell r="B263">
            <v>481150</v>
          </cell>
          <cell r="C263" t="str">
            <v>Common Share Capital</v>
          </cell>
          <cell r="D263">
            <v>3031</v>
          </cell>
        </row>
        <row r="264">
          <cell r="A264">
            <v>3032</v>
          </cell>
          <cell r="B264">
            <v>481150</v>
          </cell>
          <cell r="C264" t="str">
            <v>Common Share Capital</v>
          </cell>
          <cell r="D264">
            <v>3032</v>
          </cell>
        </row>
        <row r="265">
          <cell r="A265">
            <v>3035</v>
          </cell>
          <cell r="B265">
            <v>481150</v>
          </cell>
          <cell r="C265" t="str">
            <v>Common Share Capital</v>
          </cell>
          <cell r="D265">
            <v>3035</v>
          </cell>
        </row>
        <row r="266">
          <cell r="A266">
            <v>3038</v>
          </cell>
          <cell r="B266">
            <v>481000</v>
          </cell>
          <cell r="C266" t="str">
            <v>Business Unit Equity</v>
          </cell>
          <cell r="D266">
            <v>3038</v>
          </cell>
        </row>
        <row r="267">
          <cell r="A267">
            <v>3039</v>
          </cell>
          <cell r="B267">
            <v>481000</v>
          </cell>
          <cell r="C267" t="str">
            <v>Business Unit Equity</v>
          </cell>
          <cell r="D267">
            <v>3039</v>
          </cell>
        </row>
        <row r="268">
          <cell r="A268">
            <v>3040</v>
          </cell>
          <cell r="B268">
            <v>480000</v>
          </cell>
          <cell r="C268" t="str">
            <v>Contributed Surplus</v>
          </cell>
          <cell r="D268">
            <v>3040</v>
          </cell>
        </row>
        <row r="269">
          <cell r="A269">
            <v>3041</v>
          </cell>
          <cell r="B269">
            <v>480000</v>
          </cell>
          <cell r="C269" t="str">
            <v>Contributed Surplus</v>
          </cell>
          <cell r="D269">
            <v>3041</v>
          </cell>
        </row>
        <row r="270">
          <cell r="A270">
            <v>3042</v>
          </cell>
          <cell r="B270">
            <v>480000</v>
          </cell>
          <cell r="C270" t="str">
            <v>Contributed Surplus</v>
          </cell>
          <cell r="D270">
            <v>3042</v>
          </cell>
        </row>
        <row r="271">
          <cell r="A271">
            <v>3043</v>
          </cell>
          <cell r="B271">
            <v>480000</v>
          </cell>
          <cell r="C271" t="str">
            <v>Contributed Surplus</v>
          </cell>
          <cell r="D271">
            <v>3043</v>
          </cell>
        </row>
        <row r="272">
          <cell r="A272">
            <v>3044</v>
          </cell>
          <cell r="B272">
            <v>480000</v>
          </cell>
          <cell r="C272" t="str">
            <v>Contributed Surplus</v>
          </cell>
          <cell r="D272">
            <v>3044</v>
          </cell>
        </row>
        <row r="273">
          <cell r="A273">
            <v>3045</v>
          </cell>
          <cell r="B273">
            <v>480000</v>
          </cell>
          <cell r="C273" t="str">
            <v>Contributed Surplus</v>
          </cell>
          <cell r="D273">
            <v>3045</v>
          </cell>
        </row>
        <row r="274">
          <cell r="A274">
            <v>3046</v>
          </cell>
          <cell r="B274">
            <v>481000</v>
          </cell>
          <cell r="C274" t="str">
            <v>Business Unit Equity</v>
          </cell>
          <cell r="D274">
            <v>3046</v>
          </cell>
        </row>
        <row r="275">
          <cell r="A275">
            <v>3047</v>
          </cell>
          <cell r="B275">
            <v>480000</v>
          </cell>
          <cell r="C275" t="str">
            <v>Contributed Surplus</v>
          </cell>
          <cell r="D275">
            <v>3047</v>
          </cell>
        </row>
        <row r="276">
          <cell r="A276">
            <v>3048</v>
          </cell>
          <cell r="B276">
            <v>482010</v>
          </cell>
          <cell r="C276" t="str">
            <v>Preferred Share  Dividend</v>
          </cell>
          <cell r="D276">
            <v>3048</v>
          </cell>
        </row>
        <row r="277">
          <cell r="A277">
            <v>3049</v>
          </cell>
          <cell r="B277">
            <v>482000</v>
          </cell>
          <cell r="C277" t="str">
            <v>Common Shares Dividend</v>
          </cell>
          <cell r="D277">
            <v>3049</v>
          </cell>
        </row>
        <row r="278">
          <cell r="A278">
            <v>3055</v>
          </cell>
          <cell r="B278">
            <v>481200</v>
          </cell>
          <cell r="C278" t="str">
            <v>Common Share Capital</v>
          </cell>
          <cell r="D278">
            <v>3055</v>
          </cell>
        </row>
        <row r="279">
          <cell r="A279">
            <v>4000</v>
          </cell>
          <cell r="B279">
            <v>511100</v>
          </cell>
          <cell r="C279" t="str">
            <v>Preferred Share  Dividend</v>
          </cell>
          <cell r="D279">
            <v>4000</v>
          </cell>
        </row>
        <row r="280">
          <cell r="A280">
            <v>4006</v>
          </cell>
          <cell r="B280">
            <v>530300</v>
          </cell>
          <cell r="C280" t="str">
            <v>Retail Energy Sales- Acq MEU</v>
          </cell>
          <cell r="D280">
            <v>4006</v>
          </cell>
        </row>
        <row r="281">
          <cell r="A281">
            <v>4010</v>
          </cell>
          <cell r="B281">
            <v>530020</v>
          </cell>
          <cell r="C281" t="str">
            <v>Commercial Energy Sales</v>
          </cell>
          <cell r="D281">
            <v>4010</v>
          </cell>
        </row>
        <row r="282">
          <cell r="A282">
            <v>4011</v>
          </cell>
          <cell r="B282">
            <v>530300</v>
          </cell>
          <cell r="C282" t="str">
            <v>Retail Energy Sales- Acq MEU</v>
          </cell>
          <cell r="D282">
            <v>4011</v>
          </cell>
        </row>
        <row r="283">
          <cell r="A283">
            <v>4015</v>
          </cell>
          <cell r="B283">
            <v>530030</v>
          </cell>
          <cell r="C283" t="str">
            <v>Tx deferred rev-pension adj</v>
          </cell>
          <cell r="D283">
            <v>4015</v>
          </cell>
        </row>
        <row r="284">
          <cell r="A284">
            <v>4020</v>
          </cell>
          <cell r="B284">
            <v>530300</v>
          </cell>
          <cell r="C284" t="str">
            <v>Retail Energy Sales- Acq MEU</v>
          </cell>
          <cell r="D284">
            <v>4020</v>
          </cell>
        </row>
        <row r="285">
          <cell r="A285">
            <v>4025</v>
          </cell>
          <cell r="B285">
            <v>530040</v>
          </cell>
          <cell r="C285" t="str">
            <v>Street Lighting Energy  Sales</v>
          </cell>
          <cell r="D285">
            <v>4025</v>
          </cell>
        </row>
        <row r="286">
          <cell r="A286">
            <v>4030</v>
          </cell>
          <cell r="B286">
            <v>530050</v>
          </cell>
          <cell r="C286" t="str">
            <v>Sentinel Lighting Enrgy Sales</v>
          </cell>
          <cell r="D286">
            <v>4030</v>
          </cell>
        </row>
        <row r="287">
          <cell r="A287">
            <v>4035</v>
          </cell>
          <cell r="B287">
            <v>530300</v>
          </cell>
          <cell r="C287" t="str">
            <v>Retail Energy Sales- Acq MEU</v>
          </cell>
          <cell r="D287">
            <v>4035</v>
          </cell>
        </row>
        <row r="288">
          <cell r="A288">
            <v>4040</v>
          </cell>
          <cell r="B288">
            <v>530300</v>
          </cell>
          <cell r="C288" t="str">
            <v>Retail Energy Sales- Acq MEU</v>
          </cell>
          <cell r="D288">
            <v>4040</v>
          </cell>
        </row>
        <row r="289">
          <cell r="A289">
            <v>4045</v>
          </cell>
          <cell r="B289">
            <v>530300</v>
          </cell>
          <cell r="C289" t="str">
            <v>Retail Energy Sales- Acq MEU</v>
          </cell>
          <cell r="D289">
            <v>4045</v>
          </cell>
        </row>
        <row r="290">
          <cell r="A290">
            <v>4050</v>
          </cell>
          <cell r="B290">
            <v>530300</v>
          </cell>
          <cell r="C290" t="str">
            <v>Retail Energy Sales- Acq MEU</v>
          </cell>
          <cell r="D290">
            <v>4050</v>
          </cell>
        </row>
        <row r="291">
          <cell r="A291">
            <v>4051</v>
          </cell>
          <cell r="B291">
            <v>530300</v>
          </cell>
          <cell r="C291" t="str">
            <v>Retail Energy Sales- Acq MEU</v>
          </cell>
          <cell r="D291">
            <v>4051</v>
          </cell>
        </row>
        <row r="292">
          <cell r="A292">
            <v>4055</v>
          </cell>
          <cell r="B292">
            <v>530300</v>
          </cell>
          <cell r="C292" t="str">
            <v>Retail Energy Sales- Acq MEU</v>
          </cell>
          <cell r="D292">
            <v>4055</v>
          </cell>
        </row>
        <row r="293">
          <cell r="A293">
            <v>4060</v>
          </cell>
          <cell r="B293">
            <v>560000</v>
          </cell>
          <cell r="C293" t="str">
            <v>Collection&amp;Late Payment Charge</v>
          </cell>
          <cell r="D293">
            <v>4060</v>
          </cell>
        </row>
        <row r="294">
          <cell r="A294">
            <v>4062</v>
          </cell>
          <cell r="B294">
            <v>530300</v>
          </cell>
          <cell r="C294" t="str">
            <v>Retail Energy Sales- Acq MEU</v>
          </cell>
          <cell r="D294">
            <v>4062</v>
          </cell>
        </row>
        <row r="295">
          <cell r="A295">
            <v>4064</v>
          </cell>
          <cell r="B295">
            <v>530300</v>
          </cell>
          <cell r="C295" t="str">
            <v>Retail Energy Sales- Acq MEU</v>
          </cell>
          <cell r="D295">
            <v>4064</v>
          </cell>
        </row>
        <row r="296">
          <cell r="A296">
            <v>4066</v>
          </cell>
          <cell r="B296">
            <v>530300</v>
          </cell>
          <cell r="C296" t="str">
            <v>Retail Energy Sales- Acq MEU</v>
          </cell>
          <cell r="D296">
            <v>4066</v>
          </cell>
        </row>
        <row r="297">
          <cell r="A297">
            <v>4068</v>
          </cell>
          <cell r="B297">
            <v>530300</v>
          </cell>
          <cell r="C297" t="str">
            <v>Retail Energy Sales- Acq MEU</v>
          </cell>
          <cell r="D297">
            <v>4068</v>
          </cell>
        </row>
        <row r="298">
          <cell r="A298">
            <v>4075</v>
          </cell>
          <cell r="B298">
            <v>530300</v>
          </cell>
          <cell r="C298" t="str">
            <v>Retail Energy Sales- Acq MEU</v>
          </cell>
          <cell r="D298">
            <v>4075</v>
          </cell>
        </row>
        <row r="299">
          <cell r="A299">
            <v>4080</v>
          </cell>
          <cell r="B299">
            <v>530300</v>
          </cell>
          <cell r="C299" t="str">
            <v>Retail Energy Sales- Acq MEU</v>
          </cell>
          <cell r="D299">
            <v>4080</v>
          </cell>
        </row>
        <row r="300">
          <cell r="A300">
            <v>4081</v>
          </cell>
          <cell r="B300">
            <v>530300</v>
          </cell>
          <cell r="C300" t="str">
            <v>Retail Energy Sales- Acq MEU</v>
          </cell>
          <cell r="D300">
            <v>4081</v>
          </cell>
        </row>
        <row r="301">
          <cell r="A301">
            <v>4082</v>
          </cell>
          <cell r="B301">
            <v>550000</v>
          </cell>
          <cell r="C301" t="str">
            <v>Ext Revenue (Excl Power Sales)</v>
          </cell>
          <cell r="D301">
            <v>4082</v>
          </cell>
        </row>
        <row r="302">
          <cell r="A302">
            <v>4084</v>
          </cell>
          <cell r="B302">
            <v>550000</v>
          </cell>
          <cell r="C302" t="str">
            <v>Ext Revenue (Excl Power Sales)</v>
          </cell>
          <cell r="D302">
            <v>4084</v>
          </cell>
        </row>
        <row r="303">
          <cell r="A303">
            <v>4085</v>
          </cell>
          <cell r="B303">
            <v>530300</v>
          </cell>
          <cell r="C303" t="str">
            <v>Retail Energy Sales- Acq MEU</v>
          </cell>
          <cell r="D303">
            <v>4085</v>
          </cell>
        </row>
        <row r="304">
          <cell r="A304">
            <v>4086</v>
          </cell>
          <cell r="B304">
            <v>530811</v>
          </cell>
          <cell r="C304" t="str">
            <v>Tax Changes Deferred Rev A/C</v>
          </cell>
          <cell r="D304">
            <v>4086</v>
          </cell>
        </row>
        <row r="305">
          <cell r="A305">
            <v>4087</v>
          </cell>
          <cell r="B305">
            <v>530800</v>
          </cell>
          <cell r="C305" t="str">
            <v>RARA (MR&amp;SE) - Revenue</v>
          </cell>
          <cell r="D305">
            <v>4087</v>
          </cell>
        </row>
        <row r="306">
          <cell r="A306">
            <v>4090</v>
          </cell>
          <cell r="B306">
            <v>530000</v>
          </cell>
          <cell r="C306" t="str">
            <v>Retail Power Sales - Rural</v>
          </cell>
          <cell r="D306">
            <v>4090</v>
          </cell>
        </row>
        <row r="307">
          <cell r="A307">
            <v>4105</v>
          </cell>
          <cell r="B307">
            <v>560030</v>
          </cell>
          <cell r="C307" t="str">
            <v>Revenue per RA Agreement</v>
          </cell>
          <cell r="D307">
            <v>4105</v>
          </cell>
        </row>
        <row r="308">
          <cell r="A308">
            <v>4110</v>
          </cell>
          <cell r="B308">
            <v>550810</v>
          </cell>
          <cell r="C308" t="str">
            <v>Project Revenues</v>
          </cell>
          <cell r="D308">
            <v>4110</v>
          </cell>
        </row>
        <row r="309">
          <cell r="A309">
            <v>4205</v>
          </cell>
          <cell r="B309">
            <v>550000</v>
          </cell>
          <cell r="C309" t="str">
            <v>Ext Revenue (Excl Power Sales)</v>
          </cell>
          <cell r="D309">
            <v>4205</v>
          </cell>
        </row>
        <row r="310">
          <cell r="A310">
            <v>4206</v>
          </cell>
          <cell r="B310">
            <v>570000</v>
          </cell>
          <cell r="C310" t="str">
            <v>Internal Revenue from RECSV</v>
          </cell>
          <cell r="D310">
            <v>4206</v>
          </cell>
        </row>
        <row r="311">
          <cell r="A311">
            <v>4210</v>
          </cell>
          <cell r="B311">
            <v>550000</v>
          </cell>
          <cell r="C311" t="str">
            <v>Ext Revenue (Excl Power Sales)</v>
          </cell>
          <cell r="D311">
            <v>4210</v>
          </cell>
        </row>
        <row r="312">
          <cell r="A312">
            <v>4211</v>
          </cell>
          <cell r="B312">
            <v>550000</v>
          </cell>
          <cell r="C312" t="str">
            <v>Ext Revenue (Excl Power Sales)</v>
          </cell>
          <cell r="D312">
            <v>4211</v>
          </cell>
        </row>
        <row r="313">
          <cell r="A313">
            <v>4212</v>
          </cell>
          <cell r="B313">
            <v>550000</v>
          </cell>
          <cell r="C313" t="str">
            <v>Ext Revenue (Excl Power Sales)</v>
          </cell>
          <cell r="D313">
            <v>4212</v>
          </cell>
        </row>
        <row r="314">
          <cell r="A314">
            <v>4213</v>
          </cell>
          <cell r="B314">
            <v>550000</v>
          </cell>
          <cell r="C314" t="str">
            <v>Ext Revenue (Excl Power Sales)</v>
          </cell>
          <cell r="D314">
            <v>4213</v>
          </cell>
        </row>
        <row r="315">
          <cell r="A315">
            <v>4215</v>
          </cell>
          <cell r="B315">
            <v>550130</v>
          </cell>
          <cell r="C315" t="str">
            <v>Ext Revenue (Excl Power Sales)</v>
          </cell>
          <cell r="D315">
            <v>4215</v>
          </cell>
        </row>
        <row r="316">
          <cell r="A316">
            <v>4220</v>
          </cell>
          <cell r="B316">
            <v>550000</v>
          </cell>
          <cell r="C316" t="str">
            <v>Ext Revenue (Excl Power Sales)</v>
          </cell>
          <cell r="D316">
            <v>4220</v>
          </cell>
        </row>
        <row r="317">
          <cell r="A317">
            <v>4225</v>
          </cell>
          <cell r="B317">
            <v>550851</v>
          </cell>
          <cell r="C317" t="str">
            <v>Collection &amp; Late Pymnt Charge</v>
          </cell>
          <cell r="D317">
            <v>4225</v>
          </cell>
        </row>
        <row r="318">
          <cell r="A318">
            <v>4235</v>
          </cell>
          <cell r="B318">
            <v>550000</v>
          </cell>
          <cell r="C318" t="str">
            <v>Ext Revenue (Excl Power Sales)</v>
          </cell>
          <cell r="D318">
            <v>4235</v>
          </cell>
        </row>
        <row r="319">
          <cell r="A319">
            <v>4236</v>
          </cell>
          <cell r="B319">
            <v>550000</v>
          </cell>
          <cell r="C319" t="str">
            <v>Ext Revenue (Excl Power Sales)</v>
          </cell>
          <cell r="D319">
            <v>4236</v>
          </cell>
        </row>
        <row r="320">
          <cell r="A320">
            <v>4237</v>
          </cell>
          <cell r="B320">
            <v>550000</v>
          </cell>
          <cell r="C320" t="str">
            <v>Ext Revenue (Excl Power Sales)</v>
          </cell>
          <cell r="D320">
            <v>4237</v>
          </cell>
        </row>
        <row r="321">
          <cell r="A321">
            <v>4240</v>
          </cell>
          <cell r="B321">
            <v>550000</v>
          </cell>
          <cell r="C321" t="str">
            <v>Ext Revenue (Excl Power Sales)</v>
          </cell>
          <cell r="D321">
            <v>4240</v>
          </cell>
        </row>
        <row r="322">
          <cell r="A322">
            <v>4245</v>
          </cell>
          <cell r="B322">
            <v>650000</v>
          </cell>
          <cell r="C322" t="str">
            <v>Self Insurance Claims</v>
          </cell>
          <cell r="D322">
            <v>4245</v>
          </cell>
        </row>
        <row r="323">
          <cell r="A323">
            <v>4250</v>
          </cell>
          <cell r="B323">
            <v>620000</v>
          </cell>
          <cell r="C323" t="str">
            <v>Om&amp;A General</v>
          </cell>
          <cell r="D323">
            <v>4250</v>
          </cell>
        </row>
        <row r="324">
          <cell r="A324">
            <v>4251</v>
          </cell>
          <cell r="B324">
            <v>620000</v>
          </cell>
          <cell r="C324" t="str">
            <v>Om&amp;A General</v>
          </cell>
          <cell r="D324">
            <v>4251</v>
          </cell>
        </row>
        <row r="325">
          <cell r="A325">
            <v>4252</v>
          </cell>
          <cell r="B325">
            <v>620000</v>
          </cell>
          <cell r="C325" t="str">
            <v>Om&amp;A General</v>
          </cell>
          <cell r="D325">
            <v>4252</v>
          </cell>
        </row>
        <row r="326">
          <cell r="A326">
            <v>4253</v>
          </cell>
          <cell r="B326">
            <v>620000</v>
          </cell>
          <cell r="C326" t="str">
            <v>Om&amp;A General</v>
          </cell>
          <cell r="D326">
            <v>4253</v>
          </cell>
        </row>
        <row r="327">
          <cell r="A327">
            <v>4254</v>
          </cell>
          <cell r="B327">
            <v>620000</v>
          </cell>
          <cell r="C327" t="str">
            <v>Om&amp;A General</v>
          </cell>
          <cell r="D327">
            <v>4254</v>
          </cell>
        </row>
        <row r="328">
          <cell r="A328">
            <v>4255</v>
          </cell>
          <cell r="B328">
            <v>550000</v>
          </cell>
          <cell r="C328" t="str">
            <v>Ext Revenue (Excl Power Sales)</v>
          </cell>
          <cell r="D328">
            <v>4255</v>
          </cell>
        </row>
        <row r="329">
          <cell r="A329">
            <v>4256</v>
          </cell>
          <cell r="B329">
            <v>620000</v>
          </cell>
          <cell r="C329" t="str">
            <v>Om&amp;A General</v>
          </cell>
          <cell r="D329">
            <v>4256</v>
          </cell>
        </row>
        <row r="330">
          <cell r="A330">
            <v>4257</v>
          </cell>
          <cell r="B330">
            <v>620000</v>
          </cell>
          <cell r="C330" t="str">
            <v>Om&amp;A General</v>
          </cell>
          <cell r="D330">
            <v>4257</v>
          </cell>
        </row>
        <row r="331">
          <cell r="A331">
            <v>4258</v>
          </cell>
          <cell r="B331">
            <v>620000</v>
          </cell>
          <cell r="C331" t="str">
            <v>Om&amp;A General</v>
          </cell>
          <cell r="D331">
            <v>4258</v>
          </cell>
        </row>
        <row r="332">
          <cell r="A332">
            <v>4259</v>
          </cell>
          <cell r="B332">
            <v>620000</v>
          </cell>
          <cell r="C332" t="str">
            <v>Om&amp;A General</v>
          </cell>
          <cell r="D332">
            <v>4259</v>
          </cell>
        </row>
        <row r="333">
          <cell r="A333">
            <v>4260</v>
          </cell>
          <cell r="B333">
            <v>620000</v>
          </cell>
          <cell r="C333" t="str">
            <v>Om&amp;A General</v>
          </cell>
          <cell r="D333">
            <v>4260</v>
          </cell>
        </row>
        <row r="334">
          <cell r="A334">
            <v>4261</v>
          </cell>
          <cell r="B334">
            <v>620000</v>
          </cell>
          <cell r="C334" t="str">
            <v>Om&amp;A General</v>
          </cell>
          <cell r="D334">
            <v>4261</v>
          </cell>
        </row>
        <row r="335">
          <cell r="A335">
            <v>4262</v>
          </cell>
          <cell r="B335">
            <v>620000</v>
          </cell>
          <cell r="C335" t="str">
            <v>Om&amp;A General</v>
          </cell>
          <cell r="D335">
            <v>4262</v>
          </cell>
        </row>
        <row r="336">
          <cell r="A336">
            <v>4305</v>
          </cell>
          <cell r="B336">
            <v>620000</v>
          </cell>
          <cell r="C336" t="str">
            <v>Om&amp;A General</v>
          </cell>
          <cell r="D336">
            <v>4305</v>
          </cell>
        </row>
        <row r="337">
          <cell r="A337">
            <v>4310</v>
          </cell>
          <cell r="B337">
            <v>620000</v>
          </cell>
          <cell r="C337" t="str">
            <v>Om&amp;A General</v>
          </cell>
          <cell r="D337">
            <v>4310</v>
          </cell>
        </row>
        <row r="338">
          <cell r="A338">
            <v>4315</v>
          </cell>
          <cell r="B338">
            <v>620000</v>
          </cell>
          <cell r="C338" t="str">
            <v>Om&amp;A General</v>
          </cell>
          <cell r="D338">
            <v>4315</v>
          </cell>
        </row>
        <row r="339">
          <cell r="A339">
            <v>4320</v>
          </cell>
          <cell r="B339">
            <v>620000</v>
          </cell>
          <cell r="C339" t="str">
            <v>Om&amp;A General</v>
          </cell>
          <cell r="D339">
            <v>4320</v>
          </cell>
        </row>
        <row r="340">
          <cell r="A340">
            <v>4325</v>
          </cell>
          <cell r="B340">
            <v>550000</v>
          </cell>
          <cell r="C340" t="str">
            <v>Ext Revenue (Excl Power Sales)</v>
          </cell>
          <cell r="D340">
            <v>4325</v>
          </cell>
        </row>
        <row r="341">
          <cell r="A341">
            <v>4335</v>
          </cell>
          <cell r="B341">
            <v>620000</v>
          </cell>
          <cell r="C341" t="str">
            <v>Om&amp;A General</v>
          </cell>
          <cell r="D341">
            <v>4335</v>
          </cell>
        </row>
        <row r="342">
          <cell r="A342">
            <v>4340</v>
          </cell>
          <cell r="B342">
            <v>620000</v>
          </cell>
          <cell r="C342" t="str">
            <v>Om&amp;A General</v>
          </cell>
          <cell r="D342">
            <v>4340</v>
          </cell>
        </row>
        <row r="343">
          <cell r="A343">
            <v>4345</v>
          </cell>
          <cell r="B343">
            <v>620000</v>
          </cell>
          <cell r="C343" t="str">
            <v>Om&amp;A General</v>
          </cell>
          <cell r="D343">
            <v>4345</v>
          </cell>
        </row>
        <row r="344">
          <cell r="A344">
            <v>4350</v>
          </cell>
          <cell r="B344">
            <v>620000</v>
          </cell>
          <cell r="C344" t="str">
            <v>Om&amp;A General</v>
          </cell>
          <cell r="D344">
            <v>4350</v>
          </cell>
        </row>
        <row r="345">
          <cell r="A345">
            <v>4355</v>
          </cell>
          <cell r="B345">
            <v>741500</v>
          </cell>
          <cell r="C345" t="str">
            <v>Dep Exp - General Plant</v>
          </cell>
          <cell r="D345">
            <v>4355</v>
          </cell>
        </row>
        <row r="346">
          <cell r="A346">
            <v>4356</v>
          </cell>
          <cell r="B346">
            <v>550000</v>
          </cell>
          <cell r="C346" t="str">
            <v>Ext Revenue (Excl Power Sales)</v>
          </cell>
          <cell r="D346">
            <v>4356</v>
          </cell>
        </row>
        <row r="347">
          <cell r="A347">
            <v>4360</v>
          </cell>
          <cell r="B347">
            <v>741510</v>
          </cell>
          <cell r="C347" t="str">
            <v>Dep Exp - General Plant</v>
          </cell>
          <cell r="D347">
            <v>4360</v>
          </cell>
        </row>
        <row r="348">
          <cell r="A348">
            <v>4375</v>
          </cell>
          <cell r="B348">
            <v>550000</v>
          </cell>
          <cell r="C348" t="str">
            <v>Ext Revenue (Excl Power Sales)</v>
          </cell>
          <cell r="D348">
            <v>4375</v>
          </cell>
        </row>
        <row r="349">
          <cell r="A349">
            <v>4380</v>
          </cell>
          <cell r="B349">
            <v>620000</v>
          </cell>
          <cell r="C349" t="str">
            <v>Om&amp;A General</v>
          </cell>
          <cell r="D349">
            <v>4380</v>
          </cell>
        </row>
        <row r="350">
          <cell r="A350">
            <v>4385</v>
          </cell>
          <cell r="B350">
            <v>550000</v>
          </cell>
          <cell r="C350" t="str">
            <v>Ext Revenue (Excl Power Sales)</v>
          </cell>
          <cell r="D350">
            <v>4385</v>
          </cell>
        </row>
        <row r="351">
          <cell r="A351">
            <v>4390</v>
          </cell>
          <cell r="B351">
            <v>550000</v>
          </cell>
          <cell r="C351" t="str">
            <v>Ext Revenue (Excl Power Sales)</v>
          </cell>
          <cell r="D351">
            <v>4390</v>
          </cell>
        </row>
        <row r="352">
          <cell r="A352">
            <v>4395</v>
          </cell>
          <cell r="B352">
            <v>620000</v>
          </cell>
          <cell r="C352" t="str">
            <v>Om&amp;A General</v>
          </cell>
          <cell r="D352">
            <v>4395</v>
          </cell>
        </row>
        <row r="353">
          <cell r="A353">
            <v>4398</v>
          </cell>
          <cell r="B353">
            <v>765020</v>
          </cell>
          <cell r="C353" t="str">
            <v>Credit Rating and Filing Fees</v>
          </cell>
          <cell r="D353">
            <v>4398</v>
          </cell>
        </row>
        <row r="354">
          <cell r="A354">
            <v>4405</v>
          </cell>
          <cell r="B354">
            <v>761010</v>
          </cell>
          <cell r="C354" t="str">
            <v>Gain/Loss On Rate Swaps</v>
          </cell>
          <cell r="D354">
            <v>4405</v>
          </cell>
        </row>
        <row r="355">
          <cell r="A355">
            <v>4406</v>
          </cell>
          <cell r="B355">
            <v>761010</v>
          </cell>
          <cell r="C355" t="str">
            <v>Gain/Loss On Rate Swaps</v>
          </cell>
          <cell r="D355">
            <v>4406</v>
          </cell>
        </row>
        <row r="356">
          <cell r="A356">
            <v>4415</v>
          </cell>
          <cell r="B356">
            <v>550300</v>
          </cell>
          <cell r="C356" t="str">
            <v>Sentinel Lights Rental Revenue</v>
          </cell>
          <cell r="D356">
            <v>4415</v>
          </cell>
        </row>
        <row r="357">
          <cell r="A357">
            <v>4510</v>
          </cell>
          <cell r="B357">
            <v>708500</v>
          </cell>
          <cell r="C357" t="str">
            <v>FICO Reconciliation</v>
          </cell>
          <cell r="D357">
            <v>4510</v>
          </cell>
        </row>
        <row r="358">
          <cell r="A358">
            <v>4705</v>
          </cell>
          <cell r="B358">
            <v>610000</v>
          </cell>
          <cell r="C358" t="str">
            <v>Cost Of Power &amp; Energy (Int)</v>
          </cell>
          <cell r="D358">
            <v>4705</v>
          </cell>
        </row>
        <row r="359">
          <cell r="A359">
            <v>4706</v>
          </cell>
          <cell r="B359">
            <v>610743</v>
          </cell>
          <cell r="C359" t="str">
            <v>Prov Benefits - Commodity Cost</v>
          </cell>
          <cell r="D359">
            <v>4706</v>
          </cell>
        </row>
        <row r="360">
          <cell r="A360">
            <v>4708</v>
          </cell>
          <cell r="B360">
            <v>610300</v>
          </cell>
          <cell r="C360" t="str">
            <v>Cost of Power- Acquired MEUs</v>
          </cell>
          <cell r="D360">
            <v>4708</v>
          </cell>
        </row>
        <row r="361">
          <cell r="A361">
            <v>4710</v>
          </cell>
          <cell r="B361">
            <v>610005</v>
          </cell>
          <cell r="C361" t="str">
            <v>Distribution Tariff</v>
          </cell>
          <cell r="D361">
            <v>4710</v>
          </cell>
        </row>
        <row r="362">
          <cell r="A362">
            <v>4712</v>
          </cell>
          <cell r="B362">
            <v>610300</v>
          </cell>
          <cell r="C362" t="str">
            <v>Cost of Power- Acquired MEUs</v>
          </cell>
          <cell r="D362">
            <v>4712</v>
          </cell>
        </row>
        <row r="363">
          <cell r="A363">
            <v>4714</v>
          </cell>
          <cell r="B363">
            <v>610300</v>
          </cell>
          <cell r="C363" t="str">
            <v>Cost of Power- Acquired MEUs</v>
          </cell>
          <cell r="D363">
            <v>4714</v>
          </cell>
        </row>
        <row r="364">
          <cell r="A364">
            <v>4715</v>
          </cell>
          <cell r="B364">
            <v>620000</v>
          </cell>
          <cell r="C364" t="str">
            <v>Om&amp;A General</v>
          </cell>
          <cell r="D364">
            <v>4715</v>
          </cell>
        </row>
        <row r="365">
          <cell r="A365">
            <v>4716</v>
          </cell>
          <cell r="B365">
            <v>610300</v>
          </cell>
          <cell r="C365" t="str">
            <v>Cost of Power- Acquired MEUs</v>
          </cell>
          <cell r="D365">
            <v>4716</v>
          </cell>
        </row>
        <row r="366">
          <cell r="A366">
            <v>4720</v>
          </cell>
          <cell r="B366">
            <v>620000</v>
          </cell>
          <cell r="C366" t="str">
            <v>Om&amp;A General</v>
          </cell>
          <cell r="D366">
            <v>4720</v>
          </cell>
        </row>
        <row r="367">
          <cell r="A367">
            <v>4725</v>
          </cell>
          <cell r="B367">
            <v>620000</v>
          </cell>
          <cell r="C367" t="str">
            <v>Om&amp;A General</v>
          </cell>
          <cell r="D367">
            <v>4725</v>
          </cell>
        </row>
        <row r="368">
          <cell r="A368">
            <v>4730</v>
          </cell>
          <cell r="B368">
            <v>610728</v>
          </cell>
          <cell r="C368" t="str">
            <v>IMO-652Transf Conn Serv Chrg</v>
          </cell>
          <cell r="D368">
            <v>4730</v>
          </cell>
        </row>
        <row r="369">
          <cell r="A369">
            <v>4735</v>
          </cell>
          <cell r="B369">
            <v>610010</v>
          </cell>
          <cell r="C369" t="str">
            <v>Distribution Tariff</v>
          </cell>
          <cell r="D369">
            <v>4735</v>
          </cell>
        </row>
        <row r="370">
          <cell r="A370">
            <v>4750</v>
          </cell>
          <cell r="B370">
            <v>610604</v>
          </cell>
          <cell r="C370" t="str">
            <v>LTLT -Dstrb'n Vlumtrc Chrgs</v>
          </cell>
          <cell r="D370">
            <v>4750</v>
          </cell>
        </row>
        <row r="371">
          <cell r="A371">
            <v>5005</v>
          </cell>
          <cell r="B371">
            <v>620000</v>
          </cell>
          <cell r="C371" t="str">
            <v>Om&amp;A General</v>
          </cell>
          <cell r="D371">
            <v>5005</v>
          </cell>
        </row>
        <row r="372">
          <cell r="A372">
            <v>5010</v>
          </cell>
          <cell r="B372">
            <v>620000</v>
          </cell>
          <cell r="C372" t="str">
            <v>Om&amp;A General</v>
          </cell>
          <cell r="D372">
            <v>5010</v>
          </cell>
        </row>
        <row r="373">
          <cell r="A373">
            <v>5011</v>
          </cell>
          <cell r="B373">
            <v>620000</v>
          </cell>
          <cell r="C373" t="str">
            <v>Om&amp;A General</v>
          </cell>
          <cell r="D373">
            <v>5011</v>
          </cell>
        </row>
        <row r="374">
          <cell r="A374">
            <v>5012</v>
          </cell>
          <cell r="B374">
            <v>620000</v>
          </cell>
          <cell r="C374" t="str">
            <v>Om&amp;A General</v>
          </cell>
          <cell r="D374">
            <v>5012</v>
          </cell>
        </row>
        <row r="375">
          <cell r="A375">
            <v>5014</v>
          </cell>
          <cell r="B375">
            <v>620000</v>
          </cell>
          <cell r="C375" t="str">
            <v>Om&amp;A General</v>
          </cell>
          <cell r="D375">
            <v>5014</v>
          </cell>
        </row>
        <row r="376">
          <cell r="A376">
            <v>5015</v>
          </cell>
          <cell r="B376">
            <v>620000</v>
          </cell>
          <cell r="C376" t="str">
            <v>Om&amp;A General</v>
          </cell>
          <cell r="D376">
            <v>5015</v>
          </cell>
        </row>
        <row r="377">
          <cell r="A377">
            <v>5016</v>
          </cell>
          <cell r="B377">
            <v>620000</v>
          </cell>
          <cell r="C377" t="str">
            <v>Om&amp;A General</v>
          </cell>
          <cell r="D377">
            <v>5016</v>
          </cell>
        </row>
        <row r="378">
          <cell r="A378">
            <v>5017</v>
          </cell>
          <cell r="B378">
            <v>620000</v>
          </cell>
          <cell r="C378" t="str">
            <v>Om&amp;A General</v>
          </cell>
          <cell r="D378">
            <v>5017</v>
          </cell>
        </row>
        <row r="379">
          <cell r="A379">
            <v>5020</v>
          </cell>
          <cell r="B379">
            <v>620000</v>
          </cell>
          <cell r="C379" t="str">
            <v>Om&amp;A General</v>
          </cell>
          <cell r="D379">
            <v>5020</v>
          </cell>
        </row>
        <row r="380">
          <cell r="A380">
            <v>5025</v>
          </cell>
          <cell r="B380">
            <v>620000</v>
          </cell>
          <cell r="C380" t="str">
            <v>Om&amp;A General</v>
          </cell>
          <cell r="D380">
            <v>5025</v>
          </cell>
        </row>
        <row r="381">
          <cell r="A381">
            <v>5030</v>
          </cell>
          <cell r="B381">
            <v>620000</v>
          </cell>
          <cell r="C381" t="str">
            <v>Om&amp;A General</v>
          </cell>
          <cell r="D381">
            <v>5030</v>
          </cell>
        </row>
        <row r="382">
          <cell r="A382">
            <v>5035</v>
          </cell>
          <cell r="B382">
            <v>620000</v>
          </cell>
          <cell r="C382" t="str">
            <v>Om&amp;A General</v>
          </cell>
          <cell r="D382">
            <v>5035</v>
          </cell>
        </row>
        <row r="383">
          <cell r="A383">
            <v>5040</v>
          </cell>
          <cell r="B383">
            <v>620000</v>
          </cell>
          <cell r="C383" t="str">
            <v>Om&amp;A General</v>
          </cell>
          <cell r="D383">
            <v>5040</v>
          </cell>
        </row>
        <row r="384">
          <cell r="A384">
            <v>5045</v>
          </cell>
          <cell r="B384">
            <v>620000</v>
          </cell>
          <cell r="C384" t="str">
            <v>Om&amp;A General</v>
          </cell>
          <cell r="D384">
            <v>5045</v>
          </cell>
        </row>
        <row r="385">
          <cell r="A385">
            <v>5050</v>
          </cell>
          <cell r="B385">
            <v>620000</v>
          </cell>
          <cell r="C385" t="str">
            <v>Om&amp;A General</v>
          </cell>
          <cell r="D385">
            <v>5050</v>
          </cell>
        </row>
        <row r="386">
          <cell r="A386">
            <v>5055</v>
          </cell>
          <cell r="B386">
            <v>620000</v>
          </cell>
          <cell r="C386" t="str">
            <v>Om&amp;A General</v>
          </cell>
          <cell r="D386">
            <v>5055</v>
          </cell>
        </row>
        <row r="387">
          <cell r="A387">
            <v>5065</v>
          </cell>
          <cell r="B387">
            <v>620000</v>
          </cell>
          <cell r="C387" t="str">
            <v>Om&amp;A General</v>
          </cell>
          <cell r="D387">
            <v>5065</v>
          </cell>
        </row>
        <row r="388">
          <cell r="A388">
            <v>5070</v>
          </cell>
          <cell r="B388">
            <v>620000</v>
          </cell>
          <cell r="C388" t="str">
            <v>Om&amp;A General</v>
          </cell>
          <cell r="D388">
            <v>5070</v>
          </cell>
        </row>
        <row r="389">
          <cell r="A389">
            <v>5075</v>
          </cell>
          <cell r="B389">
            <v>620000</v>
          </cell>
          <cell r="C389" t="str">
            <v>Om&amp;A General</v>
          </cell>
          <cell r="D389">
            <v>5075</v>
          </cell>
        </row>
        <row r="390">
          <cell r="A390">
            <v>5085</v>
          </cell>
          <cell r="B390">
            <v>620000</v>
          </cell>
          <cell r="C390" t="str">
            <v>Om&amp;A General</v>
          </cell>
          <cell r="D390">
            <v>5085</v>
          </cell>
        </row>
        <row r="391">
          <cell r="A391">
            <v>5090</v>
          </cell>
          <cell r="B391">
            <v>620000</v>
          </cell>
          <cell r="C391" t="str">
            <v>Om&amp;A General</v>
          </cell>
          <cell r="D391">
            <v>5090</v>
          </cell>
        </row>
        <row r="392">
          <cell r="A392">
            <v>5095</v>
          </cell>
          <cell r="B392">
            <v>620000</v>
          </cell>
          <cell r="C392" t="str">
            <v>Om&amp;A General</v>
          </cell>
          <cell r="D392">
            <v>5095</v>
          </cell>
        </row>
        <row r="393">
          <cell r="A393">
            <v>5096</v>
          </cell>
          <cell r="B393">
            <v>620000</v>
          </cell>
          <cell r="C393" t="str">
            <v>Om&amp;A General</v>
          </cell>
          <cell r="D393">
            <v>5096</v>
          </cell>
        </row>
        <row r="394">
          <cell r="A394">
            <v>5105</v>
          </cell>
          <cell r="B394">
            <v>620000</v>
          </cell>
          <cell r="C394" t="str">
            <v>Om&amp;A General</v>
          </cell>
          <cell r="D394">
            <v>5105</v>
          </cell>
        </row>
        <row r="395">
          <cell r="A395">
            <v>5110</v>
          </cell>
          <cell r="B395">
            <v>620000</v>
          </cell>
          <cell r="C395" t="str">
            <v>Om&amp;A General</v>
          </cell>
          <cell r="D395">
            <v>5110</v>
          </cell>
        </row>
        <row r="396">
          <cell r="A396">
            <v>5112</v>
          </cell>
          <cell r="B396">
            <v>620000</v>
          </cell>
          <cell r="C396" t="str">
            <v>Om&amp;A General</v>
          </cell>
          <cell r="D396">
            <v>5112</v>
          </cell>
        </row>
        <row r="397">
          <cell r="A397">
            <v>5114</v>
          </cell>
          <cell r="B397">
            <v>620000</v>
          </cell>
          <cell r="C397" t="str">
            <v>Om&amp;A General</v>
          </cell>
          <cell r="D397">
            <v>5114</v>
          </cell>
        </row>
        <row r="398">
          <cell r="A398">
            <v>5115</v>
          </cell>
          <cell r="B398">
            <v>620000</v>
          </cell>
          <cell r="C398" t="str">
            <v>Om&amp;A General</v>
          </cell>
          <cell r="D398">
            <v>5115</v>
          </cell>
        </row>
        <row r="399">
          <cell r="A399">
            <v>5120</v>
          </cell>
          <cell r="B399">
            <v>620920</v>
          </cell>
          <cell r="C399" t="str">
            <v>Joint Use Pole Costs-MEU's</v>
          </cell>
          <cell r="D399">
            <v>5120</v>
          </cell>
        </row>
        <row r="400">
          <cell r="A400">
            <v>5125</v>
          </cell>
          <cell r="B400">
            <v>620000</v>
          </cell>
          <cell r="C400" t="str">
            <v>Om&amp;A General</v>
          </cell>
          <cell r="D400">
            <v>5125</v>
          </cell>
        </row>
        <row r="401">
          <cell r="A401">
            <v>5130</v>
          </cell>
          <cell r="B401">
            <v>620000</v>
          </cell>
          <cell r="C401" t="str">
            <v>Om&amp;A General</v>
          </cell>
          <cell r="D401">
            <v>5130</v>
          </cell>
        </row>
        <row r="402">
          <cell r="A402">
            <v>5135</v>
          </cell>
          <cell r="B402">
            <v>620910</v>
          </cell>
          <cell r="C402" t="str">
            <v>Facility Costs - Utilities</v>
          </cell>
          <cell r="D402">
            <v>5135</v>
          </cell>
        </row>
        <row r="403">
          <cell r="A403">
            <v>5140</v>
          </cell>
          <cell r="B403">
            <v>620000</v>
          </cell>
          <cell r="C403" t="str">
            <v>Om&amp;A General</v>
          </cell>
          <cell r="D403">
            <v>5140</v>
          </cell>
        </row>
        <row r="404">
          <cell r="A404">
            <v>5145</v>
          </cell>
          <cell r="B404">
            <v>620000</v>
          </cell>
          <cell r="C404" t="str">
            <v>Om&amp;A General</v>
          </cell>
          <cell r="D404">
            <v>5145</v>
          </cell>
        </row>
        <row r="405">
          <cell r="A405">
            <v>5150</v>
          </cell>
          <cell r="B405">
            <v>620000</v>
          </cell>
          <cell r="C405" t="str">
            <v>Om&amp;A General</v>
          </cell>
          <cell r="D405">
            <v>5150</v>
          </cell>
        </row>
        <row r="406">
          <cell r="A406">
            <v>5155</v>
          </cell>
          <cell r="B406">
            <v>620000</v>
          </cell>
          <cell r="C406" t="str">
            <v>Om&amp;A General</v>
          </cell>
          <cell r="D406">
            <v>5155</v>
          </cell>
        </row>
        <row r="407">
          <cell r="A407">
            <v>5160</v>
          </cell>
          <cell r="B407">
            <v>620000</v>
          </cell>
          <cell r="C407" t="str">
            <v>Om&amp;A General</v>
          </cell>
          <cell r="D407">
            <v>5160</v>
          </cell>
        </row>
        <row r="408">
          <cell r="A408">
            <v>5161</v>
          </cell>
          <cell r="B408">
            <v>620000</v>
          </cell>
          <cell r="C408" t="str">
            <v>Om&amp;A General</v>
          </cell>
          <cell r="D408">
            <v>5161</v>
          </cell>
        </row>
        <row r="409">
          <cell r="A409">
            <v>5165</v>
          </cell>
          <cell r="B409">
            <v>620000</v>
          </cell>
          <cell r="C409" t="str">
            <v>Om&amp;A General</v>
          </cell>
          <cell r="D409">
            <v>5165</v>
          </cell>
        </row>
        <row r="410">
          <cell r="A410">
            <v>5170</v>
          </cell>
          <cell r="B410">
            <v>620000</v>
          </cell>
          <cell r="C410" t="str">
            <v>Om&amp;A General</v>
          </cell>
          <cell r="D410">
            <v>5170</v>
          </cell>
        </row>
        <row r="411">
          <cell r="A411">
            <v>5172</v>
          </cell>
          <cell r="B411">
            <v>620000</v>
          </cell>
          <cell r="C411" t="str">
            <v>Om&amp;A General</v>
          </cell>
          <cell r="D411">
            <v>5172</v>
          </cell>
        </row>
        <row r="412">
          <cell r="A412">
            <v>5175</v>
          </cell>
          <cell r="B412">
            <v>620000</v>
          </cell>
          <cell r="C412" t="str">
            <v>Om&amp;A General</v>
          </cell>
          <cell r="D412">
            <v>5175</v>
          </cell>
        </row>
        <row r="413">
          <cell r="A413">
            <v>5178</v>
          </cell>
          <cell r="B413">
            <v>620000</v>
          </cell>
          <cell r="C413" t="str">
            <v>Om&amp;A General</v>
          </cell>
          <cell r="D413">
            <v>5178</v>
          </cell>
        </row>
        <row r="414">
          <cell r="A414">
            <v>5195</v>
          </cell>
          <cell r="B414">
            <v>620000</v>
          </cell>
          <cell r="C414" t="str">
            <v>Om&amp;A General</v>
          </cell>
          <cell r="D414">
            <v>5195</v>
          </cell>
        </row>
        <row r="415">
          <cell r="A415">
            <v>5205</v>
          </cell>
          <cell r="B415">
            <v>620000</v>
          </cell>
          <cell r="C415" t="str">
            <v>Om&amp;A General</v>
          </cell>
          <cell r="D415">
            <v>5205</v>
          </cell>
        </row>
        <row r="416">
          <cell r="A416">
            <v>5210</v>
          </cell>
          <cell r="B416">
            <v>620000</v>
          </cell>
          <cell r="C416" t="str">
            <v>Om&amp;A General</v>
          </cell>
          <cell r="D416">
            <v>5210</v>
          </cell>
        </row>
        <row r="417">
          <cell r="A417">
            <v>5215</v>
          </cell>
          <cell r="B417">
            <v>620000</v>
          </cell>
          <cell r="C417" t="str">
            <v>Om&amp;A General</v>
          </cell>
          <cell r="D417">
            <v>5215</v>
          </cell>
        </row>
        <row r="418">
          <cell r="A418">
            <v>5220</v>
          </cell>
          <cell r="B418">
            <v>620520</v>
          </cell>
          <cell r="C418" t="str">
            <v>T&amp;We Costs</v>
          </cell>
          <cell r="D418">
            <v>5220</v>
          </cell>
        </row>
        <row r="419">
          <cell r="A419">
            <v>5225</v>
          </cell>
          <cell r="B419">
            <v>620610</v>
          </cell>
          <cell r="C419" t="str">
            <v>Other Equipment Costs</v>
          </cell>
          <cell r="D419">
            <v>5225</v>
          </cell>
        </row>
        <row r="420">
          <cell r="A420">
            <v>5305</v>
          </cell>
          <cell r="B420">
            <v>620000</v>
          </cell>
          <cell r="C420" t="str">
            <v>Om&amp;A General</v>
          </cell>
          <cell r="D420">
            <v>5305</v>
          </cell>
        </row>
        <row r="421">
          <cell r="A421">
            <v>5310</v>
          </cell>
          <cell r="B421">
            <v>620000</v>
          </cell>
          <cell r="C421" t="str">
            <v>Om&amp;A General</v>
          </cell>
          <cell r="D421">
            <v>5310</v>
          </cell>
        </row>
        <row r="422">
          <cell r="A422">
            <v>5315</v>
          </cell>
          <cell r="B422">
            <v>620000</v>
          </cell>
          <cell r="C422" t="str">
            <v>Om&amp;A General</v>
          </cell>
          <cell r="D422">
            <v>5315</v>
          </cell>
        </row>
        <row r="423">
          <cell r="A423">
            <v>5320</v>
          </cell>
          <cell r="B423">
            <v>620495</v>
          </cell>
          <cell r="C423" t="str">
            <v>Collection Agency Fees</v>
          </cell>
          <cell r="D423">
            <v>5320</v>
          </cell>
        </row>
        <row r="424">
          <cell r="A424">
            <v>5325</v>
          </cell>
          <cell r="B424">
            <v>620000</v>
          </cell>
          <cell r="C424" t="str">
            <v>Om&amp;A General</v>
          </cell>
          <cell r="D424">
            <v>5325</v>
          </cell>
        </row>
        <row r="425">
          <cell r="A425">
            <v>5330</v>
          </cell>
          <cell r="B425">
            <v>620000</v>
          </cell>
          <cell r="C425" t="str">
            <v>Om&amp;A General</v>
          </cell>
          <cell r="D425">
            <v>5330</v>
          </cell>
        </row>
        <row r="426">
          <cell r="A426">
            <v>5335</v>
          </cell>
          <cell r="B426">
            <v>620494</v>
          </cell>
          <cell r="C426" t="str">
            <v>Bad Debt Expense</v>
          </cell>
          <cell r="D426">
            <v>5335</v>
          </cell>
        </row>
        <row r="427">
          <cell r="A427">
            <v>5340</v>
          </cell>
          <cell r="B427">
            <v>620000</v>
          </cell>
          <cell r="C427" t="str">
            <v>Om&amp;A General</v>
          </cell>
          <cell r="D427">
            <v>5340</v>
          </cell>
        </row>
        <row r="428">
          <cell r="A428">
            <v>5341</v>
          </cell>
          <cell r="B428">
            <v>620000</v>
          </cell>
          <cell r="C428" t="str">
            <v>Om&amp;A General</v>
          </cell>
          <cell r="D428">
            <v>5341</v>
          </cell>
        </row>
        <row r="429">
          <cell r="A429">
            <v>5405</v>
          </cell>
          <cell r="B429">
            <v>620000</v>
          </cell>
          <cell r="C429" t="str">
            <v>Om&amp;A General</v>
          </cell>
          <cell r="D429">
            <v>5405</v>
          </cell>
        </row>
        <row r="430">
          <cell r="A430">
            <v>5410</v>
          </cell>
          <cell r="B430">
            <v>620340</v>
          </cell>
          <cell r="C430" t="str">
            <v>Corporate Donations</v>
          </cell>
          <cell r="D430">
            <v>5410</v>
          </cell>
        </row>
        <row r="431">
          <cell r="A431">
            <v>5415</v>
          </cell>
          <cell r="B431">
            <v>620000</v>
          </cell>
          <cell r="C431" t="str">
            <v>Om&amp;A General</v>
          </cell>
          <cell r="D431">
            <v>5415</v>
          </cell>
        </row>
        <row r="432">
          <cell r="A432">
            <v>5420</v>
          </cell>
          <cell r="B432">
            <v>620000</v>
          </cell>
          <cell r="C432" t="str">
            <v>Om&amp;A General</v>
          </cell>
          <cell r="D432">
            <v>5420</v>
          </cell>
        </row>
        <row r="433">
          <cell r="A433">
            <v>5425</v>
          </cell>
          <cell r="B433">
            <v>620000</v>
          </cell>
          <cell r="C433" t="str">
            <v>Om&amp;A General</v>
          </cell>
          <cell r="D433">
            <v>5425</v>
          </cell>
        </row>
        <row r="434">
          <cell r="A434">
            <v>5426</v>
          </cell>
          <cell r="B434">
            <v>620000</v>
          </cell>
          <cell r="C434" t="str">
            <v>Om&amp;A General</v>
          </cell>
          <cell r="D434">
            <v>5426</v>
          </cell>
        </row>
        <row r="435">
          <cell r="A435">
            <v>5505</v>
          </cell>
          <cell r="B435">
            <v>620000</v>
          </cell>
          <cell r="C435" t="str">
            <v>Om&amp;A General</v>
          </cell>
          <cell r="D435">
            <v>5505</v>
          </cell>
        </row>
        <row r="436">
          <cell r="A436">
            <v>5510</v>
          </cell>
          <cell r="B436">
            <v>620000</v>
          </cell>
          <cell r="C436" t="str">
            <v>Om&amp;A General</v>
          </cell>
          <cell r="D436">
            <v>5510</v>
          </cell>
        </row>
        <row r="437">
          <cell r="A437">
            <v>5515</v>
          </cell>
          <cell r="B437">
            <v>620000</v>
          </cell>
          <cell r="C437" t="str">
            <v>Om&amp;A General</v>
          </cell>
          <cell r="D437">
            <v>5515</v>
          </cell>
        </row>
        <row r="438">
          <cell r="A438">
            <v>5520</v>
          </cell>
          <cell r="B438">
            <v>620000</v>
          </cell>
          <cell r="C438" t="str">
            <v>Om&amp;A General</v>
          </cell>
          <cell r="D438">
            <v>5520</v>
          </cell>
        </row>
        <row r="439">
          <cell r="A439">
            <v>5600</v>
          </cell>
          <cell r="B439">
            <v>618040</v>
          </cell>
          <cell r="C439" t="str">
            <v>COST OF SERVICE - EXTERNAL</v>
          </cell>
          <cell r="D439">
            <v>5600</v>
          </cell>
        </row>
        <row r="440">
          <cell r="A440">
            <v>5605</v>
          </cell>
          <cell r="B440">
            <v>620011</v>
          </cell>
          <cell r="C440" t="str">
            <v>LABOR REG FROM PAY - VARIABLE</v>
          </cell>
          <cell r="D440">
            <v>5605</v>
          </cell>
        </row>
        <row r="441">
          <cell r="A441">
            <v>5610</v>
          </cell>
          <cell r="B441">
            <v>620011</v>
          </cell>
          <cell r="C441" t="str">
            <v>LABOR REG FROM PAY - VARIABLE</v>
          </cell>
          <cell r="D441">
            <v>5610</v>
          </cell>
        </row>
        <row r="442">
          <cell r="A442">
            <v>5615</v>
          </cell>
          <cell r="B442">
            <v>620011</v>
          </cell>
          <cell r="C442" t="str">
            <v>LABOR REG FROM PAY - VARIABLE</v>
          </cell>
          <cell r="D442">
            <v>5615</v>
          </cell>
        </row>
        <row r="443">
          <cell r="A443">
            <v>5620</v>
          </cell>
          <cell r="B443">
            <v>620510</v>
          </cell>
          <cell r="C443" t="str">
            <v>Comp &amp; Other Eq Costs &lt;$2K</v>
          </cell>
          <cell r="D443">
            <v>5620</v>
          </cell>
        </row>
        <row r="444">
          <cell r="A444">
            <v>5621</v>
          </cell>
          <cell r="B444">
            <v>620000</v>
          </cell>
          <cell r="C444" t="str">
            <v>Om&amp;A General</v>
          </cell>
          <cell r="D444">
            <v>5621</v>
          </cell>
        </row>
        <row r="445">
          <cell r="A445">
            <v>5625</v>
          </cell>
          <cell r="B445">
            <v>620000</v>
          </cell>
          <cell r="C445" t="str">
            <v>Om&amp;A General</v>
          </cell>
          <cell r="D445">
            <v>5625</v>
          </cell>
        </row>
        <row r="446">
          <cell r="A446">
            <v>5630</v>
          </cell>
          <cell r="B446">
            <v>620100</v>
          </cell>
          <cell r="C446" t="str">
            <v>Consultants</v>
          </cell>
          <cell r="D446">
            <v>5630</v>
          </cell>
        </row>
        <row r="447">
          <cell r="A447">
            <v>5635</v>
          </cell>
          <cell r="B447">
            <v>645000</v>
          </cell>
          <cell r="C447" t="str">
            <v>Self Insurance Claims</v>
          </cell>
          <cell r="D447">
            <v>5635</v>
          </cell>
        </row>
        <row r="448">
          <cell r="A448">
            <v>5640</v>
          </cell>
          <cell r="B448">
            <v>620498</v>
          </cell>
          <cell r="C448" t="str">
            <v>Damage Claim Settlement</v>
          </cell>
          <cell r="D448">
            <v>5640</v>
          </cell>
        </row>
        <row r="449">
          <cell r="A449">
            <v>5645</v>
          </cell>
          <cell r="B449">
            <v>620011</v>
          </cell>
          <cell r="C449" t="str">
            <v>LABOR REG FROM PAY - VARIABLE</v>
          </cell>
          <cell r="D449">
            <v>5645</v>
          </cell>
        </row>
        <row r="450">
          <cell r="A450">
            <v>5650</v>
          </cell>
          <cell r="B450">
            <v>620000</v>
          </cell>
          <cell r="C450" t="str">
            <v>Om&amp;A General</v>
          </cell>
          <cell r="D450">
            <v>5650</v>
          </cell>
        </row>
        <row r="451">
          <cell r="A451">
            <v>5655</v>
          </cell>
          <cell r="B451">
            <v>620000</v>
          </cell>
          <cell r="C451" t="str">
            <v>Om&amp;A General</v>
          </cell>
          <cell r="D451">
            <v>5655</v>
          </cell>
        </row>
        <row r="452">
          <cell r="A452">
            <v>5656</v>
          </cell>
          <cell r="B452">
            <v>620011</v>
          </cell>
          <cell r="C452" t="str">
            <v>LABOR REG FROM PAY - VARIABLE</v>
          </cell>
          <cell r="D452">
            <v>5656</v>
          </cell>
        </row>
        <row r="453">
          <cell r="A453">
            <v>5660</v>
          </cell>
          <cell r="B453">
            <v>620200</v>
          </cell>
          <cell r="C453" t="str">
            <v>Advertising/Communications</v>
          </cell>
          <cell r="D453">
            <v>5660</v>
          </cell>
        </row>
        <row r="454">
          <cell r="A454">
            <v>5661</v>
          </cell>
          <cell r="B454">
            <v>620000</v>
          </cell>
          <cell r="C454" t="str">
            <v>Om&amp;A General</v>
          </cell>
          <cell r="D454">
            <v>5661</v>
          </cell>
        </row>
        <row r="455">
          <cell r="A455">
            <v>5662</v>
          </cell>
          <cell r="B455">
            <v>620000</v>
          </cell>
          <cell r="C455" t="str">
            <v>Om&amp;A General</v>
          </cell>
          <cell r="D455">
            <v>5662</v>
          </cell>
        </row>
        <row r="456">
          <cell r="A456">
            <v>5663</v>
          </cell>
          <cell r="B456">
            <v>620000</v>
          </cell>
          <cell r="C456" t="str">
            <v>Om&amp;A General</v>
          </cell>
          <cell r="D456">
            <v>5663</v>
          </cell>
        </row>
        <row r="457">
          <cell r="A457">
            <v>5664</v>
          </cell>
          <cell r="B457">
            <v>620000</v>
          </cell>
          <cell r="C457" t="str">
            <v>Om&amp;A General</v>
          </cell>
          <cell r="D457">
            <v>5664</v>
          </cell>
        </row>
        <row r="458">
          <cell r="A458">
            <v>5665</v>
          </cell>
          <cell r="B458">
            <v>620000</v>
          </cell>
          <cell r="C458" t="str">
            <v>Om&amp;A General</v>
          </cell>
          <cell r="D458">
            <v>5665</v>
          </cell>
        </row>
        <row r="459">
          <cell r="A459">
            <v>5666</v>
          </cell>
          <cell r="B459">
            <v>620000</v>
          </cell>
          <cell r="C459" t="str">
            <v>Om&amp;A General</v>
          </cell>
          <cell r="D459">
            <v>5666</v>
          </cell>
        </row>
        <row r="460">
          <cell r="A460">
            <v>5667</v>
          </cell>
          <cell r="B460">
            <v>618030</v>
          </cell>
          <cell r="C460" t="str">
            <v>COST OF SERVICE WITHIN GRP-OMA</v>
          </cell>
          <cell r="D460">
            <v>5667</v>
          </cell>
        </row>
        <row r="461">
          <cell r="A461">
            <v>5668</v>
          </cell>
          <cell r="B461">
            <v>620000</v>
          </cell>
          <cell r="C461" t="str">
            <v>Om&amp;A General</v>
          </cell>
          <cell r="D461">
            <v>5668</v>
          </cell>
        </row>
        <row r="462">
          <cell r="A462">
            <v>5669</v>
          </cell>
          <cell r="B462">
            <v>620000</v>
          </cell>
          <cell r="C462" t="str">
            <v>Om&amp;A General</v>
          </cell>
          <cell r="D462">
            <v>5669</v>
          </cell>
        </row>
        <row r="463">
          <cell r="A463">
            <v>5670</v>
          </cell>
          <cell r="B463">
            <v>620620</v>
          </cell>
          <cell r="C463" t="str">
            <v>Facility Costs - General</v>
          </cell>
          <cell r="D463">
            <v>5670</v>
          </cell>
        </row>
        <row r="464">
          <cell r="A464">
            <v>5675</v>
          </cell>
          <cell r="B464">
            <v>660000</v>
          </cell>
          <cell r="C464" t="str">
            <v>Property Taxes &amp; Misc Pymts</v>
          </cell>
          <cell r="D464">
            <v>5675</v>
          </cell>
        </row>
        <row r="465">
          <cell r="A465">
            <v>5680</v>
          </cell>
          <cell r="B465">
            <v>620000</v>
          </cell>
          <cell r="C465" t="str">
            <v>Om&amp;A General</v>
          </cell>
          <cell r="D465">
            <v>5680</v>
          </cell>
        </row>
        <row r="466">
          <cell r="A466">
            <v>5685</v>
          </cell>
          <cell r="B466">
            <v>620000</v>
          </cell>
          <cell r="C466" t="str">
            <v>Om&amp;A General</v>
          </cell>
          <cell r="D466">
            <v>5685</v>
          </cell>
        </row>
        <row r="467">
          <cell r="A467">
            <v>5690</v>
          </cell>
          <cell r="B467">
            <v>660000</v>
          </cell>
          <cell r="C467" t="str">
            <v>Property Taxes &amp; Misc Pymts</v>
          </cell>
          <cell r="D467">
            <v>5690</v>
          </cell>
        </row>
        <row r="468">
          <cell r="A468">
            <v>5695</v>
          </cell>
          <cell r="B468">
            <v>620000</v>
          </cell>
          <cell r="C468" t="str">
            <v>Om&amp;A General</v>
          </cell>
          <cell r="D468">
            <v>5695</v>
          </cell>
        </row>
        <row r="469">
          <cell r="A469">
            <v>5700</v>
          </cell>
          <cell r="B469">
            <v>741900</v>
          </cell>
          <cell r="C469" t="str">
            <v>Dep Exp - General Plant</v>
          </cell>
          <cell r="D469">
            <v>5700</v>
          </cell>
        </row>
        <row r="470">
          <cell r="A470">
            <v>5701</v>
          </cell>
          <cell r="B470">
            <v>741900</v>
          </cell>
          <cell r="C470" t="str">
            <v>Dep Exp - General Plant</v>
          </cell>
          <cell r="D470">
            <v>5701</v>
          </cell>
        </row>
        <row r="471">
          <cell r="A471">
            <v>5702</v>
          </cell>
          <cell r="B471">
            <v>741900</v>
          </cell>
          <cell r="C471" t="str">
            <v>Dep Exp - General Plant</v>
          </cell>
          <cell r="D471">
            <v>5702</v>
          </cell>
        </row>
        <row r="472">
          <cell r="A472">
            <v>5703</v>
          </cell>
          <cell r="B472">
            <v>741900</v>
          </cell>
          <cell r="C472" t="str">
            <v>Dep Exp - General Plant</v>
          </cell>
          <cell r="D472">
            <v>5703</v>
          </cell>
        </row>
        <row r="473">
          <cell r="A473">
            <v>5704</v>
          </cell>
          <cell r="B473">
            <v>741530</v>
          </cell>
          <cell r="C473" t="str">
            <v>Dep Exp - General Plant</v>
          </cell>
          <cell r="D473">
            <v>5704</v>
          </cell>
        </row>
        <row r="474">
          <cell r="A474">
            <v>5705</v>
          </cell>
          <cell r="B474">
            <v>741900</v>
          </cell>
          <cell r="C474" t="str">
            <v>Dep Exp - General Plant</v>
          </cell>
          <cell r="D474">
            <v>5705</v>
          </cell>
        </row>
        <row r="475">
          <cell r="A475">
            <v>5706</v>
          </cell>
          <cell r="B475">
            <v>741900</v>
          </cell>
          <cell r="C475" t="str">
            <v>Dep Exp - General Plant</v>
          </cell>
          <cell r="D475">
            <v>5706</v>
          </cell>
        </row>
        <row r="476">
          <cell r="A476">
            <v>5708</v>
          </cell>
          <cell r="B476">
            <v>741900</v>
          </cell>
          <cell r="C476" t="str">
            <v>Dep Exp - General Plant</v>
          </cell>
          <cell r="D476">
            <v>5708</v>
          </cell>
        </row>
        <row r="477">
          <cell r="A477">
            <v>5709</v>
          </cell>
          <cell r="B477">
            <v>741900</v>
          </cell>
          <cell r="C477" t="str">
            <v>Dep Exp - General Plant</v>
          </cell>
          <cell r="D477">
            <v>5709</v>
          </cell>
        </row>
        <row r="478">
          <cell r="A478">
            <v>5710</v>
          </cell>
          <cell r="B478">
            <v>753000</v>
          </cell>
          <cell r="C478" t="str">
            <v>Dep Expense Regulatory Adj</v>
          </cell>
          <cell r="D478">
            <v>5710</v>
          </cell>
        </row>
        <row r="479">
          <cell r="A479">
            <v>5720</v>
          </cell>
          <cell r="B479">
            <v>753000</v>
          </cell>
          <cell r="C479" t="str">
            <v>Dep Expense Regulatory Adj</v>
          </cell>
          <cell r="D479">
            <v>5720</v>
          </cell>
        </row>
        <row r="480">
          <cell r="A480">
            <v>5725</v>
          </cell>
          <cell r="B480">
            <v>753000</v>
          </cell>
          <cell r="C480" t="str">
            <v>Dep Expense Regulatory Adj</v>
          </cell>
          <cell r="D480">
            <v>5725</v>
          </cell>
        </row>
        <row r="481">
          <cell r="A481">
            <v>5730</v>
          </cell>
          <cell r="B481">
            <v>751020</v>
          </cell>
          <cell r="C481" t="str">
            <v>Dep Expense Regulatory Adj</v>
          </cell>
          <cell r="D481">
            <v>5730</v>
          </cell>
        </row>
        <row r="482">
          <cell r="A482">
            <v>5735</v>
          </cell>
          <cell r="B482">
            <v>751010</v>
          </cell>
          <cell r="C482" t="str">
            <v>Dep Expense Regulatory Adj</v>
          </cell>
          <cell r="D482">
            <v>5735</v>
          </cell>
        </row>
        <row r="483">
          <cell r="A483">
            <v>5740</v>
          </cell>
          <cell r="B483">
            <v>753030</v>
          </cell>
          <cell r="C483" t="str">
            <v>OPRB Amortization</v>
          </cell>
          <cell r="D483">
            <v>5740</v>
          </cell>
        </row>
        <row r="484">
          <cell r="A484">
            <v>6005</v>
          </cell>
          <cell r="B484">
            <v>761200</v>
          </cell>
          <cell r="C484" t="str">
            <v>Int-OEFC New/Recoup Bonds Fin</v>
          </cell>
          <cell r="D484">
            <v>6005</v>
          </cell>
        </row>
        <row r="485">
          <cell r="A485">
            <v>6010</v>
          </cell>
          <cell r="B485">
            <v>761120</v>
          </cell>
          <cell r="C485" t="str">
            <v>Interest Costs Bonds</v>
          </cell>
          <cell r="D485">
            <v>6010</v>
          </cell>
        </row>
        <row r="486">
          <cell r="A486">
            <v>6015</v>
          </cell>
          <cell r="B486">
            <v>761120</v>
          </cell>
          <cell r="C486" t="str">
            <v>Interest Costs Bonds</v>
          </cell>
          <cell r="D486">
            <v>6015</v>
          </cell>
        </row>
        <row r="487">
          <cell r="A487">
            <v>6030</v>
          </cell>
          <cell r="B487">
            <v>761010</v>
          </cell>
          <cell r="C487" t="str">
            <v>Gain/Loss On Rate Swaps</v>
          </cell>
          <cell r="D487">
            <v>6030</v>
          </cell>
        </row>
        <row r="488">
          <cell r="A488">
            <v>6035</v>
          </cell>
          <cell r="B488">
            <v>761010</v>
          </cell>
          <cell r="C488" t="str">
            <v>Gain/Loss On Rate Swaps</v>
          </cell>
          <cell r="D488">
            <v>6035</v>
          </cell>
        </row>
        <row r="489">
          <cell r="A489">
            <v>6036</v>
          </cell>
          <cell r="B489">
            <v>761010</v>
          </cell>
          <cell r="C489" t="str">
            <v>Gain/Loss On Rate Swaps</v>
          </cell>
          <cell r="D489">
            <v>6036</v>
          </cell>
        </row>
        <row r="490">
          <cell r="A490">
            <v>6040</v>
          </cell>
          <cell r="B490">
            <v>761410</v>
          </cell>
          <cell r="C490" t="str">
            <v>FinChg MtktoMkt G/L Int Rt Swp</v>
          </cell>
          <cell r="D490">
            <v>6040</v>
          </cell>
        </row>
        <row r="491">
          <cell r="A491">
            <v>6042</v>
          </cell>
          <cell r="B491">
            <v>761410</v>
          </cell>
          <cell r="C491" t="str">
            <v>FinChg MtktoMkt G/L Int Rt Swp</v>
          </cell>
          <cell r="D491">
            <v>6042</v>
          </cell>
        </row>
        <row r="492">
          <cell r="A492">
            <v>6045</v>
          </cell>
          <cell r="B492">
            <v>620000</v>
          </cell>
          <cell r="C492" t="str">
            <v>Om&amp;A General</v>
          </cell>
          <cell r="D492">
            <v>6045</v>
          </cell>
        </row>
        <row r="493">
          <cell r="A493">
            <v>6105</v>
          </cell>
          <cell r="B493">
            <v>683010</v>
          </cell>
          <cell r="C493" t="str">
            <v>Capital Tax Provincial</v>
          </cell>
          <cell r="D493">
            <v>6105</v>
          </cell>
        </row>
        <row r="494">
          <cell r="A494">
            <v>6110</v>
          </cell>
          <cell r="B494">
            <v>694000</v>
          </cell>
          <cell r="C494" t="str">
            <v>Fuel Settlement SAP</v>
          </cell>
          <cell r="D494">
            <v>6110</v>
          </cell>
        </row>
        <row r="495">
          <cell r="A495">
            <v>6115</v>
          </cell>
          <cell r="B495">
            <v>620000</v>
          </cell>
          <cell r="C495" t="str">
            <v>Om&amp;A General</v>
          </cell>
          <cell r="D495">
            <v>6115</v>
          </cell>
        </row>
        <row r="496">
          <cell r="A496">
            <v>6205</v>
          </cell>
          <cell r="B496">
            <v>620340</v>
          </cell>
          <cell r="C496" t="str">
            <v>Corporate Donations</v>
          </cell>
          <cell r="D496">
            <v>6205</v>
          </cell>
        </row>
        <row r="497">
          <cell r="A497">
            <v>6210</v>
          </cell>
          <cell r="B497">
            <v>620000</v>
          </cell>
          <cell r="C497" t="str">
            <v>Om&amp;A General</v>
          </cell>
          <cell r="D497">
            <v>6210</v>
          </cell>
        </row>
        <row r="498">
          <cell r="A498">
            <v>6215</v>
          </cell>
          <cell r="B498">
            <v>620000</v>
          </cell>
          <cell r="C498" t="str">
            <v>Om&amp;A General</v>
          </cell>
          <cell r="D498">
            <v>6215</v>
          </cell>
        </row>
        <row r="499">
          <cell r="A499">
            <v>6225</v>
          </cell>
          <cell r="B499">
            <v>620000</v>
          </cell>
          <cell r="C499" t="str">
            <v>Om&amp;A General</v>
          </cell>
          <cell r="D499">
            <v>6225</v>
          </cell>
        </row>
        <row r="500">
          <cell r="A500">
            <v>6305</v>
          </cell>
          <cell r="B500">
            <v>550000</v>
          </cell>
          <cell r="C500" t="str">
            <v>Ext Revenue (Excl Power Sales)</v>
          </cell>
          <cell r="D500">
            <v>6305</v>
          </cell>
        </row>
        <row r="501">
          <cell r="A501">
            <v>6310</v>
          </cell>
          <cell r="B501">
            <v>620000</v>
          </cell>
          <cell r="C501" t="str">
            <v>Om&amp;A General</v>
          </cell>
          <cell r="D501">
            <v>6310</v>
          </cell>
        </row>
        <row r="502">
          <cell r="A502">
            <v>6315</v>
          </cell>
          <cell r="B502">
            <v>694000</v>
          </cell>
          <cell r="C502" t="str">
            <v>Fuel Settlement SAP</v>
          </cell>
          <cell r="D502">
            <v>6315</v>
          </cell>
        </row>
        <row r="503">
          <cell r="A503">
            <v>9001</v>
          </cell>
          <cell r="B503">
            <v>620000</v>
          </cell>
          <cell r="C503" t="str">
            <v>Om&amp;A General</v>
          </cell>
          <cell r="D503">
            <v>9001</v>
          </cell>
        </row>
        <row r="504">
          <cell r="A504">
            <v>9002</v>
          </cell>
          <cell r="B504">
            <v>620000</v>
          </cell>
          <cell r="C504" t="str">
            <v>Om&amp;A General</v>
          </cell>
          <cell r="D504">
            <v>9002</v>
          </cell>
        </row>
        <row r="505">
          <cell r="A505">
            <v>9003</v>
          </cell>
          <cell r="B505">
            <v>620000</v>
          </cell>
          <cell r="C505" t="str">
            <v>Om&amp;A General</v>
          </cell>
          <cell r="D505">
            <v>9003</v>
          </cell>
        </row>
        <row r="506">
          <cell r="A506">
            <v>9012</v>
          </cell>
          <cell r="B506">
            <v>620000</v>
          </cell>
          <cell r="C506" t="str">
            <v>Om&amp;A General</v>
          </cell>
          <cell r="D506">
            <v>9012</v>
          </cell>
        </row>
        <row r="507">
          <cell r="A507">
            <v>9015</v>
          </cell>
          <cell r="B507">
            <v>620000</v>
          </cell>
          <cell r="C507" t="str">
            <v>Om&amp;A General</v>
          </cell>
          <cell r="D507">
            <v>9015</v>
          </cell>
        </row>
        <row r="508">
          <cell r="A508">
            <v>9016</v>
          </cell>
          <cell r="B508">
            <v>620000</v>
          </cell>
          <cell r="C508" t="str">
            <v>Om&amp;A General</v>
          </cell>
          <cell r="D508">
            <v>9016</v>
          </cell>
        </row>
        <row r="509">
          <cell r="A509">
            <v>9040</v>
          </cell>
          <cell r="B509">
            <v>620000</v>
          </cell>
          <cell r="C509" t="str">
            <v>Om&amp;A General</v>
          </cell>
          <cell r="D509">
            <v>9040</v>
          </cell>
        </row>
        <row r="510">
          <cell r="A510">
            <v>9041</v>
          </cell>
          <cell r="B510">
            <v>620000</v>
          </cell>
          <cell r="C510" t="str">
            <v>Om&amp;A General</v>
          </cell>
          <cell r="D510">
            <v>9041</v>
          </cell>
        </row>
        <row r="511">
          <cell r="A511">
            <v>9045</v>
          </cell>
          <cell r="B511">
            <v>620000</v>
          </cell>
          <cell r="C511" t="str">
            <v>Om&amp;A General</v>
          </cell>
          <cell r="D511">
            <v>9045</v>
          </cell>
        </row>
        <row r="512">
          <cell r="A512">
            <v>9047</v>
          </cell>
          <cell r="B512">
            <v>620000</v>
          </cell>
          <cell r="C512" t="str">
            <v>Om&amp;A General</v>
          </cell>
          <cell r="D512">
            <v>9047</v>
          </cell>
        </row>
        <row r="513">
          <cell r="A513">
            <v>9048</v>
          </cell>
          <cell r="B513">
            <v>620000</v>
          </cell>
          <cell r="C513" t="str">
            <v>Om&amp;A General</v>
          </cell>
          <cell r="D513">
            <v>9048</v>
          </cell>
        </row>
        <row r="514">
          <cell r="A514">
            <v>9070</v>
          </cell>
          <cell r="B514">
            <v>620000</v>
          </cell>
          <cell r="C514" t="str">
            <v>Om&amp;A General</v>
          </cell>
          <cell r="D514">
            <v>9070</v>
          </cell>
        </row>
        <row r="515">
          <cell r="A515">
            <v>9075</v>
          </cell>
          <cell r="B515">
            <v>620000</v>
          </cell>
          <cell r="C515" t="str">
            <v>Om&amp;A General</v>
          </cell>
          <cell r="D515">
            <v>9075</v>
          </cell>
        </row>
        <row r="516">
          <cell r="A516">
            <v>9078</v>
          </cell>
          <cell r="B516">
            <v>620000</v>
          </cell>
          <cell r="C516" t="str">
            <v>Om&amp;A General</v>
          </cell>
          <cell r="D516">
            <v>9078</v>
          </cell>
        </row>
        <row r="517">
          <cell r="A517">
            <v>9079</v>
          </cell>
          <cell r="B517">
            <v>620000</v>
          </cell>
          <cell r="C517" t="str">
            <v>Om&amp;A General</v>
          </cell>
          <cell r="D517">
            <v>9079</v>
          </cell>
        </row>
        <row r="518">
          <cell r="A518">
            <v>9080</v>
          </cell>
          <cell r="B518">
            <v>620000</v>
          </cell>
          <cell r="C518" t="str">
            <v>Om&amp;A General</v>
          </cell>
          <cell r="D518">
            <v>9080</v>
          </cell>
        </row>
        <row r="519">
          <cell r="A519">
            <v>9081</v>
          </cell>
          <cell r="B519">
            <v>620000</v>
          </cell>
          <cell r="C519" t="str">
            <v>Om&amp;A General</v>
          </cell>
          <cell r="D519">
            <v>9081</v>
          </cell>
        </row>
        <row r="520">
          <cell r="A520">
            <v>9082</v>
          </cell>
          <cell r="B520">
            <v>620000</v>
          </cell>
          <cell r="C520" t="str">
            <v>Om&amp;A General</v>
          </cell>
          <cell r="D520">
            <v>9082</v>
          </cell>
        </row>
        <row r="521">
          <cell r="A521">
            <v>9083</v>
          </cell>
          <cell r="B521">
            <v>620000</v>
          </cell>
          <cell r="C521" t="str">
            <v>Om&amp;A General</v>
          </cell>
          <cell r="D521">
            <v>9083</v>
          </cell>
        </row>
        <row r="522">
          <cell r="A522">
            <v>9084</v>
          </cell>
          <cell r="B522">
            <v>620000</v>
          </cell>
          <cell r="C522" t="str">
            <v>Om&amp;A General</v>
          </cell>
          <cell r="D522">
            <v>9084</v>
          </cell>
        </row>
        <row r="523">
          <cell r="A523">
            <v>9085</v>
          </cell>
          <cell r="B523">
            <v>620000</v>
          </cell>
          <cell r="C523" t="str">
            <v>Om&amp;A General</v>
          </cell>
          <cell r="D523">
            <v>9085</v>
          </cell>
        </row>
        <row r="524">
          <cell r="A524">
            <v>9086</v>
          </cell>
          <cell r="B524">
            <v>620000</v>
          </cell>
          <cell r="C524" t="str">
            <v>Om&amp;A General</v>
          </cell>
          <cell r="D524">
            <v>9086</v>
          </cell>
        </row>
        <row r="525">
          <cell r="A525">
            <v>9087</v>
          </cell>
          <cell r="B525">
            <v>620000</v>
          </cell>
          <cell r="C525" t="str">
            <v>Om&amp;A General</v>
          </cell>
          <cell r="D525">
            <v>9087</v>
          </cell>
        </row>
        <row r="526">
          <cell r="A526">
            <v>9088</v>
          </cell>
          <cell r="B526">
            <v>620000</v>
          </cell>
          <cell r="C526" t="str">
            <v>Om&amp;A General</v>
          </cell>
          <cell r="D526">
            <v>9088</v>
          </cell>
        </row>
        <row r="527">
          <cell r="A527">
            <v>9089</v>
          </cell>
          <cell r="B527">
            <v>620000</v>
          </cell>
          <cell r="C527" t="str">
            <v>Om&amp;A General</v>
          </cell>
          <cell r="D527">
            <v>9089</v>
          </cell>
        </row>
        <row r="528">
          <cell r="A528">
            <v>9090</v>
          </cell>
          <cell r="B528">
            <v>620000</v>
          </cell>
          <cell r="C528" t="str">
            <v>Om&amp;A General</v>
          </cell>
          <cell r="D528">
            <v>9090</v>
          </cell>
        </row>
        <row r="529">
          <cell r="A529">
            <v>9091</v>
          </cell>
          <cell r="B529">
            <v>620000</v>
          </cell>
          <cell r="C529" t="str">
            <v>Om&amp;A General</v>
          </cell>
          <cell r="D529">
            <v>9091</v>
          </cell>
        </row>
        <row r="530">
          <cell r="A530">
            <v>9092</v>
          </cell>
          <cell r="B530">
            <v>620000</v>
          </cell>
          <cell r="C530" t="str">
            <v>Om&amp;A General</v>
          </cell>
          <cell r="D530">
            <v>9092</v>
          </cell>
        </row>
        <row r="531">
          <cell r="A531">
            <v>9093</v>
          </cell>
          <cell r="B531">
            <v>620000</v>
          </cell>
          <cell r="C531" t="str">
            <v>Om&amp;A General</v>
          </cell>
          <cell r="D531">
            <v>9093</v>
          </cell>
        </row>
        <row r="532">
          <cell r="A532">
            <v>9094</v>
          </cell>
          <cell r="B532">
            <v>620000</v>
          </cell>
          <cell r="C532" t="str">
            <v>Om&amp;A General</v>
          </cell>
          <cell r="D532">
            <v>9094</v>
          </cell>
        </row>
        <row r="533">
          <cell r="A533">
            <v>9095</v>
          </cell>
          <cell r="B533">
            <v>620000</v>
          </cell>
          <cell r="C533" t="str">
            <v>Om&amp;A General</v>
          </cell>
          <cell r="D533">
            <v>9095</v>
          </cell>
        </row>
        <row r="534">
          <cell r="A534">
            <v>9096</v>
          </cell>
          <cell r="B534">
            <v>620000</v>
          </cell>
          <cell r="C534" t="str">
            <v>Om&amp;A General</v>
          </cell>
          <cell r="D534">
            <v>9096</v>
          </cell>
        </row>
        <row r="535">
          <cell r="A535">
            <v>9097</v>
          </cell>
          <cell r="B535">
            <v>620000</v>
          </cell>
          <cell r="C535" t="str">
            <v>Om&amp;A General</v>
          </cell>
          <cell r="D535">
            <v>9097</v>
          </cell>
        </row>
        <row r="536">
          <cell r="A536">
            <v>9098</v>
          </cell>
          <cell r="B536">
            <v>620000</v>
          </cell>
          <cell r="C536" t="str">
            <v>Om&amp;A General</v>
          </cell>
          <cell r="D536">
            <v>9098</v>
          </cell>
        </row>
        <row r="537">
          <cell r="A537">
            <v>9099</v>
          </cell>
          <cell r="B537">
            <v>620000</v>
          </cell>
          <cell r="C537" t="str">
            <v>Om&amp;A General</v>
          </cell>
          <cell r="D537">
            <v>9099</v>
          </cell>
        </row>
        <row r="538">
          <cell r="A538">
            <v>9200</v>
          </cell>
          <cell r="B538">
            <v>620000</v>
          </cell>
          <cell r="C538" t="str">
            <v>Om&amp;A General</v>
          </cell>
          <cell r="D538">
            <v>9200</v>
          </cell>
        </row>
      </sheetData>
      <sheetData sheetId="1"/>
      <sheetData sheetId="2"/>
      <sheetData sheetId="3"/>
      <sheetData sheetId="4"/>
      <sheetData sheetId="5"/>
      <sheetData sheetId="6"/>
      <sheetData sheetId="7"/>
      <sheetData sheetId="8"/>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3 summarized"/>
      <sheetName val="Sheet1"/>
      <sheetName val="jnl 3"/>
      <sheetName val="usofa mapping for brampton"/>
      <sheetName val="jnl amt"/>
      <sheetName val="TB  with ps"/>
      <sheetName val="jnl 2"/>
      <sheetName val="TB"/>
      <sheetName val="Brampton Fin Statemnt"/>
      <sheetName val="Fin Statemnt"/>
    </sheetNames>
    <sheetDataSet>
      <sheetData sheetId="0"/>
      <sheetData sheetId="1"/>
      <sheetData sheetId="2"/>
      <sheetData sheetId="3">
        <row r="2">
          <cell r="A2" t="str">
            <v>1005</v>
          </cell>
          <cell r="B2" t="str">
            <v>202010</v>
          </cell>
          <cell r="C2" t="str">
            <v>Short Term Invest &amp; Mkt Val Ls</v>
          </cell>
        </row>
        <row r="3">
          <cell r="A3" t="str">
            <v>1005</v>
          </cell>
          <cell r="B3" t="str">
            <v>203010</v>
          </cell>
          <cell r="C3" t="str">
            <v>AP US Bank - Cheques and Wires</v>
          </cell>
        </row>
        <row r="4">
          <cell r="A4" t="str">
            <v>1005</v>
          </cell>
          <cell r="B4" t="str">
            <v>203080</v>
          </cell>
          <cell r="C4" t="str">
            <v>TD General USD</v>
          </cell>
        </row>
        <row r="5">
          <cell r="A5" t="str">
            <v>1005</v>
          </cell>
          <cell r="B5" t="str">
            <v>203100</v>
          </cell>
          <cell r="C5" t="str">
            <v>RBC CP USD</v>
          </cell>
        </row>
        <row r="6">
          <cell r="A6" t="str">
            <v>1005</v>
          </cell>
          <cell r="B6" t="str">
            <v>203160</v>
          </cell>
          <cell r="C6" t="str">
            <v>TD A/R Finance USD</v>
          </cell>
        </row>
        <row r="7">
          <cell r="A7" t="str">
            <v>1005</v>
          </cell>
          <cell r="B7" t="str">
            <v>204000</v>
          </cell>
          <cell r="C7" t="str">
            <v>General Bank Accounts</v>
          </cell>
        </row>
        <row r="8">
          <cell r="A8" t="str">
            <v>1005</v>
          </cell>
          <cell r="B8" t="str">
            <v>204001</v>
          </cell>
          <cell r="C8" t="str">
            <v>True Up Cash Account</v>
          </cell>
        </row>
        <row r="9">
          <cell r="A9" t="str">
            <v>1005</v>
          </cell>
          <cell r="B9" t="str">
            <v>204010</v>
          </cell>
          <cell r="C9" t="str">
            <v>CIBC Customer Care ARP</v>
          </cell>
        </row>
        <row r="10">
          <cell r="A10" t="str">
            <v>1005</v>
          </cell>
          <cell r="B10" t="str">
            <v>204020</v>
          </cell>
          <cell r="C10" t="str">
            <v>CIBC Customer Care PAP/EFT</v>
          </cell>
        </row>
        <row r="11">
          <cell r="A11" t="str">
            <v>1005</v>
          </cell>
          <cell r="B11" t="str">
            <v>204030</v>
          </cell>
          <cell r="C11" t="str">
            <v>CIBC Customer Care Refunds</v>
          </cell>
        </row>
        <row r="12">
          <cell r="A12" t="str">
            <v>1005</v>
          </cell>
          <cell r="B12" t="str">
            <v>204040</v>
          </cell>
          <cell r="C12" t="str">
            <v>CIBC Customer Care Lcl Deposit</v>
          </cell>
        </row>
        <row r="13">
          <cell r="A13" t="str">
            <v>1005</v>
          </cell>
          <cell r="B13" t="str">
            <v>204050</v>
          </cell>
          <cell r="C13" t="str">
            <v>CIBC A/R Finance</v>
          </cell>
        </row>
        <row r="14">
          <cell r="A14" t="str">
            <v>1005</v>
          </cell>
          <cell r="B14" t="str">
            <v>204060</v>
          </cell>
          <cell r="C14" t="str">
            <v>CIBC A/R Investment Recovery</v>
          </cell>
        </row>
        <row r="15">
          <cell r="A15" t="str">
            <v>1005</v>
          </cell>
          <cell r="B15" t="str">
            <v>204070</v>
          </cell>
          <cell r="C15" t="str">
            <v>Corp Real Estate Bank Acct</v>
          </cell>
        </row>
        <row r="16">
          <cell r="A16" t="str">
            <v>1005</v>
          </cell>
          <cell r="B16" t="str">
            <v>204080</v>
          </cell>
          <cell r="C16" t="str">
            <v>Pensioner Pay Bank Account</v>
          </cell>
        </row>
        <row r="17">
          <cell r="A17" t="str">
            <v>1005</v>
          </cell>
          <cell r="B17" t="str">
            <v>204090</v>
          </cell>
          <cell r="C17" t="str">
            <v>CIBC General</v>
          </cell>
        </row>
        <row r="18">
          <cell r="A18" t="str">
            <v>1005</v>
          </cell>
          <cell r="B18" t="str">
            <v>204100</v>
          </cell>
          <cell r="C18" t="str">
            <v>TD Ontario Contracts</v>
          </cell>
        </row>
        <row r="19">
          <cell r="A19" t="str">
            <v>1005</v>
          </cell>
          <cell r="B19" t="str">
            <v>204110</v>
          </cell>
          <cell r="C19" t="str">
            <v>CIBC Payone</v>
          </cell>
        </row>
        <row r="20">
          <cell r="A20" t="str">
            <v>1005</v>
          </cell>
          <cell r="B20" t="str">
            <v>204120</v>
          </cell>
          <cell r="C20" t="str">
            <v>RBC CP</v>
          </cell>
        </row>
        <row r="21">
          <cell r="A21" t="str">
            <v>1005</v>
          </cell>
          <cell r="B21" t="str">
            <v>204130</v>
          </cell>
          <cell r="C21" t="str">
            <v>BMO Interac</v>
          </cell>
        </row>
        <row r="22">
          <cell r="A22" t="str">
            <v>1005</v>
          </cell>
          <cell r="B22" t="str">
            <v>204140</v>
          </cell>
          <cell r="C22" t="str">
            <v>AP Canadian Bank - Wires</v>
          </cell>
        </row>
        <row r="23">
          <cell r="A23" t="str">
            <v>1005</v>
          </cell>
          <cell r="B23" t="str">
            <v>204150</v>
          </cell>
          <cell r="C23" t="str">
            <v>OH Energy Co. - Bank Acct</v>
          </cell>
        </row>
        <row r="24">
          <cell r="A24" t="str">
            <v>1005</v>
          </cell>
          <cell r="B24" t="str">
            <v>204170</v>
          </cell>
          <cell r="C24" t="str">
            <v>Hydro One Networks- Bank A/C</v>
          </cell>
        </row>
        <row r="25">
          <cell r="A25" t="str">
            <v>1005</v>
          </cell>
          <cell r="B25" t="str">
            <v>204180</v>
          </cell>
          <cell r="C25" t="str">
            <v>Hydro One-Bramption General</v>
          </cell>
        </row>
        <row r="26">
          <cell r="A26" t="str">
            <v>1005</v>
          </cell>
          <cell r="B26" t="str">
            <v>204200</v>
          </cell>
          <cell r="C26" t="str">
            <v>CIBC Payroll Account</v>
          </cell>
        </row>
        <row r="27">
          <cell r="A27" t="str">
            <v>1005</v>
          </cell>
          <cell r="B27" t="str">
            <v>204210</v>
          </cell>
          <cell r="C27" t="str">
            <v>AP Canadian Bank - Cheques</v>
          </cell>
        </row>
        <row r="28">
          <cell r="A28" t="str">
            <v>1005</v>
          </cell>
          <cell r="B28" t="str">
            <v>204500</v>
          </cell>
          <cell r="C28" t="str">
            <v>OHE Gas (A/C#43-85810)</v>
          </cell>
        </row>
        <row r="29">
          <cell r="A29" t="str">
            <v>1005</v>
          </cell>
          <cell r="B29" t="str">
            <v>204510</v>
          </cell>
          <cell r="C29" t="str">
            <v>OHE Home Prod&amp;Ser A/C#43-85918</v>
          </cell>
        </row>
        <row r="30">
          <cell r="A30" t="str">
            <v>1005</v>
          </cell>
          <cell r="B30" t="str">
            <v>204520</v>
          </cell>
          <cell r="C30" t="str">
            <v>OHE Submetering (A/C#43-86019)</v>
          </cell>
        </row>
        <row r="31">
          <cell r="A31" t="str">
            <v>1005</v>
          </cell>
          <cell r="B31" t="str">
            <v>204530</v>
          </cell>
          <cell r="C31" t="str">
            <v>OHE Onsource (A/C#43-86116)</v>
          </cell>
        </row>
        <row r="32">
          <cell r="A32" t="str">
            <v>1005</v>
          </cell>
          <cell r="B32" t="str">
            <v>204540</v>
          </cell>
          <cell r="C32" t="str">
            <v>OHE Electricity (A/C#43-86213)</v>
          </cell>
        </row>
        <row r="33">
          <cell r="A33" t="str">
            <v>1005</v>
          </cell>
          <cell r="B33" t="str">
            <v>204590</v>
          </cell>
          <cell r="C33" t="str">
            <v>MEU Acquistion Cash Accrual</v>
          </cell>
        </row>
        <row r="34">
          <cell r="A34" t="str">
            <v>1005</v>
          </cell>
          <cell r="B34" t="str">
            <v>205099</v>
          </cell>
          <cell r="C34" t="str">
            <v>Month-End Cash to Holding</v>
          </cell>
        </row>
        <row r="35">
          <cell r="A35" t="str">
            <v>1006</v>
          </cell>
          <cell r="B35">
            <v>204000</v>
          </cell>
          <cell r="C35" t="str">
            <v>PAYROLL BANK ACCOUNT</v>
          </cell>
        </row>
        <row r="36">
          <cell r="A36" t="str">
            <v>1007</v>
          </cell>
          <cell r="B36">
            <v>204000</v>
          </cell>
          <cell r="C36" t="str">
            <v>TRANSFORMER STATION ACCOUNT</v>
          </cell>
        </row>
        <row r="37">
          <cell r="A37" t="str">
            <v>1008</v>
          </cell>
          <cell r="B37">
            <v>204000</v>
          </cell>
          <cell r="C37" t="str">
            <v>cash</v>
          </cell>
        </row>
        <row r="38">
          <cell r="A38" t="str">
            <v>1009</v>
          </cell>
          <cell r="B38">
            <v>204000</v>
          </cell>
          <cell r="C38" t="str">
            <v>cash</v>
          </cell>
        </row>
        <row r="39">
          <cell r="A39" t="str">
            <v>1010</v>
          </cell>
          <cell r="B39">
            <v>205000</v>
          </cell>
          <cell r="C39" t="str">
            <v>Permanent Advances</v>
          </cell>
        </row>
        <row r="40">
          <cell r="A40" t="str">
            <v>1010</v>
          </cell>
          <cell r="B40" t="str">
            <v>204360</v>
          </cell>
          <cell r="C40" t="str">
            <v>Bu Trust Accounts</v>
          </cell>
        </row>
        <row r="41">
          <cell r="A41" t="str">
            <v>1010</v>
          </cell>
          <cell r="B41" t="str">
            <v>205000</v>
          </cell>
          <cell r="C41" t="str">
            <v>Permanent Advances</v>
          </cell>
        </row>
        <row r="42">
          <cell r="A42" t="str">
            <v>1010</v>
          </cell>
          <cell r="B42" t="str">
            <v>205001</v>
          </cell>
          <cell r="C42" t="str">
            <v>Temporary Advances</v>
          </cell>
        </row>
        <row r="43">
          <cell r="A43" t="str">
            <v>1011</v>
          </cell>
          <cell r="B43">
            <v>204000</v>
          </cell>
          <cell r="C43" t="str">
            <v>PETTY CASH (GLIDDEN)</v>
          </cell>
        </row>
        <row r="44">
          <cell r="A44" t="str">
            <v>1012</v>
          </cell>
          <cell r="B44">
            <v>204000</v>
          </cell>
          <cell r="C44" t="str">
            <v>EXPENSE ADVANCES</v>
          </cell>
        </row>
        <row r="45">
          <cell r="A45" t="str">
            <v>1020</v>
          </cell>
          <cell r="B45">
            <v>204000</v>
          </cell>
          <cell r="C45" t="str">
            <v>Interest Special Deposits</v>
          </cell>
        </row>
        <row r="46">
          <cell r="A46" t="str">
            <v>1030</v>
          </cell>
          <cell r="B46">
            <v>204000</v>
          </cell>
          <cell r="C46" t="str">
            <v>Dividend Special Deposits</v>
          </cell>
        </row>
        <row r="47">
          <cell r="A47" t="str">
            <v>1040</v>
          </cell>
          <cell r="B47">
            <v>204000</v>
          </cell>
          <cell r="C47" t="str">
            <v>Other Special Deposits</v>
          </cell>
        </row>
        <row r="48">
          <cell r="A48" t="str">
            <v>1060</v>
          </cell>
          <cell r="B48">
            <v>202010</v>
          </cell>
          <cell r="C48" t="str">
            <v>SHORT TERM INVESTMENTS</v>
          </cell>
        </row>
        <row r="49">
          <cell r="A49" t="str">
            <v>1070</v>
          </cell>
          <cell r="B49">
            <v>202010</v>
          </cell>
          <cell r="C49" t="str">
            <v>Current Investments</v>
          </cell>
        </row>
        <row r="50">
          <cell r="A50" t="str">
            <v>1090</v>
          </cell>
          <cell r="B50">
            <v>211000</v>
          </cell>
          <cell r="C50" t="str">
            <v>Accts Receivable Misc - Ar:M</v>
          </cell>
        </row>
        <row r="51">
          <cell r="A51" t="str">
            <v>1091</v>
          </cell>
          <cell r="B51">
            <v>211000</v>
          </cell>
          <cell r="C51" t="str">
            <v>Accts Receivable Misc - Ar:M</v>
          </cell>
        </row>
        <row r="52">
          <cell r="A52" t="str">
            <v>1092</v>
          </cell>
          <cell r="B52">
            <v>211000</v>
          </cell>
          <cell r="C52" t="str">
            <v>Accts Receivable Misc - Ar:M</v>
          </cell>
        </row>
        <row r="53">
          <cell r="A53" t="str">
            <v>1093</v>
          </cell>
          <cell r="B53">
            <v>211000</v>
          </cell>
          <cell r="C53" t="str">
            <v>Accts Receivable Misc - Ar:M</v>
          </cell>
        </row>
        <row r="54">
          <cell r="A54" t="str">
            <v>1094</v>
          </cell>
          <cell r="B54">
            <v>211000</v>
          </cell>
          <cell r="C54" t="str">
            <v>Accts Receivable Misc - Ar:M</v>
          </cell>
        </row>
        <row r="55">
          <cell r="A55" t="str">
            <v>1095</v>
          </cell>
          <cell r="B55">
            <v>211000</v>
          </cell>
          <cell r="C55" t="str">
            <v>Accts Receivable Misc - Ar:M</v>
          </cell>
        </row>
        <row r="56">
          <cell r="A56" t="str">
            <v>1100</v>
          </cell>
          <cell r="B56" t="str">
            <v>212010</v>
          </cell>
          <cell r="C56" t="str">
            <v>Accounts Receivable - CSS</v>
          </cell>
        </row>
        <row r="57">
          <cell r="A57" t="str">
            <v>1100</v>
          </cell>
          <cell r="B57" t="str">
            <v>212015</v>
          </cell>
          <cell r="C57" t="str">
            <v>Retail sales - AR - RRA</v>
          </cell>
        </row>
        <row r="58">
          <cell r="A58" t="str">
            <v>1101</v>
          </cell>
          <cell r="B58">
            <v>213000</v>
          </cell>
          <cell r="C58" t="str">
            <v>CONSUMER RETURNED CHEQUES</v>
          </cell>
        </row>
        <row r="59">
          <cell r="A59" t="str">
            <v>1102</v>
          </cell>
          <cell r="B59">
            <v>213000</v>
          </cell>
          <cell r="C59" t="str">
            <v>AR - Services</v>
          </cell>
        </row>
        <row r="60">
          <cell r="A60" t="str">
            <v>1104</v>
          </cell>
          <cell r="B60">
            <v>213000</v>
          </cell>
          <cell r="C60" t="str">
            <v>WATER HEATERS</v>
          </cell>
        </row>
        <row r="61">
          <cell r="A61" t="str">
            <v>1105</v>
          </cell>
          <cell r="B61" t="str">
            <v>211000</v>
          </cell>
          <cell r="C61" t="str">
            <v>Accts Receivable Misc - Ar:M</v>
          </cell>
        </row>
        <row r="62">
          <cell r="A62" t="str">
            <v>1105</v>
          </cell>
          <cell r="B62" t="str">
            <v>211010</v>
          </cell>
          <cell r="C62" t="str">
            <v>Accounts Receivable Municipal</v>
          </cell>
        </row>
        <row r="63">
          <cell r="A63" t="str">
            <v>1105</v>
          </cell>
          <cell r="B63" t="str">
            <v>211040</v>
          </cell>
          <cell r="C63" t="str">
            <v>Ar-Inspection Offices</v>
          </cell>
        </row>
        <row r="64">
          <cell r="A64" t="str">
            <v>1105</v>
          </cell>
          <cell r="B64" t="str">
            <v>211800</v>
          </cell>
          <cell r="C64" t="str">
            <v>A/R - Hydro One Networks Inc.</v>
          </cell>
        </row>
        <row r="65">
          <cell r="A65" t="str">
            <v>1105</v>
          </cell>
          <cell r="B65" t="str">
            <v>211810</v>
          </cell>
          <cell r="C65" t="str">
            <v>A/R - TX</v>
          </cell>
        </row>
        <row r="66">
          <cell r="A66" t="str">
            <v>1105</v>
          </cell>
          <cell r="B66" t="str">
            <v>211820</v>
          </cell>
          <cell r="C66" t="str">
            <v>A/R - DX</v>
          </cell>
        </row>
        <row r="67">
          <cell r="A67" t="str">
            <v>1105</v>
          </cell>
          <cell r="B67" t="str">
            <v>211830</v>
          </cell>
          <cell r="C67" t="str">
            <v>A/R - Remotes</v>
          </cell>
        </row>
        <row r="68">
          <cell r="A68" t="str">
            <v>1105</v>
          </cell>
          <cell r="B68" t="str">
            <v>211840</v>
          </cell>
          <cell r="C68" t="str">
            <v>A/R - Telecom</v>
          </cell>
        </row>
        <row r="69">
          <cell r="A69" t="str">
            <v>1105</v>
          </cell>
          <cell r="B69" t="str">
            <v>211850</v>
          </cell>
          <cell r="C69" t="str">
            <v>A/R - International Inc.</v>
          </cell>
        </row>
        <row r="70">
          <cell r="A70" t="str">
            <v>1105</v>
          </cell>
          <cell r="B70" t="str">
            <v>211860</v>
          </cell>
          <cell r="C70" t="str">
            <v>A/R - Energy Company</v>
          </cell>
        </row>
        <row r="71">
          <cell r="A71" t="str">
            <v>1105</v>
          </cell>
          <cell r="B71" t="str">
            <v>211861</v>
          </cell>
          <cell r="C71" t="str">
            <v>OHE - Res Products &amp; Services</v>
          </cell>
        </row>
        <row r="72">
          <cell r="A72" t="str">
            <v>1105</v>
          </cell>
          <cell r="B72" t="str">
            <v>211862</v>
          </cell>
          <cell r="C72" t="str">
            <v>OHE - Billing Services</v>
          </cell>
        </row>
        <row r="73">
          <cell r="A73" t="str">
            <v>1105</v>
          </cell>
          <cell r="B73" t="str">
            <v>211863</v>
          </cell>
          <cell r="C73" t="str">
            <v>OHE Onsource</v>
          </cell>
        </row>
        <row r="74">
          <cell r="A74" t="str">
            <v>1105</v>
          </cell>
          <cell r="B74" t="str">
            <v>211864</v>
          </cell>
          <cell r="C74" t="str">
            <v>OHE Pay One Receivables</v>
          </cell>
        </row>
        <row r="75">
          <cell r="A75" t="str">
            <v>1105</v>
          </cell>
          <cell r="B75" t="str">
            <v>211870</v>
          </cell>
          <cell r="C75" t="str">
            <v>A/R - Default Supply (DX)</v>
          </cell>
        </row>
        <row r="76">
          <cell r="A76" t="str">
            <v>1105</v>
          </cell>
          <cell r="B76" t="str">
            <v>211871</v>
          </cell>
          <cell r="C76" t="str">
            <v>A/R -  Retailer Billing</v>
          </cell>
        </row>
        <row r="77">
          <cell r="A77" t="str">
            <v>1105</v>
          </cell>
          <cell r="B77" t="str">
            <v>211875</v>
          </cell>
          <cell r="C77" t="str">
            <v>A/R -  Telecom Link</v>
          </cell>
        </row>
        <row r="78">
          <cell r="A78" t="str">
            <v>1105</v>
          </cell>
          <cell r="B78" t="str">
            <v>211880</v>
          </cell>
          <cell r="C78" t="str">
            <v>A/R Hydro One Markets Inc</v>
          </cell>
        </row>
        <row r="79">
          <cell r="A79" t="str">
            <v>1105</v>
          </cell>
          <cell r="B79" t="str">
            <v>211881</v>
          </cell>
          <cell r="C79" t="str">
            <v>AR_Dist BUs Development</v>
          </cell>
        </row>
        <row r="80">
          <cell r="A80" t="str">
            <v>1105</v>
          </cell>
          <cell r="B80" t="str">
            <v>211885</v>
          </cell>
          <cell r="C80" t="str">
            <v>A/R -  eBUSINESS</v>
          </cell>
        </row>
        <row r="81">
          <cell r="A81" t="str">
            <v>1105</v>
          </cell>
          <cell r="B81" t="str">
            <v>211890</v>
          </cell>
          <cell r="C81" t="str">
            <v>Pension Plan Billing</v>
          </cell>
        </row>
        <row r="82">
          <cell r="A82" t="str">
            <v>1105</v>
          </cell>
          <cell r="B82" t="str">
            <v>211980</v>
          </cell>
          <cell r="C82" t="str">
            <v>Ar-Sub-Ac For Alloc Of Gla 026</v>
          </cell>
        </row>
        <row r="83">
          <cell r="A83" t="str">
            <v>1105</v>
          </cell>
          <cell r="B83" t="str">
            <v>212011</v>
          </cell>
          <cell r="C83" t="str">
            <v>A/R - Unbilled Retail Revenue</v>
          </cell>
        </row>
        <row r="84">
          <cell r="A84" t="str">
            <v>1105</v>
          </cell>
          <cell r="B84" t="str">
            <v>212020</v>
          </cell>
          <cell r="C84" t="str">
            <v>A/R INTERSYSTEM CLEARING (EXT)</v>
          </cell>
        </row>
        <row r="85">
          <cell r="A85" t="str">
            <v>1105</v>
          </cell>
          <cell r="B85" t="str">
            <v>212021</v>
          </cell>
          <cell r="C85" t="str">
            <v>Bill Susp Inter-System Clear</v>
          </cell>
        </row>
        <row r="86">
          <cell r="A86" t="str">
            <v>1105</v>
          </cell>
          <cell r="B86" t="str">
            <v>212030</v>
          </cell>
          <cell r="C86" t="str">
            <v>Accounts Rec. - Non Invoice MB</v>
          </cell>
        </row>
        <row r="87">
          <cell r="A87" t="str">
            <v>1105</v>
          </cell>
          <cell r="B87" t="str">
            <v>220220</v>
          </cell>
          <cell r="C87" t="str">
            <v>A/R Interco Clrng Outside Grp</v>
          </cell>
        </row>
        <row r="88">
          <cell r="A88" t="str">
            <v>1106</v>
          </cell>
          <cell r="B88">
            <v>213000</v>
          </cell>
          <cell r="C88" t="str">
            <v>AC REC SUBDIVIDERS</v>
          </cell>
        </row>
        <row r="89">
          <cell r="A89" t="str">
            <v>1107</v>
          </cell>
          <cell r="B89">
            <v>213000</v>
          </cell>
          <cell r="C89" t="str">
            <v>RECOVERABLE WORK - GENERAL</v>
          </cell>
        </row>
        <row r="90">
          <cell r="A90" t="str">
            <v>1108</v>
          </cell>
          <cell r="B90">
            <v>213000</v>
          </cell>
          <cell r="C90" t="str">
            <v>ACCOUNTS REC SUNDRY</v>
          </cell>
        </row>
        <row r="91">
          <cell r="A91" t="str">
            <v>1110</v>
          </cell>
          <cell r="B91" t="str">
            <v>212040</v>
          </cell>
          <cell r="C91" t="str">
            <v>Capital Contributions</v>
          </cell>
        </row>
        <row r="92">
          <cell r="A92" t="str">
            <v>1110</v>
          </cell>
          <cell r="B92" t="str">
            <v>213000</v>
          </cell>
          <cell r="C92" t="str">
            <v>Accounts Receivable - Other</v>
          </cell>
        </row>
        <row r="93">
          <cell r="A93" t="str">
            <v>1110</v>
          </cell>
          <cell r="B93" t="str">
            <v>213040</v>
          </cell>
          <cell r="C93" t="str">
            <v>Ar-Prov S Tx Refunds</v>
          </cell>
        </row>
        <row r="94">
          <cell r="A94" t="str">
            <v>1110</v>
          </cell>
          <cell r="B94" t="str">
            <v>213111</v>
          </cell>
          <cell r="C94" t="str">
            <v>Ar-Advance Billings</v>
          </cell>
        </row>
        <row r="95">
          <cell r="A95" t="str">
            <v>1110</v>
          </cell>
          <cell r="B95" t="str">
            <v>213200</v>
          </cell>
          <cell r="C95" t="str">
            <v>Employer Purchased Residences</v>
          </cell>
        </row>
        <row r="96">
          <cell r="A96" t="str">
            <v>1110</v>
          </cell>
          <cell r="B96" t="str">
            <v>213210</v>
          </cell>
          <cell r="C96" t="str">
            <v>Employee Reloc - Adv of Equity</v>
          </cell>
        </row>
        <row r="97">
          <cell r="A97" t="str">
            <v>1110</v>
          </cell>
          <cell r="B97" t="str">
            <v>213300</v>
          </cell>
          <cell r="C97" t="str">
            <v>Accounts Receivable - Emp</v>
          </cell>
        </row>
        <row r="98">
          <cell r="A98" t="str">
            <v>1110</v>
          </cell>
          <cell r="B98" t="str">
            <v>213310</v>
          </cell>
          <cell r="C98" t="str">
            <v>Employee Rec - Ed Courses</v>
          </cell>
        </row>
        <row r="99">
          <cell r="A99" t="str">
            <v>1110</v>
          </cell>
          <cell r="B99" t="str">
            <v>213320</v>
          </cell>
          <cell r="C99" t="str">
            <v>Employee Rec - Time Payments</v>
          </cell>
        </row>
        <row r="100">
          <cell r="A100" t="str">
            <v>1110</v>
          </cell>
          <cell r="B100" t="str">
            <v>213330</v>
          </cell>
          <cell r="C100" t="str">
            <v>Employee Rec - Housing Loans</v>
          </cell>
        </row>
        <row r="101">
          <cell r="A101" t="str">
            <v>1110</v>
          </cell>
          <cell r="B101" t="str">
            <v>213340</v>
          </cell>
          <cell r="C101" t="str">
            <v>Employee Rec - Temp Advances</v>
          </cell>
        </row>
        <row r="102">
          <cell r="A102" t="str">
            <v>1110</v>
          </cell>
          <cell r="B102" t="str">
            <v>213350</v>
          </cell>
          <cell r="C102" t="str">
            <v>Employee Rec - Pension Repaym</v>
          </cell>
        </row>
        <row r="103">
          <cell r="A103" t="str">
            <v>1110</v>
          </cell>
          <cell r="B103" t="str">
            <v>213360</v>
          </cell>
          <cell r="C103" t="str">
            <v>Employee Rec - Charge Sales</v>
          </cell>
        </row>
        <row r="104">
          <cell r="A104" t="str">
            <v>1110</v>
          </cell>
          <cell r="B104" t="str">
            <v>213370</v>
          </cell>
          <cell r="C104" t="str">
            <v>Employee Rec - Wage Assignment</v>
          </cell>
        </row>
        <row r="105">
          <cell r="A105" t="str">
            <v>1110</v>
          </cell>
          <cell r="B105" t="str">
            <v>213380</v>
          </cell>
          <cell r="C105" t="str">
            <v>Employee Rec -Misc Receivable</v>
          </cell>
        </row>
        <row r="106">
          <cell r="A106" t="str">
            <v>1110</v>
          </cell>
          <cell r="B106" t="str">
            <v>213390</v>
          </cell>
          <cell r="C106" t="str">
            <v>Employee Rec - Settlement Loan</v>
          </cell>
        </row>
        <row r="107">
          <cell r="A107" t="str">
            <v>1110</v>
          </cell>
          <cell r="B107" t="str">
            <v>213400</v>
          </cell>
          <cell r="C107" t="str">
            <v>Emp Rec - Occup Tools/Clothing</v>
          </cell>
        </row>
        <row r="108">
          <cell r="A108" t="str">
            <v>1110</v>
          </cell>
          <cell r="B108" t="str">
            <v>213410</v>
          </cell>
          <cell r="C108" t="str">
            <v>Emp Rec - Safety Equipment</v>
          </cell>
        </row>
        <row r="109">
          <cell r="A109" t="str">
            <v>1110</v>
          </cell>
          <cell r="B109" t="str">
            <v>213420</v>
          </cell>
          <cell r="C109" t="str">
            <v>Hydro Pension Advance</v>
          </cell>
        </row>
        <row r="110">
          <cell r="A110" t="str">
            <v>1110</v>
          </cell>
          <cell r="B110" t="str">
            <v>213610</v>
          </cell>
          <cell r="C110" t="str">
            <v>WSIB Amounts on Deposits</v>
          </cell>
        </row>
        <row r="111">
          <cell r="A111" t="str">
            <v>1110</v>
          </cell>
          <cell r="B111" t="str">
            <v>213710</v>
          </cell>
          <cell r="C111" t="str">
            <v>Ar-Line Clearing - Bell Canada</v>
          </cell>
        </row>
        <row r="112">
          <cell r="A112" t="str">
            <v>1110</v>
          </cell>
          <cell r="B112" t="str">
            <v>213720</v>
          </cell>
          <cell r="C112" t="str">
            <v>Ar-Line Clearing -Northern Tel</v>
          </cell>
        </row>
        <row r="113">
          <cell r="A113" t="str">
            <v>1110</v>
          </cell>
          <cell r="B113" t="str">
            <v>213730</v>
          </cell>
          <cell r="C113" t="str">
            <v>Ar-Pole Rental - Bell Canada</v>
          </cell>
        </row>
        <row r="114">
          <cell r="A114" t="str">
            <v>1110</v>
          </cell>
          <cell r="B114" t="str">
            <v>213800</v>
          </cell>
          <cell r="C114" t="str">
            <v>Insurance Claims Recoverable</v>
          </cell>
        </row>
        <row r="115">
          <cell r="A115" t="str">
            <v>1110</v>
          </cell>
          <cell r="B115" t="str">
            <v>213850</v>
          </cell>
          <cell r="C115" t="str">
            <v>System Cap Sales &amp; Annex Susp</v>
          </cell>
        </row>
        <row r="116">
          <cell r="A116" t="str">
            <v>1110</v>
          </cell>
          <cell r="B116" t="str">
            <v>213980</v>
          </cell>
          <cell r="C116" t="str">
            <v>Accounts Receivable - Other</v>
          </cell>
        </row>
        <row r="117">
          <cell r="A117" t="str">
            <v>1110</v>
          </cell>
          <cell r="B117" t="str">
            <v>214000</v>
          </cell>
          <cell r="C117" t="str">
            <v>Account Receivable - Elect Ins</v>
          </cell>
        </row>
        <row r="118">
          <cell r="A118" t="str">
            <v>1110</v>
          </cell>
          <cell r="B118" t="str">
            <v>214190</v>
          </cell>
          <cell r="C118" t="str">
            <v>Rebill Suspense - OHI</v>
          </cell>
        </row>
        <row r="119">
          <cell r="A119" t="str">
            <v>1110</v>
          </cell>
          <cell r="B119" t="str">
            <v>214310</v>
          </cell>
          <cell r="C119" t="str">
            <v>REBILL SUSP -OHEU RELEASES</v>
          </cell>
        </row>
        <row r="120">
          <cell r="A120" t="str">
            <v>1110</v>
          </cell>
          <cell r="B120" t="str">
            <v>214330</v>
          </cell>
          <cell r="C120" t="str">
            <v>Rebill Suspense - NUGS</v>
          </cell>
        </row>
        <row r="121">
          <cell r="A121" t="str">
            <v>1110</v>
          </cell>
          <cell r="B121" t="str">
            <v>214980</v>
          </cell>
          <cell r="C121" t="str">
            <v>Rebilling Suspense - Corp Alln</v>
          </cell>
        </row>
        <row r="122">
          <cell r="A122" t="str">
            <v>1110</v>
          </cell>
          <cell r="B122" t="str">
            <v>214981</v>
          </cell>
          <cell r="C122" t="str">
            <v>MEU Y2K - Billing Revenue</v>
          </cell>
        </row>
        <row r="123">
          <cell r="A123" t="str">
            <v>1110</v>
          </cell>
          <cell r="B123" t="str">
            <v>214982</v>
          </cell>
          <cell r="C123" t="str">
            <v>MEU Y2K Billing - Accounts Rec</v>
          </cell>
        </row>
        <row r="124">
          <cell r="A124" t="str">
            <v>1110</v>
          </cell>
          <cell r="B124" t="str">
            <v>214983</v>
          </cell>
          <cell r="C124" t="str">
            <v>MEU Y2K Customer Payment</v>
          </cell>
        </row>
        <row r="125">
          <cell r="A125" t="str">
            <v>1110</v>
          </cell>
          <cell r="B125" t="str">
            <v>214984</v>
          </cell>
          <cell r="C125" t="str">
            <v>MEU Y2K Billing ReImbursement</v>
          </cell>
        </row>
        <row r="126">
          <cell r="A126" t="str">
            <v>1110</v>
          </cell>
          <cell r="B126" t="str">
            <v>214990</v>
          </cell>
          <cell r="C126" t="str">
            <v>Retailer Billing -AR Clearing</v>
          </cell>
        </row>
        <row r="127">
          <cell r="A127" t="str">
            <v>1110</v>
          </cell>
          <cell r="B127" t="str">
            <v>215010</v>
          </cell>
          <cell r="C127" t="str">
            <v>Payrolls</v>
          </cell>
        </row>
        <row r="128">
          <cell r="A128" t="str">
            <v>1110</v>
          </cell>
          <cell r="B128" t="str">
            <v>215020</v>
          </cell>
          <cell r="C128" t="str">
            <v>Salaryrolls</v>
          </cell>
        </row>
        <row r="129">
          <cell r="A129" t="str">
            <v>1110</v>
          </cell>
          <cell r="B129" t="str">
            <v>215030</v>
          </cell>
          <cell r="C129" t="str">
            <v>Vacation Advance Suspense</v>
          </cell>
        </row>
        <row r="130">
          <cell r="A130" t="str">
            <v>1110</v>
          </cell>
          <cell r="B130" t="str">
            <v>215980</v>
          </cell>
          <cell r="C130" t="str">
            <v>Payroll Suspense</v>
          </cell>
        </row>
        <row r="131">
          <cell r="A131" t="str">
            <v>1110</v>
          </cell>
          <cell r="B131" t="str">
            <v>216040</v>
          </cell>
          <cell r="C131" t="str">
            <v>Receivables/Payables XC Swaps</v>
          </cell>
        </row>
        <row r="132">
          <cell r="A132" t="str">
            <v>1110</v>
          </cell>
          <cell r="B132" t="str">
            <v>216160</v>
          </cell>
          <cell r="C132" t="str">
            <v>Receivables/Payable On Fwrds</v>
          </cell>
        </row>
        <row r="133">
          <cell r="A133" t="str">
            <v>1110</v>
          </cell>
          <cell r="B133" t="str">
            <v>216400</v>
          </cell>
          <cell r="C133" t="str">
            <v>Receivables/Payables On Option</v>
          </cell>
        </row>
        <row r="134">
          <cell r="A134" t="str">
            <v>1110</v>
          </cell>
          <cell r="B134" t="str">
            <v>217020</v>
          </cell>
          <cell r="C134" t="str">
            <v>Deferred Premium</v>
          </cell>
        </row>
        <row r="135">
          <cell r="A135" t="str">
            <v>1110</v>
          </cell>
          <cell r="B135" t="str">
            <v>219000</v>
          </cell>
          <cell r="C135" t="str">
            <v>Sales Proceeds Suspense</v>
          </cell>
        </row>
        <row r="136">
          <cell r="A136" t="str">
            <v>1110</v>
          </cell>
          <cell r="B136" t="str">
            <v>219050</v>
          </cell>
          <cell r="C136" t="str">
            <v>Int'M Sale Proc'D-Land Susp</v>
          </cell>
        </row>
        <row r="137">
          <cell r="A137" t="str">
            <v>1110</v>
          </cell>
          <cell r="B137" t="str">
            <v>219060</v>
          </cell>
          <cell r="C137" t="str">
            <v>Intm Sale Proc-Land Susp Sndry</v>
          </cell>
        </row>
        <row r="138">
          <cell r="A138" t="str">
            <v>1110</v>
          </cell>
          <cell r="B138" t="str">
            <v>219170</v>
          </cell>
          <cell r="C138" t="str">
            <v>Interim Sale Proceeds</v>
          </cell>
        </row>
        <row r="139">
          <cell r="A139" t="str">
            <v>1110</v>
          </cell>
          <cell r="B139" t="str">
            <v>219500</v>
          </cell>
          <cell r="C139" t="str">
            <v>Real Estate Sale Proceeds Susp</v>
          </cell>
        </row>
        <row r="140">
          <cell r="A140" t="str">
            <v>1110</v>
          </cell>
          <cell r="B140" t="str">
            <v>220200</v>
          </cell>
          <cell r="C140" t="str">
            <v>A/R INTERSYS CLRNG OUTSIDE GRP</v>
          </cell>
        </row>
        <row r="141">
          <cell r="A141" t="str">
            <v>1110</v>
          </cell>
          <cell r="B141" t="str">
            <v>356100</v>
          </cell>
          <cell r="C141" t="str">
            <v>Interco Demand Loan DueTo/From</v>
          </cell>
        </row>
        <row r="142">
          <cell r="A142" t="str">
            <v>1110</v>
          </cell>
          <cell r="B142" t="str">
            <v>356101</v>
          </cell>
          <cell r="C142" t="str">
            <v>Inter-Co Susp - Asset Mgmt</v>
          </cell>
        </row>
        <row r="143">
          <cell r="A143" t="str">
            <v>1111</v>
          </cell>
          <cell r="B143">
            <v>213000</v>
          </cell>
          <cell r="C143" t="str">
            <v>RECOVERABLE WORK - LIGHTING</v>
          </cell>
        </row>
        <row r="144">
          <cell r="A144" t="str">
            <v>1112</v>
          </cell>
          <cell r="B144">
            <v>213000</v>
          </cell>
          <cell r="C144" t="str">
            <v>AC REC LIFE INSURANCE</v>
          </cell>
        </row>
        <row r="145">
          <cell r="A145" t="str">
            <v>1120</v>
          </cell>
          <cell r="B145">
            <v>213000</v>
          </cell>
          <cell r="C145" t="str">
            <v>A/R - UNBILLED REVENUE</v>
          </cell>
        </row>
        <row r="146">
          <cell r="A146" t="str">
            <v>1130</v>
          </cell>
          <cell r="B146" t="str">
            <v>213050</v>
          </cell>
          <cell r="C146" t="str">
            <v>Allow For Doubtful Accts</v>
          </cell>
        </row>
        <row r="147">
          <cell r="A147" t="str">
            <v>1130</v>
          </cell>
          <cell r="B147" t="str">
            <v>213051</v>
          </cell>
          <cell r="C147" t="str">
            <v>Doubtful Accts - TNAM</v>
          </cell>
        </row>
        <row r="148">
          <cell r="A148" t="str">
            <v>1130</v>
          </cell>
          <cell r="B148" t="str">
            <v>213052</v>
          </cell>
          <cell r="C148" t="str">
            <v>Doubtful Accts - DNAM</v>
          </cell>
        </row>
        <row r="149">
          <cell r="A149" t="str">
            <v>1130</v>
          </cell>
          <cell r="B149" t="str">
            <v>213053</v>
          </cell>
          <cell r="C149" t="str">
            <v>Doubtful Accts - Remotes</v>
          </cell>
        </row>
        <row r="150">
          <cell r="A150" t="str">
            <v>1130</v>
          </cell>
          <cell r="B150" t="str">
            <v>213054</v>
          </cell>
          <cell r="C150" t="str">
            <v>Doubtful Accts - Telecom</v>
          </cell>
        </row>
        <row r="151">
          <cell r="A151" t="str">
            <v>1130</v>
          </cell>
          <cell r="B151" t="str">
            <v>213055</v>
          </cell>
          <cell r="C151" t="str">
            <v>Doubtful Accts - International</v>
          </cell>
        </row>
        <row r="152">
          <cell r="A152" t="str">
            <v>1130</v>
          </cell>
          <cell r="B152" t="str">
            <v>213056</v>
          </cell>
          <cell r="C152" t="str">
            <v>Doubtful Accts - Energy Co.</v>
          </cell>
        </row>
        <row r="153">
          <cell r="A153" t="str">
            <v>1130</v>
          </cell>
          <cell r="B153" t="str">
            <v>213057</v>
          </cell>
          <cell r="C153" t="str">
            <v>Doubtful Accts - HydroOne Mark</v>
          </cell>
        </row>
        <row r="154">
          <cell r="A154" t="str">
            <v>1130</v>
          </cell>
          <cell r="B154" t="str">
            <v>213058</v>
          </cell>
          <cell r="C154" t="str">
            <v>Doubtful Accts - Def Supply</v>
          </cell>
        </row>
        <row r="155">
          <cell r="A155" t="str">
            <v>1130</v>
          </cell>
          <cell r="B155" t="str">
            <v>213059</v>
          </cell>
          <cell r="C155" t="str">
            <v>Doubtful Account DBD</v>
          </cell>
        </row>
        <row r="156">
          <cell r="A156" t="str">
            <v>1131</v>
          </cell>
          <cell r="B156">
            <v>213000</v>
          </cell>
          <cell r="C156" t="str">
            <v>INACTIVE ACCOUNTS</v>
          </cell>
        </row>
        <row r="157">
          <cell r="A157" t="str">
            <v>1132</v>
          </cell>
          <cell r="B157">
            <v>213000</v>
          </cell>
          <cell r="C157" t="str">
            <v>BAD DEBT WRITE OFF</v>
          </cell>
        </row>
        <row r="158">
          <cell r="A158" t="str">
            <v>1140</v>
          </cell>
          <cell r="B158" t="str">
            <v>213500</v>
          </cell>
          <cell r="C158" t="str">
            <v>Accrued Interest Receivable</v>
          </cell>
        </row>
        <row r="159">
          <cell r="A159" t="str">
            <v>1140</v>
          </cell>
          <cell r="B159" t="str">
            <v>213510</v>
          </cell>
          <cell r="C159" t="str">
            <v>Accrued Interest - Sh Term Inv</v>
          </cell>
        </row>
        <row r="160">
          <cell r="A160" t="str">
            <v>1140</v>
          </cell>
          <cell r="B160" t="str">
            <v>213530</v>
          </cell>
          <cell r="C160" t="str">
            <v>Accrued Interest - Hedging</v>
          </cell>
        </row>
        <row r="161">
          <cell r="A161" t="str">
            <v>1150</v>
          </cell>
          <cell r="B161" t="str">
            <v>213331</v>
          </cell>
          <cell r="C161" t="str">
            <v>House Rent</v>
          </cell>
        </row>
        <row r="162">
          <cell r="A162" t="str">
            <v>1170</v>
          </cell>
          <cell r="B162">
            <v>213000</v>
          </cell>
          <cell r="C162" t="str">
            <v>Notes Receivable</v>
          </cell>
        </row>
        <row r="163">
          <cell r="A163" t="str">
            <v>1180</v>
          </cell>
          <cell r="B163">
            <v>213000</v>
          </cell>
          <cell r="C163" t="str">
            <v>PREPAID EXPENSE</v>
          </cell>
        </row>
        <row r="164">
          <cell r="A164" t="str">
            <v>1190</v>
          </cell>
          <cell r="B164">
            <v>213000</v>
          </cell>
          <cell r="C164" t="str">
            <v>Misc Current &amp; Accrued Assets</v>
          </cell>
        </row>
        <row r="165">
          <cell r="A165" t="str">
            <v>1200</v>
          </cell>
          <cell r="B165" t="str">
            <v>211050</v>
          </cell>
          <cell r="C165" t="str">
            <v>Inter Company A/R</v>
          </cell>
        </row>
        <row r="166">
          <cell r="A166" t="str">
            <v>1200</v>
          </cell>
          <cell r="B166" t="str">
            <v>220300</v>
          </cell>
          <cell r="C166" t="str">
            <v>INVESTMT:INTERBU OUTSIDE GRP</v>
          </cell>
        </row>
        <row r="167">
          <cell r="A167" t="str">
            <v>1210</v>
          </cell>
          <cell r="B167" t="str">
            <v>220400</v>
          </cell>
          <cell r="C167" t="str">
            <v>Inter-Company Notes Receivable</v>
          </cell>
        </row>
        <row r="168">
          <cell r="A168" t="str">
            <v>1305</v>
          </cell>
          <cell r="B168" t="str">
            <v>224030</v>
          </cell>
          <cell r="C168" t="str">
            <v>Inv Dir Chg - Comb Turb Oil</v>
          </cell>
        </row>
        <row r="169">
          <cell r="A169" t="str">
            <v>1305</v>
          </cell>
          <cell r="B169" t="str">
            <v>231030</v>
          </cell>
          <cell r="C169" t="str">
            <v>INV DIR CHG - Turbo Fuel(helic</v>
          </cell>
        </row>
        <row r="170">
          <cell r="A170" t="str">
            <v>1330</v>
          </cell>
          <cell r="B170" t="str">
            <v>228000</v>
          </cell>
          <cell r="C170" t="str">
            <v>Inventory-Det In Invent System</v>
          </cell>
        </row>
        <row r="171">
          <cell r="A171" t="str">
            <v>1330</v>
          </cell>
          <cell r="B171" t="str">
            <v>228001</v>
          </cell>
          <cell r="C171" t="str">
            <v>Inventory - direct charged</v>
          </cell>
        </row>
        <row r="172">
          <cell r="A172" t="str">
            <v>1330</v>
          </cell>
          <cell r="B172" t="str">
            <v>228002</v>
          </cell>
          <cell r="C172" t="str">
            <v>Inventory Scrap A/C</v>
          </cell>
        </row>
        <row r="173">
          <cell r="A173" t="str">
            <v>1330</v>
          </cell>
          <cell r="B173" t="str">
            <v>228003</v>
          </cell>
          <cell r="C173" t="str">
            <v>Non Equip Traceble Matl P/Port</v>
          </cell>
        </row>
        <row r="174">
          <cell r="A174" t="str">
            <v>1330</v>
          </cell>
          <cell r="B174" t="str">
            <v>228004</v>
          </cell>
          <cell r="C174" t="str">
            <v>INV CONVN-FLD STORES(22800/080</v>
          </cell>
        </row>
        <row r="175">
          <cell r="A175" t="str">
            <v>1330</v>
          </cell>
          <cell r="B175" t="str">
            <v>228005</v>
          </cell>
          <cell r="C175" t="str">
            <v>Account In Error</v>
          </cell>
        </row>
        <row r="176">
          <cell r="A176" t="str">
            <v>1330</v>
          </cell>
          <cell r="B176" t="str">
            <v>228006</v>
          </cell>
          <cell r="C176" t="str">
            <v>Account In Error</v>
          </cell>
        </row>
        <row r="177">
          <cell r="A177" t="str">
            <v>1330</v>
          </cell>
          <cell r="B177" t="str">
            <v>228007</v>
          </cell>
          <cell r="C177" t="str">
            <v>PWC-Lost Materials Clearing AC</v>
          </cell>
        </row>
        <row r="178">
          <cell r="A178" t="str">
            <v>1330</v>
          </cell>
          <cell r="B178" t="str">
            <v>228008</v>
          </cell>
          <cell r="C178" t="str">
            <v>Prov for Material Correction</v>
          </cell>
        </row>
        <row r="179">
          <cell r="A179" t="str">
            <v>1330</v>
          </cell>
          <cell r="B179" t="str">
            <v>228040</v>
          </cell>
          <cell r="C179" t="str">
            <v>INV CONV-FIELD STORE 22800/080</v>
          </cell>
        </row>
        <row r="180">
          <cell r="A180" t="str">
            <v>1330</v>
          </cell>
          <cell r="B180" t="str">
            <v>228060</v>
          </cell>
          <cell r="C180" t="str">
            <v>INV CONVN - FOUND ITEMS</v>
          </cell>
        </row>
        <row r="181">
          <cell r="A181" t="str">
            <v>1330</v>
          </cell>
          <cell r="B181" t="str">
            <v>228070</v>
          </cell>
          <cell r="C181" t="str">
            <v>INV DIR CHG- EI CODE BOOKS</v>
          </cell>
        </row>
        <row r="182">
          <cell r="A182" t="str">
            <v>1330</v>
          </cell>
          <cell r="B182" t="str">
            <v>228100</v>
          </cell>
          <cell r="C182" t="str">
            <v>INV DIR CHG - NEW METERS</v>
          </cell>
        </row>
        <row r="183">
          <cell r="A183" t="str">
            <v>1330</v>
          </cell>
          <cell r="B183" t="str">
            <v>228610</v>
          </cell>
          <cell r="C183" t="str">
            <v>INV CONVN-SPARE PARTS PROT</v>
          </cell>
        </row>
        <row r="184">
          <cell r="A184" t="str">
            <v>1330</v>
          </cell>
          <cell r="B184" t="str">
            <v>228620</v>
          </cell>
          <cell r="C184" t="str">
            <v>INV DIR CHG-SPARE PARTS TELECO</v>
          </cell>
        </row>
        <row r="185">
          <cell r="A185" t="str">
            <v>1330</v>
          </cell>
          <cell r="B185" t="str">
            <v>228630</v>
          </cell>
          <cell r="C185" t="str">
            <v>INV CONVN-SP PARTS CNTRL&amp;METER</v>
          </cell>
        </row>
        <row r="186">
          <cell r="A186" t="str">
            <v>1330</v>
          </cell>
          <cell r="B186" t="str">
            <v>228650</v>
          </cell>
          <cell r="C186" t="str">
            <v>INV DIR CHG-SP PARTS(MICROWAVE</v>
          </cell>
        </row>
        <row r="187">
          <cell r="A187" t="str">
            <v>1330</v>
          </cell>
          <cell r="B187" t="str">
            <v>228660</v>
          </cell>
          <cell r="C187" t="str">
            <v>INV DIR CHG-SP PART(TELCM PROT</v>
          </cell>
        </row>
        <row r="188">
          <cell r="A188" t="str">
            <v>1330</v>
          </cell>
          <cell r="B188" t="str">
            <v>228990</v>
          </cell>
          <cell r="C188" t="str">
            <v>Accum Obsoles - Spare Parts</v>
          </cell>
        </row>
        <row r="189">
          <cell r="A189" t="str">
            <v>1330</v>
          </cell>
          <cell r="B189" t="str">
            <v>228998</v>
          </cell>
          <cell r="C189" t="str">
            <v>CMS Provision for Obsolescence</v>
          </cell>
        </row>
        <row r="190">
          <cell r="A190" t="str">
            <v>1330</v>
          </cell>
          <cell r="B190" t="str">
            <v>228999</v>
          </cell>
          <cell r="C190" t="str">
            <v>Inventory Obsolescence Contra</v>
          </cell>
        </row>
        <row r="191">
          <cell r="A191" t="str">
            <v>1330</v>
          </cell>
          <cell r="B191" t="str">
            <v>229000</v>
          </cell>
          <cell r="C191" t="str">
            <v>Merchandise For Sale To Emp</v>
          </cell>
        </row>
        <row r="192">
          <cell r="A192" t="str">
            <v>1330</v>
          </cell>
          <cell r="B192" t="str">
            <v>230000</v>
          </cell>
          <cell r="C192" t="str">
            <v>Oil - Other Than For Elect Gen</v>
          </cell>
        </row>
        <row r="193">
          <cell r="A193" t="str">
            <v>1330</v>
          </cell>
          <cell r="B193" t="str">
            <v>231010</v>
          </cell>
          <cell r="C193" t="str">
            <v>INV DIR CHG -HELICOPTER Spares</v>
          </cell>
        </row>
        <row r="194">
          <cell r="A194" t="str">
            <v>1330</v>
          </cell>
          <cell r="B194" t="str">
            <v>232000</v>
          </cell>
          <cell r="C194" t="str">
            <v>INV CONVN-POOLD REGN,CNTL STOR</v>
          </cell>
        </row>
        <row r="195">
          <cell r="A195" t="str">
            <v>1330</v>
          </cell>
          <cell r="B195" t="str">
            <v>233000</v>
          </cell>
          <cell r="C195" t="str">
            <v>Progress Pymt - TWE Acquisitio</v>
          </cell>
        </row>
        <row r="196">
          <cell r="A196" t="str">
            <v>1330</v>
          </cell>
          <cell r="B196" t="str">
            <v>285000</v>
          </cell>
          <cell r="C196" t="str">
            <v>Surplus Inventory Suspense</v>
          </cell>
        </row>
        <row r="197">
          <cell r="A197" t="str">
            <v>1331</v>
          </cell>
          <cell r="B197">
            <v>228000</v>
          </cell>
          <cell r="C197" t="str">
            <v>INVENTORY REELS</v>
          </cell>
        </row>
        <row r="198">
          <cell r="A198" t="str">
            <v>1340</v>
          </cell>
          <cell r="B198">
            <v>228000</v>
          </cell>
          <cell r="C198" t="str">
            <v>Merchandise</v>
          </cell>
        </row>
        <row r="199">
          <cell r="A199" t="str">
            <v>1350</v>
          </cell>
          <cell r="B199">
            <v>228000</v>
          </cell>
          <cell r="C199" t="str">
            <v>Other Materials &amp; Supplies</v>
          </cell>
        </row>
        <row r="200">
          <cell r="A200" t="str">
            <v>1405</v>
          </cell>
          <cell r="B200">
            <v>269000</v>
          </cell>
          <cell r="C200" t="str">
            <v>Long Term Investments in Non-A</v>
          </cell>
        </row>
        <row r="201">
          <cell r="A201" t="str">
            <v>1408</v>
          </cell>
          <cell r="B201" t="str">
            <v>269000</v>
          </cell>
          <cell r="C201" t="str">
            <v>Accounts Receivable -Long-Term</v>
          </cell>
        </row>
        <row r="202">
          <cell r="A202" t="str">
            <v>1408</v>
          </cell>
          <cell r="B202" t="str">
            <v>269010</v>
          </cell>
          <cell r="C202" t="str">
            <v>Ar-Lt Other Than Nug Programs</v>
          </cell>
        </row>
        <row r="203">
          <cell r="A203" t="str">
            <v>1408</v>
          </cell>
          <cell r="B203" t="str">
            <v>269020</v>
          </cell>
          <cell r="C203" t="str">
            <v>Ar-Lt Nug Fin Assistance Progr</v>
          </cell>
        </row>
        <row r="204">
          <cell r="A204" t="str">
            <v>1408</v>
          </cell>
          <cell r="B204" t="str">
            <v>269050</v>
          </cell>
          <cell r="C204" t="str">
            <v>LT A/R-Loan to Subsid-HONI</v>
          </cell>
        </row>
        <row r="205">
          <cell r="A205" t="str">
            <v>1408</v>
          </cell>
          <cell r="B205" t="str">
            <v>269051</v>
          </cell>
          <cell r="C205" t="str">
            <v>LT A/R-Loan to Subsids- OHE</v>
          </cell>
        </row>
        <row r="206">
          <cell r="A206" t="str">
            <v>1408</v>
          </cell>
          <cell r="B206" t="str">
            <v>269052</v>
          </cell>
          <cell r="C206" t="str">
            <v>LT A/R- Loan to Subsids - HORC</v>
          </cell>
        </row>
        <row r="207">
          <cell r="A207" t="str">
            <v>1408</v>
          </cell>
          <cell r="B207" t="str">
            <v>269053</v>
          </cell>
          <cell r="C207" t="str">
            <v>LT AR-Loan to Assoc. Co-SCBN</v>
          </cell>
        </row>
        <row r="208">
          <cell r="A208" t="str">
            <v>1408</v>
          </cell>
          <cell r="B208" t="str">
            <v>270000</v>
          </cell>
          <cell r="C208" t="str">
            <v>A/R - Energy Conserv Loans</v>
          </cell>
        </row>
        <row r="209">
          <cell r="A209" t="str">
            <v>1408</v>
          </cell>
          <cell r="B209" t="str">
            <v>274000</v>
          </cell>
          <cell r="C209" t="str">
            <v>NUG FINCL ASSIST PGM - DEF Cos</v>
          </cell>
        </row>
        <row r="210">
          <cell r="A210" t="str">
            <v>1408</v>
          </cell>
          <cell r="B210" t="str">
            <v>274100</v>
          </cell>
          <cell r="C210" t="str">
            <v>NUG-FAP BAL OF COST LOW INT LN</v>
          </cell>
        </row>
        <row r="211">
          <cell r="A211" t="str">
            <v>1408</v>
          </cell>
          <cell r="B211" t="str">
            <v>274200</v>
          </cell>
          <cell r="C211" t="str">
            <v>NUG-FAP LOW INT LOAN DEFER CST</v>
          </cell>
        </row>
        <row r="212">
          <cell r="A212" t="str">
            <v>1408</v>
          </cell>
          <cell r="B212" t="str">
            <v>274210</v>
          </cell>
          <cell r="C212" t="str">
            <v>NUG-FAP ACC AMORT LOW INT LOAN</v>
          </cell>
        </row>
        <row r="213">
          <cell r="A213" t="str">
            <v>1408</v>
          </cell>
          <cell r="B213" t="str">
            <v>274500</v>
          </cell>
          <cell r="C213" t="str">
            <v>NUG-FAP PERF PYMT- DEF COST</v>
          </cell>
        </row>
        <row r="214">
          <cell r="A214" t="str">
            <v>1408</v>
          </cell>
          <cell r="B214" t="str">
            <v>288010</v>
          </cell>
          <cell r="C214" t="str">
            <v>Rural</v>
          </cell>
        </row>
        <row r="215">
          <cell r="A215" t="str">
            <v>1408</v>
          </cell>
          <cell r="B215" t="str">
            <v>288020</v>
          </cell>
          <cell r="C215" t="str">
            <v>Other</v>
          </cell>
        </row>
        <row r="216">
          <cell r="A216" t="str">
            <v>1410</v>
          </cell>
          <cell r="B216" t="str">
            <v>288000</v>
          </cell>
          <cell r="C216" t="str">
            <v>Customers' Dep - Sec At P.V.</v>
          </cell>
        </row>
        <row r="217">
          <cell r="A217" t="str">
            <v>1415</v>
          </cell>
          <cell r="B217">
            <v>269000</v>
          </cell>
          <cell r="C217" t="str">
            <v>SINKING FUND DEPOSITS</v>
          </cell>
        </row>
        <row r="218">
          <cell r="A218" t="str">
            <v>1425</v>
          </cell>
          <cell r="B218">
            <v>269000</v>
          </cell>
          <cell r="C218" t="str">
            <v>DISC &amp; EXP ON DEBENTURES</v>
          </cell>
        </row>
        <row r="219">
          <cell r="A219" t="str">
            <v>1445</v>
          </cell>
          <cell r="B219">
            <v>269000</v>
          </cell>
          <cell r="C219" t="str">
            <v>Unamrtzd Discount on LTD</v>
          </cell>
        </row>
        <row r="220">
          <cell r="A220" t="str">
            <v>1455</v>
          </cell>
          <cell r="B220">
            <v>269000</v>
          </cell>
          <cell r="C220" t="str">
            <v>Unamrtzd Deferr Frgn Curr Tran</v>
          </cell>
        </row>
        <row r="221">
          <cell r="A221" t="str">
            <v>1460</v>
          </cell>
          <cell r="B221">
            <v>269000</v>
          </cell>
          <cell r="C221" t="str">
            <v>Other Non-Current Assets</v>
          </cell>
        </row>
        <row r="222">
          <cell r="A222" t="str">
            <v>1465</v>
          </cell>
          <cell r="B222" t="str">
            <v>255000</v>
          </cell>
          <cell r="C222" t="str">
            <v>Deferred OPEB Costs</v>
          </cell>
        </row>
        <row r="223">
          <cell r="A223" t="str">
            <v>1465</v>
          </cell>
          <cell r="B223" t="str">
            <v>255001</v>
          </cell>
          <cell r="C223" t="str">
            <v>Deferred OPEB  Receivable</v>
          </cell>
        </row>
        <row r="224">
          <cell r="A224" t="str">
            <v>1465</v>
          </cell>
          <cell r="B224" t="str">
            <v>255030</v>
          </cell>
          <cell r="C224" t="str">
            <v>Def Pen A  Valuation Allowance</v>
          </cell>
        </row>
        <row r="225">
          <cell r="A225" t="str">
            <v>1465</v>
          </cell>
          <cell r="B225" t="str">
            <v>255100</v>
          </cell>
          <cell r="C225" t="str">
            <v>Pension Balance Carried Forwar</v>
          </cell>
        </row>
        <row r="226">
          <cell r="A226" t="str">
            <v>1466</v>
          </cell>
          <cell r="B226" t="str">
            <v>255010</v>
          </cell>
          <cell r="C226" t="str">
            <v>Accumulated OPEB Amortization</v>
          </cell>
        </row>
        <row r="227">
          <cell r="A227" t="str">
            <v>1470</v>
          </cell>
          <cell r="B227" t="str">
            <v>255020</v>
          </cell>
          <cell r="C227" t="str">
            <v>Deferred Pension  Assets</v>
          </cell>
        </row>
        <row r="228">
          <cell r="A228" t="str">
            <v>1470</v>
          </cell>
          <cell r="B228" t="str">
            <v>915110</v>
          </cell>
          <cell r="C228" t="str">
            <v>Misc Other Income  Pensioner</v>
          </cell>
        </row>
        <row r="229">
          <cell r="A229" t="str">
            <v>1470</v>
          </cell>
          <cell r="B229" t="str">
            <v>923000</v>
          </cell>
          <cell r="C229" t="str">
            <v>Netpay Adjust After Tax Deduct</v>
          </cell>
        </row>
        <row r="230">
          <cell r="A230" t="str">
            <v>1470</v>
          </cell>
          <cell r="B230" t="str">
            <v>923010</v>
          </cell>
          <cell r="C230" t="str">
            <v>Employee Contrib - Seconded</v>
          </cell>
        </row>
        <row r="231">
          <cell r="A231" t="str">
            <v>1470</v>
          </cell>
          <cell r="B231" t="str">
            <v>923011</v>
          </cell>
          <cell r="C231" t="str">
            <v>PF-Empl Contrib- MOPPS</v>
          </cell>
        </row>
        <row r="232">
          <cell r="A232" t="str">
            <v>1470</v>
          </cell>
          <cell r="B232" t="str">
            <v>923012</v>
          </cell>
          <cell r="C232" t="str">
            <v>PF-Empl Contrib- SPRA</v>
          </cell>
        </row>
        <row r="233">
          <cell r="A233" t="str">
            <v>1470</v>
          </cell>
          <cell r="B233" t="str">
            <v>923013</v>
          </cell>
          <cell r="C233" t="str">
            <v>PF-Empl Contrib- fr Reg Veh</v>
          </cell>
        </row>
        <row r="234">
          <cell r="A234" t="str">
            <v>1470</v>
          </cell>
          <cell r="B234" t="str">
            <v>923014</v>
          </cell>
          <cell r="C234" t="str">
            <v>PF-Empl Contr-fr non-Reg Veh</v>
          </cell>
        </row>
        <row r="235">
          <cell r="A235" t="str">
            <v>1470</v>
          </cell>
          <cell r="B235" t="str">
            <v>923020</v>
          </cell>
          <cell r="C235" t="str">
            <v>PF-Refunds-to Reg Vehicles</v>
          </cell>
        </row>
        <row r="236">
          <cell r="A236" t="str">
            <v>1470</v>
          </cell>
          <cell r="B236" t="str">
            <v>923021</v>
          </cell>
          <cell r="C236" t="str">
            <v>PF-Refunds- to non-Reg Veh</v>
          </cell>
        </row>
        <row r="237">
          <cell r="A237" t="str">
            <v>1470</v>
          </cell>
          <cell r="B237" t="str">
            <v>923022</v>
          </cell>
          <cell r="C237" t="str">
            <v>PF- Transfers Out - MOPPS</v>
          </cell>
        </row>
        <row r="238">
          <cell r="A238" t="str">
            <v>1470</v>
          </cell>
          <cell r="B238" t="str">
            <v>923023</v>
          </cell>
          <cell r="C238" t="str">
            <v>PF-Transfers Out  - SPRA</v>
          </cell>
        </row>
        <row r="239">
          <cell r="A239" t="str">
            <v>1470</v>
          </cell>
          <cell r="B239" t="str">
            <v>926000</v>
          </cell>
          <cell r="C239" t="str">
            <v>Misc Pension P/R Deduct  Susp</v>
          </cell>
        </row>
        <row r="240">
          <cell r="A240" t="str">
            <v>1470</v>
          </cell>
          <cell r="B240" t="str">
            <v>926010</v>
          </cell>
          <cell r="C240" t="str">
            <v>T4A Tax EE W/Holding  Regular</v>
          </cell>
        </row>
        <row r="241">
          <cell r="A241" t="str">
            <v>1470</v>
          </cell>
          <cell r="B241" t="str">
            <v>926020</v>
          </cell>
          <cell r="C241" t="str">
            <v>T4A Tax EE W/Hold Non  Reg</v>
          </cell>
        </row>
        <row r="242">
          <cell r="A242" t="str">
            <v>1470</v>
          </cell>
          <cell r="B242" t="str">
            <v>926030</v>
          </cell>
          <cell r="C242" t="str">
            <v>HEPCOE Cred Union from  Source</v>
          </cell>
        </row>
        <row r="243">
          <cell r="A243" t="str">
            <v>1470</v>
          </cell>
          <cell r="B243" t="str">
            <v>926040</v>
          </cell>
          <cell r="C243" t="str">
            <v>Semi Private  Coverage</v>
          </cell>
        </row>
        <row r="244">
          <cell r="A244" t="str">
            <v>1470</v>
          </cell>
          <cell r="B244" t="str">
            <v>926050</v>
          </cell>
          <cell r="C244" t="str">
            <v>Garnishment from  Source</v>
          </cell>
        </row>
        <row r="245">
          <cell r="A245" t="str">
            <v>1470</v>
          </cell>
          <cell r="B245" t="str">
            <v>926060</v>
          </cell>
          <cell r="C245" t="str">
            <v>Charity  Donation</v>
          </cell>
        </row>
        <row r="246">
          <cell r="A246" t="str">
            <v>1470</v>
          </cell>
          <cell r="B246" t="str">
            <v>926070</v>
          </cell>
          <cell r="C246" t="str">
            <v>PF-PWU Union  Dues</v>
          </cell>
        </row>
        <row r="247">
          <cell r="A247" t="str">
            <v>1470</v>
          </cell>
          <cell r="B247" t="str">
            <v>929000</v>
          </cell>
          <cell r="C247" t="str">
            <v>Pension Pay  Suspense</v>
          </cell>
        </row>
        <row r="248">
          <cell r="A248" t="str">
            <v>1480</v>
          </cell>
          <cell r="B248" t="str">
            <v>290000</v>
          </cell>
          <cell r="C248" t="str">
            <v>Es&amp;E Investments</v>
          </cell>
        </row>
        <row r="249">
          <cell r="A249" t="str">
            <v>1480</v>
          </cell>
          <cell r="B249" t="str">
            <v>290010</v>
          </cell>
          <cell r="C249" t="str">
            <v>Power Smart - Share Costs</v>
          </cell>
        </row>
        <row r="250">
          <cell r="A250" t="str">
            <v>1480</v>
          </cell>
          <cell r="B250" t="str">
            <v>290020</v>
          </cell>
          <cell r="C250" t="str">
            <v>Power Smart-Other Capital Cost</v>
          </cell>
        </row>
        <row r="251">
          <cell r="A251" t="str">
            <v>1490</v>
          </cell>
          <cell r="B251" t="str">
            <v>266000</v>
          </cell>
          <cell r="C251" t="str">
            <v>Investments - Ohi</v>
          </cell>
        </row>
        <row r="252">
          <cell r="A252" t="str">
            <v>1490</v>
          </cell>
          <cell r="B252" t="str">
            <v>266010</v>
          </cell>
          <cell r="C252" t="str">
            <v>Iris</v>
          </cell>
        </row>
        <row r="253">
          <cell r="A253" t="str">
            <v>1490</v>
          </cell>
          <cell r="B253" t="str">
            <v>266030</v>
          </cell>
          <cell r="C253" t="str">
            <v>Qq Investments - Ohi</v>
          </cell>
        </row>
        <row r="254">
          <cell r="A254" t="str">
            <v>1490</v>
          </cell>
          <cell r="B254" t="str">
            <v>266050</v>
          </cell>
          <cell r="C254" t="str">
            <v>OHI US CURRENCY DEPOSIT</v>
          </cell>
        </row>
        <row r="255">
          <cell r="A255" t="str">
            <v>1490</v>
          </cell>
          <cell r="B255" t="str">
            <v>266051</v>
          </cell>
          <cell r="C255" t="str">
            <v>Invstmnt in Subsidiaries-OHE</v>
          </cell>
        </row>
        <row r="256">
          <cell r="A256" t="str">
            <v>1490</v>
          </cell>
          <cell r="B256" t="str">
            <v>266052</v>
          </cell>
          <cell r="C256" t="str">
            <v>Investment in Sub HO Network</v>
          </cell>
        </row>
        <row r="257">
          <cell r="A257" t="str">
            <v>1490</v>
          </cell>
          <cell r="B257" t="str">
            <v>266053</v>
          </cell>
          <cell r="C257" t="str">
            <v>Investment in Assoc Co-SCBN</v>
          </cell>
        </row>
        <row r="258">
          <cell r="A258" t="str">
            <v>1490</v>
          </cell>
          <cell r="B258" t="str">
            <v>266060</v>
          </cell>
          <cell r="C258" t="str">
            <v>Invest't in sub-Brampton Hydro</v>
          </cell>
        </row>
        <row r="259">
          <cell r="A259" t="str">
            <v>1490</v>
          </cell>
          <cell r="B259" t="str">
            <v>289010</v>
          </cell>
          <cell r="C259" t="str">
            <v>Investment In Oh International</v>
          </cell>
        </row>
        <row r="260">
          <cell r="A260" t="str">
            <v>1505</v>
          </cell>
          <cell r="B260" t="str">
            <v>275050</v>
          </cell>
          <cell r="C260" t="str">
            <v>Reg Asset-Var Energy Cost  Rec</v>
          </cell>
        </row>
        <row r="261">
          <cell r="A261" t="str">
            <v>1508</v>
          </cell>
          <cell r="B261" t="str">
            <v>275010</v>
          </cell>
          <cell r="C261" t="str">
            <v>Surplus Staff Regulatory Asset</v>
          </cell>
        </row>
        <row r="262">
          <cell r="A262" t="str">
            <v>1508</v>
          </cell>
          <cell r="B262" t="str">
            <v>275020</v>
          </cell>
          <cell r="C262" t="str">
            <v>Real Estate Regulatory  Assets</v>
          </cell>
        </row>
        <row r="263">
          <cell r="A263" t="str">
            <v>1508</v>
          </cell>
          <cell r="B263" t="str">
            <v>275021</v>
          </cell>
          <cell r="C263" t="str">
            <v>Market Ready Deferral - DX</v>
          </cell>
        </row>
        <row r="264">
          <cell r="A264" t="str">
            <v>1508</v>
          </cell>
          <cell r="B264" t="str">
            <v>275022</v>
          </cell>
          <cell r="C264" t="str">
            <v>Market Ready Deferral - TX</v>
          </cell>
        </row>
        <row r="265">
          <cell r="A265" t="str">
            <v>1508</v>
          </cell>
          <cell r="B265" t="str">
            <v>275023</v>
          </cell>
          <cell r="C265" t="str">
            <v>Regulatory Asset -  Dx PCB</v>
          </cell>
        </row>
        <row r="266">
          <cell r="A266" t="str">
            <v>1508</v>
          </cell>
          <cell r="B266" t="str">
            <v>275024</v>
          </cell>
          <cell r="C266" t="str">
            <v>Regulatory Asset -  Dx LAR</v>
          </cell>
        </row>
        <row r="267">
          <cell r="A267" t="str">
            <v>1508</v>
          </cell>
          <cell r="B267" t="str">
            <v>275025</v>
          </cell>
          <cell r="C267" t="str">
            <v>Regulatory Asset -  Tx PCB</v>
          </cell>
        </row>
        <row r="268">
          <cell r="A268" t="str">
            <v>1508</v>
          </cell>
          <cell r="B268" t="str">
            <v>275026</v>
          </cell>
          <cell r="C268" t="str">
            <v>Regulatory Asset -  Tx LAR</v>
          </cell>
        </row>
        <row r="269">
          <cell r="A269" t="str">
            <v>1508</v>
          </cell>
          <cell r="B269" t="str">
            <v>275027</v>
          </cell>
          <cell r="C269" t="str">
            <v>Regulatory Asset -Remotes LAR</v>
          </cell>
        </row>
        <row r="270">
          <cell r="A270" t="str">
            <v>1508</v>
          </cell>
          <cell r="B270" t="str">
            <v>275028</v>
          </cell>
          <cell r="C270" t="str">
            <v>Regul Asset -Dx PCB Sec Defer</v>
          </cell>
        </row>
        <row r="271">
          <cell r="A271" t="str">
            <v>1508</v>
          </cell>
          <cell r="B271" t="str">
            <v>275029</v>
          </cell>
          <cell r="C271" t="str">
            <v>Regul Asset -Dx LAR Sec Defer</v>
          </cell>
        </row>
        <row r="272">
          <cell r="A272" t="str">
            <v>1518</v>
          </cell>
          <cell r="B272" t="str">
            <v>275040</v>
          </cell>
          <cell r="C272" t="str">
            <v>RCVA RETAIL</v>
          </cell>
        </row>
        <row r="273">
          <cell r="A273" t="str">
            <v>1520</v>
          </cell>
          <cell r="B273" t="str">
            <v>275045</v>
          </cell>
          <cell r="C273" t="str">
            <v>RCVA - STR</v>
          </cell>
        </row>
        <row r="274">
          <cell r="A274" t="str">
            <v>1525</v>
          </cell>
          <cell r="B274" t="str">
            <v>244150</v>
          </cell>
          <cell r="C274" t="str">
            <v>Accrued Premium</v>
          </cell>
        </row>
        <row r="275">
          <cell r="A275" t="str">
            <v>1525</v>
          </cell>
          <cell r="B275" t="str">
            <v>245000</v>
          </cell>
          <cell r="C275" t="str">
            <v>Unamortized Deferred Discount</v>
          </cell>
        </row>
        <row r="276">
          <cell r="A276" t="str">
            <v>1525</v>
          </cell>
          <cell r="B276" t="str">
            <v>245030</v>
          </cell>
          <cell r="C276" t="str">
            <v>Deferred Costs Hedging</v>
          </cell>
        </row>
        <row r="277">
          <cell r="A277" t="str">
            <v>1525</v>
          </cell>
          <cell r="B277" t="str">
            <v>246020</v>
          </cell>
          <cell r="C277" t="str">
            <v>Unamortized Deferred Close Out</v>
          </cell>
        </row>
        <row r="278">
          <cell r="A278" t="str">
            <v>1525</v>
          </cell>
          <cell r="B278" t="str">
            <v>246030</v>
          </cell>
          <cell r="C278" t="str">
            <v>DEFERRED COSTS-ARS/DRS HEDG</v>
          </cell>
        </row>
        <row r="279">
          <cell r="A279" t="str">
            <v>1525</v>
          </cell>
          <cell r="B279" t="str">
            <v>247130</v>
          </cell>
          <cell r="C279" t="str">
            <v>Unamortized Deferred RFX G/L</v>
          </cell>
        </row>
        <row r="280">
          <cell r="A280" t="str">
            <v>1525</v>
          </cell>
          <cell r="B280" t="str">
            <v>247140</v>
          </cell>
          <cell r="C280" t="str">
            <v>Deferred RFX Gain/Loss</v>
          </cell>
        </row>
        <row r="281">
          <cell r="A281" t="str">
            <v>1525</v>
          </cell>
          <cell r="B281" t="str">
            <v>247150</v>
          </cell>
          <cell r="C281" t="str">
            <v>Deferred Close Outs Gain/Loss</v>
          </cell>
        </row>
        <row r="282">
          <cell r="A282" t="str">
            <v>1525</v>
          </cell>
          <cell r="B282" t="str">
            <v>247300</v>
          </cell>
          <cell r="C282" t="str">
            <v>Unamortized Deferred UFX G/L</v>
          </cell>
        </row>
        <row r="283">
          <cell r="A283" t="str">
            <v>1525</v>
          </cell>
          <cell r="B283" t="str">
            <v>247350</v>
          </cell>
          <cell r="C283" t="str">
            <v>Deferred UFX and RFX Gain/Loss</v>
          </cell>
        </row>
        <row r="284">
          <cell r="A284" t="str">
            <v>1525</v>
          </cell>
          <cell r="B284" t="str">
            <v>247400</v>
          </cell>
          <cell r="C284" t="str">
            <v>Deferred UFX Gain/Loss</v>
          </cell>
        </row>
        <row r="285">
          <cell r="A285" t="str">
            <v>1525</v>
          </cell>
          <cell r="B285" t="str">
            <v>247810</v>
          </cell>
          <cell r="C285" t="str">
            <v>UFX and RFX Gain/Loss ST Notes</v>
          </cell>
        </row>
        <row r="286">
          <cell r="A286" t="str">
            <v>1525</v>
          </cell>
          <cell r="B286" t="str">
            <v>247900</v>
          </cell>
          <cell r="C286" t="str">
            <v>Deferred Debit - Prospectus</v>
          </cell>
        </row>
        <row r="287">
          <cell r="A287" t="str">
            <v>1525</v>
          </cell>
          <cell r="B287" t="str">
            <v>247910</v>
          </cell>
          <cell r="C287" t="str">
            <v>Def. Debit - Underwriting Fee</v>
          </cell>
        </row>
        <row r="288">
          <cell r="A288" t="str">
            <v>1525</v>
          </cell>
          <cell r="B288" t="str">
            <v>249400</v>
          </cell>
          <cell r="C288" t="str">
            <v>Defferred UFX G/L on Options</v>
          </cell>
        </row>
        <row r="289">
          <cell r="A289" t="str">
            <v>1525</v>
          </cell>
          <cell r="B289" t="str">
            <v>257000</v>
          </cell>
          <cell r="C289" t="str">
            <v>Demand Mgmt - Financl Incentiv</v>
          </cell>
        </row>
        <row r="290">
          <cell r="A290" t="str">
            <v>1525</v>
          </cell>
          <cell r="B290" t="str">
            <v>258000</v>
          </cell>
          <cell r="C290" t="str">
            <v>Demand Mgmt - Non-Fincl Incent</v>
          </cell>
        </row>
        <row r="291">
          <cell r="A291" t="str">
            <v>1525</v>
          </cell>
          <cell r="B291" t="str">
            <v>259000</v>
          </cell>
          <cell r="C291" t="str">
            <v>WIP - Demand Mgmt</v>
          </cell>
        </row>
        <row r="292">
          <cell r="A292" t="str">
            <v>1525</v>
          </cell>
          <cell r="B292" t="str">
            <v>262000</v>
          </cell>
          <cell r="C292" t="str">
            <v>Unamor Def Costs</v>
          </cell>
        </row>
        <row r="293">
          <cell r="A293" t="str">
            <v>1525</v>
          </cell>
          <cell r="B293" t="str">
            <v>262001</v>
          </cell>
          <cell r="C293" t="str">
            <v>Def'd Acq. Cost-Moore Township</v>
          </cell>
        </row>
        <row r="294">
          <cell r="A294" t="str">
            <v>1525</v>
          </cell>
          <cell r="B294" t="str">
            <v>262080</v>
          </cell>
          <cell r="C294" t="str">
            <v>Unamt Def Cost Fre Std</v>
          </cell>
        </row>
        <row r="295">
          <cell r="A295" t="str">
            <v>1525</v>
          </cell>
          <cell r="B295" t="str">
            <v>262090</v>
          </cell>
          <cell r="C295" t="str">
            <v>Bid Security</v>
          </cell>
        </row>
        <row r="296">
          <cell r="A296" t="str">
            <v>1525</v>
          </cell>
          <cell r="B296" t="str">
            <v>262091</v>
          </cell>
          <cell r="C296" t="str">
            <v>Performance Security</v>
          </cell>
        </row>
        <row r="297">
          <cell r="A297" t="str">
            <v>1525</v>
          </cell>
          <cell r="B297" t="str">
            <v>267030</v>
          </cell>
          <cell r="C297" t="str">
            <v>Ars/Drs Investments</v>
          </cell>
        </row>
        <row r="298">
          <cell r="A298" t="str">
            <v>1525</v>
          </cell>
          <cell r="B298" t="str">
            <v>275000</v>
          </cell>
          <cell r="C298" t="str">
            <v>Trinity Unamort Tenant Allow</v>
          </cell>
        </row>
        <row r="299">
          <cell r="A299" t="str">
            <v>1525</v>
          </cell>
          <cell r="B299" t="str">
            <v>276000</v>
          </cell>
          <cell r="C299" t="str">
            <v>Development Rights</v>
          </cell>
        </row>
        <row r="300">
          <cell r="A300" t="str">
            <v>1525</v>
          </cell>
          <cell r="B300" t="str">
            <v>276010</v>
          </cell>
          <cell r="C300" t="str">
            <v>Development Rights Prepayment</v>
          </cell>
        </row>
        <row r="301">
          <cell r="A301" t="str">
            <v>1525</v>
          </cell>
          <cell r="B301" t="str">
            <v>276020</v>
          </cell>
          <cell r="C301" t="str">
            <v>Development Rights Other Asset</v>
          </cell>
        </row>
        <row r="302">
          <cell r="A302" t="str">
            <v>1525</v>
          </cell>
          <cell r="B302" t="str">
            <v>276030</v>
          </cell>
          <cell r="C302" t="str">
            <v>Devlpmnt Rights Int On Prepmnt</v>
          </cell>
        </row>
        <row r="303">
          <cell r="A303" t="str">
            <v>1525</v>
          </cell>
          <cell r="B303" t="str">
            <v>277000</v>
          </cell>
          <cell r="C303" t="str">
            <v>Misc Deferd Debits And Credits</v>
          </cell>
        </row>
        <row r="304">
          <cell r="A304" t="str">
            <v>1525</v>
          </cell>
          <cell r="B304" t="str">
            <v>277080</v>
          </cell>
          <cell r="C304" t="str">
            <v>Misc Def Debits &amp; Cr Writeoff</v>
          </cell>
        </row>
        <row r="305">
          <cell r="A305" t="str">
            <v>1525</v>
          </cell>
          <cell r="B305" t="str">
            <v>277100</v>
          </cell>
          <cell r="C305" t="str">
            <v>Corporate Mastercard Susp Exp</v>
          </cell>
        </row>
        <row r="306">
          <cell r="A306" t="str">
            <v>1525</v>
          </cell>
          <cell r="B306" t="str">
            <v>277150</v>
          </cell>
          <cell r="C306" t="str">
            <v>Ret/Nug - Grid</v>
          </cell>
        </row>
        <row r="307">
          <cell r="A307" t="str">
            <v>1525</v>
          </cell>
          <cell r="B307" t="str">
            <v>277160</v>
          </cell>
          <cell r="C307" t="str">
            <v>Corporate Pension Payment Susp</v>
          </cell>
        </row>
        <row r="308">
          <cell r="A308" t="str">
            <v>1525</v>
          </cell>
          <cell r="B308" t="str">
            <v>277860</v>
          </cell>
          <cell r="C308" t="str">
            <v>Job Costing - Meters &amp; Relays</v>
          </cell>
        </row>
        <row r="309">
          <cell r="A309" t="str">
            <v>1525</v>
          </cell>
          <cell r="B309" t="str">
            <v>277990</v>
          </cell>
          <cell r="C309" t="str">
            <v>Corporate Invalids</v>
          </cell>
        </row>
        <row r="310">
          <cell r="A310" t="str">
            <v>1525</v>
          </cell>
          <cell r="B310" t="str">
            <v>278010</v>
          </cell>
          <cell r="C310" t="str">
            <v>Premium/Discount ST Notes</v>
          </cell>
        </row>
        <row r="311">
          <cell r="A311" t="str">
            <v>1525</v>
          </cell>
          <cell r="B311" t="str">
            <v>920010</v>
          </cell>
          <cell r="C311" t="str">
            <v>Pension Related Item</v>
          </cell>
        </row>
        <row r="312">
          <cell r="A312" t="str">
            <v>1525</v>
          </cell>
          <cell r="B312" t="str">
            <v>920040</v>
          </cell>
          <cell r="C312" t="str">
            <v>Lump Sum to Beneficiary-Txbl</v>
          </cell>
        </row>
        <row r="313">
          <cell r="A313" t="str">
            <v>1525</v>
          </cell>
          <cell r="B313" t="str">
            <v>920070</v>
          </cell>
          <cell r="C313" t="str">
            <v>Lump Sum Pymt to Ben-Non Txbl</v>
          </cell>
        </row>
        <row r="314">
          <cell r="A314" t="str">
            <v>1525</v>
          </cell>
          <cell r="B314" t="str">
            <v>920730</v>
          </cell>
          <cell r="C314" t="str">
            <v>Pens'n Refund(T4A, Pln to Pln)</v>
          </cell>
        </row>
        <row r="315">
          <cell r="A315" t="str">
            <v>1525</v>
          </cell>
          <cell r="B315" t="str">
            <v>920760</v>
          </cell>
          <cell r="C315" t="str">
            <v>Pension Refund - Cash</v>
          </cell>
        </row>
        <row r="316">
          <cell r="A316" t="str">
            <v>1525</v>
          </cell>
          <cell r="B316" t="str">
            <v>925020</v>
          </cell>
          <cell r="C316" t="str">
            <v>Out of Province Medical Subsid</v>
          </cell>
        </row>
        <row r="317">
          <cell r="A317" t="str">
            <v>1530</v>
          </cell>
          <cell r="B317" t="str">
            <v>280000</v>
          </cell>
          <cell r="C317" t="str">
            <v>Capital And Depreciation Susp</v>
          </cell>
        </row>
        <row r="318">
          <cell r="A318" t="str">
            <v>1545</v>
          </cell>
          <cell r="B318">
            <v>269000</v>
          </cell>
          <cell r="C318" t="str">
            <v>DEVELOPMENT CHARGE RECEIVABLES</v>
          </cell>
        </row>
        <row r="319">
          <cell r="A319" t="str">
            <v>1548</v>
          </cell>
          <cell r="B319" t="str">
            <v>275045</v>
          </cell>
          <cell r="C319" t="str">
            <v>RCVA-STR</v>
          </cell>
        </row>
        <row r="320">
          <cell r="A320" t="str">
            <v>1550</v>
          </cell>
          <cell r="B320" t="str">
            <v>277010</v>
          </cell>
          <cell r="C320" t="str">
            <v>Prepaid  Surplus Inventory</v>
          </cell>
        </row>
        <row r="321">
          <cell r="A321" t="str">
            <v>1550</v>
          </cell>
          <cell r="B321" t="str">
            <v>277020</v>
          </cell>
          <cell r="C321" t="str">
            <v>Prepaid exp-Bell Contract</v>
          </cell>
        </row>
        <row r="322">
          <cell r="A322" t="str">
            <v>1550</v>
          </cell>
          <cell r="B322" t="str">
            <v>277180</v>
          </cell>
          <cell r="C322" t="str">
            <v>Prepaid Insurance</v>
          </cell>
        </row>
        <row r="323">
          <cell r="A323" t="str">
            <v>1550</v>
          </cell>
          <cell r="B323" t="str">
            <v>277290</v>
          </cell>
          <cell r="C323" t="str">
            <v>Prepaid Insurance</v>
          </cell>
        </row>
        <row r="324">
          <cell r="A324" t="str">
            <v>1550</v>
          </cell>
          <cell r="B324" t="str">
            <v>277480</v>
          </cell>
          <cell r="C324" t="str">
            <v>Prepaid Mgmt Educntl Seminars</v>
          </cell>
        </row>
        <row r="325">
          <cell r="A325" t="str">
            <v>1550</v>
          </cell>
          <cell r="B325" t="str">
            <v>277830</v>
          </cell>
          <cell r="C325" t="str">
            <v>Adv Rent Paymnts - Ho/A/Cp/Pn</v>
          </cell>
        </row>
        <row r="326">
          <cell r="A326" t="str">
            <v>1550</v>
          </cell>
          <cell r="B326" t="str">
            <v>277840</v>
          </cell>
          <cell r="C326" t="str">
            <v>Leasehold Allowance/Inducement</v>
          </cell>
        </row>
        <row r="327">
          <cell r="A327" t="str">
            <v>1550</v>
          </cell>
          <cell r="B327" t="str">
            <v>277950</v>
          </cell>
          <cell r="C327" t="str">
            <v>Pre-Paid Mtce Cis Project</v>
          </cell>
        </row>
        <row r="328">
          <cell r="A328" t="str">
            <v>1550</v>
          </cell>
          <cell r="B328" t="str">
            <v>284020</v>
          </cell>
          <cell r="C328" t="str">
            <v>T&amp;We Prepaid- Permit, Regn,Ins</v>
          </cell>
        </row>
        <row r="329">
          <cell r="A329" t="str">
            <v>1560</v>
          </cell>
          <cell r="B329" t="str">
            <v>181000</v>
          </cell>
          <cell r="C329" t="str">
            <v>Assets Held For Future Use</v>
          </cell>
        </row>
        <row r="330">
          <cell r="A330" t="str">
            <v>1560</v>
          </cell>
          <cell r="B330" t="str">
            <v>181200</v>
          </cell>
          <cell r="C330" t="str">
            <v>Future Use-Def Wo-Amortiz'N</v>
          </cell>
        </row>
        <row r="331">
          <cell r="A331" t="str">
            <v>1560</v>
          </cell>
          <cell r="B331" t="str">
            <v>181210</v>
          </cell>
          <cell r="C331" t="str">
            <v>Future Use- Deferred Cap Proj</v>
          </cell>
        </row>
        <row r="332">
          <cell r="A332" t="str">
            <v>1560</v>
          </cell>
          <cell r="B332" t="str">
            <v>181320</v>
          </cell>
          <cell r="C332" t="str">
            <v>Fut Use-Land - Stations</v>
          </cell>
        </row>
        <row r="333">
          <cell r="A333" t="str">
            <v>1560</v>
          </cell>
          <cell r="B333" t="str">
            <v>181330</v>
          </cell>
          <cell r="C333" t="str">
            <v>Fut Use-Land - Trans Lines Lv</v>
          </cell>
        </row>
        <row r="334">
          <cell r="A334" t="str">
            <v>1560</v>
          </cell>
          <cell r="B334" t="str">
            <v>181340</v>
          </cell>
          <cell r="C334" t="str">
            <v>Fut Use-Land - Service Bldgs</v>
          </cell>
        </row>
        <row r="335">
          <cell r="A335" t="str">
            <v>1560</v>
          </cell>
          <cell r="B335" t="str">
            <v>181370</v>
          </cell>
          <cell r="C335" t="str">
            <v>Fut Use-Land - Stations Lv</v>
          </cell>
        </row>
        <row r="336">
          <cell r="A336" t="str">
            <v>1560</v>
          </cell>
          <cell r="B336" t="str">
            <v>181400</v>
          </cell>
          <cell r="C336" t="str">
            <v>Fut Use-Major Equipment</v>
          </cell>
        </row>
        <row r="337">
          <cell r="A337" t="str">
            <v>1570</v>
          </cell>
          <cell r="B337">
            <v>275065</v>
          </cell>
          <cell r="C337" t="str">
            <v>Qualifying Transitions Costs</v>
          </cell>
        </row>
        <row r="338">
          <cell r="A338" t="str">
            <v>1571</v>
          </cell>
          <cell r="B338">
            <v>275065</v>
          </cell>
          <cell r="C338" t="str">
            <v>PRE-MARKET OPENING ENERGY VAR</v>
          </cell>
        </row>
        <row r="339">
          <cell r="A339" t="str">
            <v>1574</v>
          </cell>
          <cell r="B339">
            <v>275065</v>
          </cell>
          <cell r="C339" t="str">
            <v>Deferred Rate Impact Amounts</v>
          </cell>
        </row>
        <row r="340">
          <cell r="A340" t="str">
            <v>1580</v>
          </cell>
          <cell r="B340" t="str">
            <v>275031</v>
          </cell>
          <cell r="C340" t="str">
            <v>RSVA-Wholesale Market Services</v>
          </cell>
        </row>
        <row r="341">
          <cell r="A341" t="str">
            <v>1582</v>
          </cell>
          <cell r="B341" t="str">
            <v>275032</v>
          </cell>
          <cell r="C341" t="str">
            <v>RSVA-Non-Recurring</v>
          </cell>
        </row>
        <row r="342">
          <cell r="A342" t="str">
            <v>1584</v>
          </cell>
          <cell r="B342" t="str">
            <v>275033</v>
          </cell>
          <cell r="C342" t="str">
            <v>RSVA-Retail Transm. NWK Rate</v>
          </cell>
        </row>
        <row r="343">
          <cell r="A343" t="str">
            <v>1585</v>
          </cell>
          <cell r="B343">
            <v>275045</v>
          </cell>
          <cell r="C343" t="str">
            <v>RSVA - STR</v>
          </cell>
        </row>
        <row r="344">
          <cell r="A344" t="str">
            <v>1586</v>
          </cell>
          <cell r="B344" t="str">
            <v>275034</v>
          </cell>
          <cell r="C344" t="str">
            <v>RSVA-Retl Trans Connect'n Rate</v>
          </cell>
        </row>
        <row r="345">
          <cell r="A345" t="str">
            <v>1588</v>
          </cell>
          <cell r="B345" t="str">
            <v>275030</v>
          </cell>
          <cell r="C345" t="str">
            <v>RSVA-Power</v>
          </cell>
        </row>
        <row r="346">
          <cell r="A346" t="str">
            <v>1600</v>
          </cell>
          <cell r="B346">
            <v>110190</v>
          </cell>
          <cell r="C346" t="str">
            <v>MAJOR FIXED ASSETS CAPITAL</v>
          </cell>
        </row>
        <row r="347">
          <cell r="A347" t="str">
            <v>1600</v>
          </cell>
          <cell r="B347">
            <v>110390</v>
          </cell>
          <cell r="C347" t="str">
            <v>T&amp;We Capital</v>
          </cell>
        </row>
        <row r="348">
          <cell r="A348" t="str">
            <v>1600</v>
          </cell>
          <cell r="B348" t="str">
            <v>110200</v>
          </cell>
          <cell r="C348" t="str">
            <v>Minor Fixed Assets Capital</v>
          </cell>
        </row>
        <row r="349">
          <cell r="A349" t="str">
            <v>1600</v>
          </cell>
          <cell r="B349" t="str">
            <v>110400</v>
          </cell>
          <cell r="C349" t="str">
            <v>Tools Capital</v>
          </cell>
        </row>
        <row r="350">
          <cell r="A350" t="str">
            <v>1600</v>
          </cell>
          <cell r="B350" t="str">
            <v>110999</v>
          </cell>
          <cell r="C350" t="str">
            <v>Merger &amp; Acquisition Control</v>
          </cell>
        </row>
        <row r="351">
          <cell r="A351" t="str">
            <v>1601</v>
          </cell>
          <cell r="B351" t="str">
            <v>110190</v>
          </cell>
          <cell r="C351" t="str">
            <v>Constructed Assets Suspense</v>
          </cell>
        </row>
        <row r="352">
          <cell r="A352" t="str">
            <v>1601</v>
          </cell>
          <cell r="B352" t="str">
            <v>110900</v>
          </cell>
          <cell r="C352" t="str">
            <v>Major Fixed Assets Conv'N Cap</v>
          </cell>
        </row>
        <row r="353">
          <cell r="A353" t="str">
            <v>1605</v>
          </cell>
          <cell r="B353">
            <v>277000</v>
          </cell>
          <cell r="C353" t="str">
            <v>Electric Plant in Service - Co</v>
          </cell>
        </row>
        <row r="354">
          <cell r="A354" t="str">
            <v>1606</v>
          </cell>
          <cell r="B354">
            <v>277000</v>
          </cell>
          <cell r="C354" t="str">
            <v>Organization</v>
          </cell>
        </row>
        <row r="355">
          <cell r="A355" t="str">
            <v>1805</v>
          </cell>
          <cell r="B355">
            <v>110190</v>
          </cell>
          <cell r="C355" t="str">
            <v>LAND</v>
          </cell>
        </row>
        <row r="356">
          <cell r="A356" t="str">
            <v>1806</v>
          </cell>
          <cell r="B356">
            <v>110190</v>
          </cell>
          <cell r="C356" t="str">
            <v>LAND RIGHTS</v>
          </cell>
        </row>
        <row r="357">
          <cell r="A357" t="str">
            <v>1807</v>
          </cell>
          <cell r="B357">
            <v>110190</v>
          </cell>
          <cell r="C357" t="str">
            <v>BUILDINGS - BRICK</v>
          </cell>
        </row>
        <row r="358">
          <cell r="A358" t="str">
            <v>1808</v>
          </cell>
          <cell r="B358">
            <v>110190</v>
          </cell>
          <cell r="C358" t="str">
            <v>NEW WORKS BUILDING</v>
          </cell>
        </row>
        <row r="359">
          <cell r="A359" t="str">
            <v>1809</v>
          </cell>
          <cell r="B359">
            <v>110190</v>
          </cell>
          <cell r="C359" t="str">
            <v>SANDALWOOD BUILDING</v>
          </cell>
        </row>
        <row r="360">
          <cell r="A360" t="str">
            <v>1810</v>
          </cell>
          <cell r="B360">
            <v>110190</v>
          </cell>
          <cell r="C360" t="str">
            <v>BUILDINGS - OTHER</v>
          </cell>
        </row>
        <row r="361">
          <cell r="A361" t="str">
            <v>1815</v>
          </cell>
          <cell r="B361">
            <v>110190</v>
          </cell>
          <cell r="C361" t="str">
            <v>TRANS STATION EQUIPMENT</v>
          </cell>
        </row>
        <row r="362">
          <cell r="A362" t="str">
            <v>1816</v>
          </cell>
          <cell r="B362">
            <v>110190</v>
          </cell>
          <cell r="C362" t="str">
            <v>TRANS STATION FEEDERS</v>
          </cell>
        </row>
        <row r="363">
          <cell r="A363" t="str">
            <v>1820</v>
          </cell>
          <cell r="B363">
            <v>110190</v>
          </cell>
          <cell r="C363" t="str">
            <v>DIST STATION EQUIPMENT</v>
          </cell>
        </row>
        <row r="364">
          <cell r="A364" t="str">
            <v>1821</v>
          </cell>
          <cell r="B364">
            <v>110190</v>
          </cell>
          <cell r="C364" t="str">
            <v>DIST STATION FEEDERS</v>
          </cell>
        </row>
        <row r="365">
          <cell r="A365" t="str">
            <v>1830</v>
          </cell>
          <cell r="B365">
            <v>110190</v>
          </cell>
          <cell r="C365" t="str">
            <v>Poles, Towers &amp; Fixtures - Fee</v>
          </cell>
        </row>
        <row r="366">
          <cell r="A366" t="str">
            <v>1831</v>
          </cell>
          <cell r="B366">
            <v>110190</v>
          </cell>
          <cell r="C366" t="str">
            <v>O/H DISTRIBUTION</v>
          </cell>
        </row>
        <row r="367">
          <cell r="A367" t="str">
            <v>1835</v>
          </cell>
          <cell r="B367">
            <v>110190</v>
          </cell>
          <cell r="C367" t="str">
            <v>OH Conductors &amp; Devices - Feed</v>
          </cell>
        </row>
        <row r="368">
          <cell r="A368" t="str">
            <v>1836</v>
          </cell>
          <cell r="B368">
            <v>110190</v>
          </cell>
          <cell r="C368" t="str">
            <v>OH Conductors &amp; Devices - Dist</v>
          </cell>
        </row>
        <row r="369">
          <cell r="A369" t="str">
            <v>1840</v>
          </cell>
          <cell r="B369">
            <v>110190</v>
          </cell>
          <cell r="C369" t="str">
            <v>U/G DISTRIBUTION</v>
          </cell>
        </row>
        <row r="370">
          <cell r="A370" t="str">
            <v>1841</v>
          </cell>
          <cell r="B370">
            <v>110190</v>
          </cell>
          <cell r="C370" t="str">
            <v>U/G RES. SUBD. SERVICES</v>
          </cell>
        </row>
        <row r="371">
          <cell r="A371" t="str">
            <v>1845</v>
          </cell>
          <cell r="B371">
            <v>110190</v>
          </cell>
          <cell r="C371" t="str">
            <v>U/G FEEDER</v>
          </cell>
        </row>
        <row r="372">
          <cell r="A372" t="str">
            <v>1846</v>
          </cell>
          <cell r="B372">
            <v>110190</v>
          </cell>
          <cell r="C372" t="str">
            <v>UG Conductors &amp; Devices - Dist</v>
          </cell>
        </row>
        <row r="373">
          <cell r="A373" t="str">
            <v>1847</v>
          </cell>
          <cell r="B373">
            <v>110190</v>
          </cell>
          <cell r="C373" t="str">
            <v>UG Conductors &amp; Devices - Res</v>
          </cell>
        </row>
        <row r="374">
          <cell r="A374" t="str">
            <v>1850</v>
          </cell>
          <cell r="B374">
            <v>110190</v>
          </cell>
          <cell r="C374" t="str">
            <v>O/H DIST. TRANSFORMERS</v>
          </cell>
        </row>
        <row r="375">
          <cell r="A375" t="str">
            <v>1851</v>
          </cell>
          <cell r="B375">
            <v>110190</v>
          </cell>
          <cell r="C375" t="str">
            <v>U/G DIST. TRANSFORMERS</v>
          </cell>
        </row>
        <row r="376">
          <cell r="A376" t="str">
            <v>1852</v>
          </cell>
          <cell r="B376">
            <v>110190</v>
          </cell>
          <cell r="C376" t="str">
            <v>44 KV CUST TRANSFORMERS</v>
          </cell>
        </row>
        <row r="377">
          <cell r="A377" t="str">
            <v>1854</v>
          </cell>
          <cell r="B377">
            <v>110190</v>
          </cell>
          <cell r="C377" t="str">
            <v>Services - Res O/H</v>
          </cell>
        </row>
        <row r="378">
          <cell r="A378" t="str">
            <v>1855</v>
          </cell>
          <cell r="B378">
            <v>110190</v>
          </cell>
          <cell r="C378" t="str">
            <v>Services - Res U/G</v>
          </cell>
        </row>
        <row r="379">
          <cell r="A379" t="str">
            <v>1856</v>
          </cell>
          <cell r="B379">
            <v>110190</v>
          </cell>
          <cell r="C379" t="str">
            <v>Services - GS O/H</v>
          </cell>
        </row>
        <row r="380">
          <cell r="A380" t="str">
            <v>1857</v>
          </cell>
          <cell r="B380">
            <v>110190</v>
          </cell>
          <cell r="C380" t="str">
            <v>Services - GS U/G</v>
          </cell>
        </row>
        <row r="381">
          <cell r="A381" t="str">
            <v>1858</v>
          </cell>
          <cell r="B381">
            <v>110190</v>
          </cell>
          <cell r="C381" t="str">
            <v>Services - LU O/H</v>
          </cell>
        </row>
        <row r="382">
          <cell r="A382" t="str">
            <v>1859</v>
          </cell>
          <cell r="B382">
            <v>110190</v>
          </cell>
          <cell r="C382" t="str">
            <v>Services - LU U/G</v>
          </cell>
        </row>
        <row r="383">
          <cell r="A383" t="str">
            <v>1860</v>
          </cell>
          <cell r="B383">
            <v>110390</v>
          </cell>
          <cell r="C383" t="str">
            <v>DISTRIBUTION METERS</v>
          </cell>
        </row>
        <row r="384">
          <cell r="A384" t="str">
            <v>1861</v>
          </cell>
          <cell r="B384">
            <v>110390</v>
          </cell>
          <cell r="C384" t="str">
            <v>Meters - General Service</v>
          </cell>
        </row>
        <row r="385">
          <cell r="A385" t="str">
            <v>1862</v>
          </cell>
          <cell r="B385">
            <v>110390</v>
          </cell>
          <cell r="C385" t="str">
            <v>Meters - Large User</v>
          </cell>
        </row>
        <row r="386">
          <cell r="A386" t="str">
            <v>1863</v>
          </cell>
          <cell r="B386">
            <v>110390</v>
          </cell>
          <cell r="C386" t="str">
            <v>Meters - Interval - Residentia</v>
          </cell>
        </row>
        <row r="387">
          <cell r="A387" t="str">
            <v>1864</v>
          </cell>
          <cell r="B387">
            <v>110390</v>
          </cell>
          <cell r="C387" t="str">
            <v>Meters - Interval - General Se</v>
          </cell>
        </row>
        <row r="388">
          <cell r="A388" t="str">
            <v>1905</v>
          </cell>
          <cell r="B388">
            <v>110190</v>
          </cell>
          <cell r="C388" t="str">
            <v>Land</v>
          </cell>
        </row>
        <row r="389">
          <cell r="A389" t="str">
            <v>1907</v>
          </cell>
          <cell r="B389">
            <v>110190</v>
          </cell>
          <cell r="C389" t="str">
            <v>Buildings &amp; Fixtures - Brick</v>
          </cell>
        </row>
        <row r="390">
          <cell r="A390" t="str">
            <v>1908</v>
          </cell>
          <cell r="B390">
            <v>110190</v>
          </cell>
          <cell r="C390" t="str">
            <v>Buildings &amp; Fixtures - New wor</v>
          </cell>
        </row>
        <row r="391">
          <cell r="A391" t="str">
            <v>1909</v>
          </cell>
          <cell r="B391">
            <v>110190</v>
          </cell>
          <cell r="C391" t="str">
            <v>Buildings &amp; Fixtures - Sandalw</v>
          </cell>
        </row>
        <row r="392">
          <cell r="A392" t="str">
            <v>1910</v>
          </cell>
          <cell r="B392">
            <v>110190</v>
          </cell>
          <cell r="C392" t="str">
            <v>Buildings &amp; Fixtures - Other</v>
          </cell>
        </row>
        <row r="393">
          <cell r="A393" t="str">
            <v>1915</v>
          </cell>
          <cell r="B393" t="str">
            <v>110280</v>
          </cell>
          <cell r="C393" t="str">
            <v>Purch'D Asset Susp:Office Equp</v>
          </cell>
        </row>
        <row r="394">
          <cell r="A394" t="str">
            <v>1920</v>
          </cell>
          <cell r="B394" t="str">
            <v>110270</v>
          </cell>
          <cell r="C394" t="str">
            <v>Purch Susp Comp H/ware</v>
          </cell>
        </row>
        <row r="395">
          <cell r="A395" t="str">
            <v>1920</v>
          </cell>
          <cell r="B395" t="str">
            <v>110910</v>
          </cell>
          <cell r="C395" t="str">
            <v>Minor Fixed Assets Conv'n Cap</v>
          </cell>
        </row>
        <row r="396">
          <cell r="A396" t="str">
            <v>1925</v>
          </cell>
          <cell r="B396" t="str">
            <v>110271</v>
          </cell>
          <cell r="C396" t="str">
            <v>Purch Susp Comp Appl S/ware</v>
          </cell>
        </row>
        <row r="397">
          <cell r="A397" t="str">
            <v>1930</v>
          </cell>
          <cell r="B397" t="str">
            <v>110390</v>
          </cell>
          <cell r="C397" t="str">
            <v>Purch Susp T&amp;WE Trans Eqmt</v>
          </cell>
        </row>
        <row r="398">
          <cell r="A398" t="str">
            <v>1930</v>
          </cell>
          <cell r="B398" t="str">
            <v>110920</v>
          </cell>
          <cell r="C398" t="str">
            <v>MFA TWE Conv'n Capital</v>
          </cell>
        </row>
        <row r="399">
          <cell r="A399" t="str">
            <v>1935</v>
          </cell>
          <cell r="B399" t="str">
            <v>110290</v>
          </cell>
          <cell r="C399" t="str">
            <v>Purch Susp Stores Srvc Eqmt</v>
          </cell>
        </row>
        <row r="400">
          <cell r="A400" t="str">
            <v>1940</v>
          </cell>
          <cell r="B400" t="str">
            <v>110490</v>
          </cell>
          <cell r="C400" t="str">
            <v>Purchased Assets Susp- Tools</v>
          </cell>
        </row>
        <row r="401">
          <cell r="A401" t="str">
            <v>1940</v>
          </cell>
          <cell r="B401" t="str">
            <v>110930</v>
          </cell>
          <cell r="C401" t="str">
            <v>MFA Tools Conv'n Capital</v>
          </cell>
        </row>
        <row r="402">
          <cell r="A402" t="str">
            <v>1945</v>
          </cell>
          <cell r="B402" t="str">
            <v>110291</v>
          </cell>
          <cell r="C402" t="str">
            <v>Purch Sus Meas &amp; Test Serv Eq</v>
          </cell>
        </row>
        <row r="403">
          <cell r="A403" t="str">
            <v>1950</v>
          </cell>
          <cell r="B403" t="str">
            <v>110391</v>
          </cell>
          <cell r="C403" t="str">
            <v>Purchase Suspens-TWE Power Eq</v>
          </cell>
        </row>
        <row r="404">
          <cell r="A404" t="str">
            <v>1955</v>
          </cell>
          <cell r="B404">
            <v>110190</v>
          </cell>
          <cell r="C404" t="str">
            <v>Communication Equipment</v>
          </cell>
        </row>
        <row r="405">
          <cell r="A405" t="str">
            <v>1960</v>
          </cell>
          <cell r="B405" t="str">
            <v>110292</v>
          </cell>
          <cell r="C405" t="str">
            <v>Purch Susp Misc Srvc Eqmp</v>
          </cell>
        </row>
        <row r="406">
          <cell r="A406" t="str">
            <v>1980</v>
          </cell>
          <cell r="B406">
            <v>110190</v>
          </cell>
          <cell r="C406" t="str">
            <v>SUPERVISORY CONTROL EQUIP</v>
          </cell>
        </row>
        <row r="407">
          <cell r="A407" t="str">
            <v>1985</v>
          </cell>
          <cell r="B407">
            <v>110190</v>
          </cell>
          <cell r="C407" t="str">
            <v>SENTINEL LIGHTING UNITS</v>
          </cell>
        </row>
        <row r="408">
          <cell r="A408" t="str">
            <v>1990</v>
          </cell>
          <cell r="B408" t="str">
            <v>110260</v>
          </cell>
          <cell r="C408" t="str">
            <v>Purch'D Assets Susp:Air &amp; Rail</v>
          </cell>
        </row>
        <row r="409">
          <cell r="A409" t="str">
            <v>1995</v>
          </cell>
          <cell r="B409">
            <v>110190</v>
          </cell>
          <cell r="C409" t="str">
            <v>Contributions &amp; Grants - Credi</v>
          </cell>
        </row>
        <row r="410">
          <cell r="A410" t="str">
            <v>2005</v>
          </cell>
          <cell r="B410">
            <v>110190</v>
          </cell>
          <cell r="C410" t="str">
            <v>Property Under Capital Leases</v>
          </cell>
        </row>
        <row r="411">
          <cell r="A411" t="str">
            <v>2010</v>
          </cell>
          <cell r="B411">
            <v>110190</v>
          </cell>
          <cell r="C411" t="str">
            <v>Electric Plant Purchased or So</v>
          </cell>
        </row>
        <row r="412">
          <cell r="A412" t="str">
            <v>2040</v>
          </cell>
          <cell r="B412">
            <v>110190</v>
          </cell>
          <cell r="C412" t="str">
            <v>Electric Plant Held for Future</v>
          </cell>
        </row>
        <row r="413">
          <cell r="A413" t="str">
            <v>2050</v>
          </cell>
          <cell r="B413">
            <v>110190</v>
          </cell>
          <cell r="C413" t="str">
            <v>Completed Construction Not Cla</v>
          </cell>
        </row>
        <row r="414">
          <cell r="A414" t="str">
            <v>2055</v>
          </cell>
          <cell r="B414">
            <v>174090</v>
          </cell>
          <cell r="C414" t="str">
            <v>Wip susp (clrd by intgr PC)</v>
          </cell>
        </row>
        <row r="415">
          <cell r="A415" t="str">
            <v>2055</v>
          </cell>
          <cell r="B415" t="str">
            <v>174010</v>
          </cell>
          <cell r="C415" t="str">
            <v>WIP P/SOFT CONVERSION A/C</v>
          </cell>
        </row>
        <row r="416">
          <cell r="A416" t="str">
            <v>2055</v>
          </cell>
          <cell r="B416" t="str">
            <v>174020</v>
          </cell>
          <cell r="C416" t="str">
            <v>WIP (proj cost) - to be billed</v>
          </cell>
        </row>
        <row r="417">
          <cell r="A417" t="str">
            <v>2055</v>
          </cell>
          <cell r="B417" t="str">
            <v>174030</v>
          </cell>
          <cell r="C417" t="str">
            <v>WIP Psoft conv a/c(no recap,DW</v>
          </cell>
        </row>
        <row r="418">
          <cell r="A418" t="str">
            <v>2055</v>
          </cell>
          <cell r="B418" t="str">
            <v>174050</v>
          </cell>
          <cell r="C418" t="str">
            <v>CIP (PROJ COST) TO BE CAPTALZE</v>
          </cell>
        </row>
        <row r="419">
          <cell r="A419" t="str">
            <v>2055</v>
          </cell>
          <cell r="B419" t="str">
            <v>174090</v>
          </cell>
          <cell r="C419" t="str">
            <v>CIP/WIP MISC -NOT IN PROJ COST</v>
          </cell>
        </row>
        <row r="420">
          <cell r="A420" t="str">
            <v>2055</v>
          </cell>
          <cell r="B420" t="str">
            <v>174999</v>
          </cell>
          <cell r="C420" t="str">
            <v>Merger &amp; Acq CIP Control</v>
          </cell>
        </row>
        <row r="421">
          <cell r="A421" t="str">
            <v>2055</v>
          </cell>
          <cell r="B421" t="str">
            <v>999002</v>
          </cell>
          <cell r="C421" t="str">
            <v>Capital Expenditures</v>
          </cell>
        </row>
        <row r="422">
          <cell r="A422" t="str">
            <v>2060</v>
          </cell>
          <cell r="B422" t="str">
            <v>247160</v>
          </cell>
          <cell r="C422" t="str">
            <v>MEU Acquisition Goodwill</v>
          </cell>
        </row>
        <row r="423">
          <cell r="A423" t="str">
            <v>2060</v>
          </cell>
          <cell r="B423" t="str">
            <v>247160</v>
          </cell>
          <cell r="C423" t="str">
            <v>MEU Acquisition Goodwill</v>
          </cell>
        </row>
        <row r="424">
          <cell r="A424" t="str">
            <v>2060</v>
          </cell>
          <cell r="B424" t="str">
            <v>247161</v>
          </cell>
          <cell r="C424" t="str">
            <v>MEU Acq-Goodwill Amort</v>
          </cell>
        </row>
        <row r="425">
          <cell r="A425" t="str">
            <v>2060</v>
          </cell>
          <cell r="B425" t="str">
            <v>268000</v>
          </cell>
          <cell r="C425" t="str">
            <v>Acqstn-Purch.Price&amp;Deal Cost</v>
          </cell>
        </row>
        <row r="426">
          <cell r="A426" t="str">
            <v>2060</v>
          </cell>
          <cell r="B426" t="str">
            <v>268001</v>
          </cell>
          <cell r="C426" t="str">
            <v>Acqstn-Cost of Acquisitions</v>
          </cell>
        </row>
        <row r="427">
          <cell r="A427" t="str">
            <v>2060</v>
          </cell>
          <cell r="B427" t="str">
            <v>268002</v>
          </cell>
          <cell r="C427" t="str">
            <v>Acquisition-Cash</v>
          </cell>
        </row>
        <row r="428">
          <cell r="A428" t="str">
            <v>2060</v>
          </cell>
          <cell r="B428" t="str">
            <v>268003</v>
          </cell>
          <cell r="C428" t="str">
            <v>Acquisition-Energy AR</v>
          </cell>
        </row>
        <row r="429">
          <cell r="A429" t="str">
            <v>2060</v>
          </cell>
          <cell r="B429" t="str">
            <v>268004</v>
          </cell>
          <cell r="C429" t="str">
            <v>Acquisition-Misc AR</v>
          </cell>
        </row>
        <row r="430">
          <cell r="A430" t="str">
            <v>2060</v>
          </cell>
          <cell r="B430" t="str">
            <v>268005</v>
          </cell>
          <cell r="C430" t="str">
            <v>Acquisition-Inventory</v>
          </cell>
        </row>
        <row r="431">
          <cell r="A431" t="str">
            <v>2060</v>
          </cell>
          <cell r="B431" t="str">
            <v>268006</v>
          </cell>
          <cell r="C431" t="str">
            <v>Acquisition - Fixed Assets@NBV</v>
          </cell>
        </row>
        <row r="432">
          <cell r="A432" t="str">
            <v>2060</v>
          </cell>
          <cell r="B432" t="str">
            <v>268007</v>
          </cell>
          <cell r="C432" t="str">
            <v>Acquisition-Misc Assets</v>
          </cell>
        </row>
        <row r="433">
          <cell r="A433" t="str">
            <v>2060</v>
          </cell>
          <cell r="B433" t="str">
            <v>268008</v>
          </cell>
          <cell r="C433" t="str">
            <v>Acquisition-WIP</v>
          </cell>
        </row>
        <row r="434">
          <cell r="A434" t="str">
            <v>2060</v>
          </cell>
          <cell r="B434" t="str">
            <v>268009</v>
          </cell>
          <cell r="C434" t="str">
            <v>Acquisition-Accounts Payable</v>
          </cell>
        </row>
        <row r="435">
          <cell r="A435" t="str">
            <v>2060</v>
          </cell>
          <cell r="B435" t="str">
            <v>268010</v>
          </cell>
          <cell r="C435" t="str">
            <v>Acquisition-Other Liabilities</v>
          </cell>
        </row>
        <row r="436">
          <cell r="A436" t="str">
            <v>2060</v>
          </cell>
          <cell r="B436" t="str">
            <v>268011</v>
          </cell>
          <cell r="C436" t="str">
            <v>Acquisition-LT Debt</v>
          </cell>
        </row>
        <row r="437">
          <cell r="A437" t="str">
            <v>2060</v>
          </cell>
          <cell r="B437" t="str">
            <v>268012</v>
          </cell>
          <cell r="C437" t="str">
            <v>Acquisition-Customer Deposits</v>
          </cell>
        </row>
        <row r="438">
          <cell r="A438" t="str">
            <v>2060</v>
          </cell>
          <cell r="B438" t="str">
            <v>268013</v>
          </cell>
          <cell r="C438" t="str">
            <v>Acquisition-Equity</v>
          </cell>
        </row>
        <row r="439">
          <cell r="A439" t="str">
            <v>2060</v>
          </cell>
          <cell r="B439" t="str">
            <v>268014</v>
          </cell>
          <cell r="C439" t="str">
            <v>Acquisition-Goodwill</v>
          </cell>
        </row>
        <row r="440">
          <cell r="A440" t="str">
            <v>2060</v>
          </cell>
          <cell r="B440" t="str">
            <v>268015</v>
          </cell>
          <cell r="C440" t="str">
            <v>Acquisition-Accm Goodwll Amort</v>
          </cell>
        </row>
        <row r="441">
          <cell r="A441" t="str">
            <v>2060</v>
          </cell>
          <cell r="B441" t="str">
            <v>268016</v>
          </cell>
          <cell r="C441" t="str">
            <v>Acquistion-Assumed Pyrll Costs</v>
          </cell>
        </row>
        <row r="442">
          <cell r="A442" t="str">
            <v>2060</v>
          </cell>
          <cell r="B442" t="str">
            <v>268097</v>
          </cell>
          <cell r="C442" t="str">
            <v>Acquisition - Unbilled Revenue</v>
          </cell>
        </row>
        <row r="443">
          <cell r="A443" t="str">
            <v>2060</v>
          </cell>
          <cell r="B443" t="str">
            <v>268098</v>
          </cell>
          <cell r="C443" t="str">
            <v>Acquisition-Misc Expenses</v>
          </cell>
        </row>
        <row r="444">
          <cell r="A444" t="str">
            <v>2060</v>
          </cell>
          <cell r="B444" t="str">
            <v>268099</v>
          </cell>
          <cell r="C444" t="str">
            <v>Acquisition - ProcCard</v>
          </cell>
        </row>
        <row r="445">
          <cell r="A445" t="str">
            <v>2101</v>
          </cell>
          <cell r="B445">
            <v>140100</v>
          </cell>
          <cell r="C445" t="str">
            <v>ACCUM DEPREC LAND RIGHTS</v>
          </cell>
        </row>
        <row r="446">
          <cell r="A446" t="str">
            <v>2103</v>
          </cell>
          <cell r="B446">
            <v>140100</v>
          </cell>
          <cell r="C446" t="str">
            <v>ACCUM DEPREC BLDGS BRICK</v>
          </cell>
        </row>
        <row r="447">
          <cell r="A447" t="str">
            <v>2105</v>
          </cell>
          <cell r="B447" t="str">
            <v>140100</v>
          </cell>
          <cell r="C447" t="str">
            <v>Maj Fix Assets Acc Dep</v>
          </cell>
        </row>
        <row r="448">
          <cell r="A448" t="str">
            <v>2105</v>
          </cell>
          <cell r="B448" t="str">
            <v>140200</v>
          </cell>
          <cell r="C448" t="str">
            <v>Minor Fixed Assets Acc Dep</v>
          </cell>
        </row>
        <row r="449">
          <cell r="A449" t="str">
            <v>2105</v>
          </cell>
          <cell r="B449" t="str">
            <v>140300</v>
          </cell>
          <cell r="C449" t="str">
            <v>T&amp;We Acc Dep</v>
          </cell>
        </row>
        <row r="450">
          <cell r="A450" t="str">
            <v>2105</v>
          </cell>
          <cell r="B450" t="str">
            <v>140400</v>
          </cell>
          <cell r="C450" t="str">
            <v>Tools Acc Dep</v>
          </cell>
        </row>
        <row r="451">
          <cell r="A451" t="str">
            <v>2105</v>
          </cell>
          <cell r="B451" t="str">
            <v>140900</v>
          </cell>
          <cell r="C451" t="str">
            <v>Maj Fixed Asset Conv'N Acc Dep</v>
          </cell>
        </row>
        <row r="452">
          <cell r="A452" t="str">
            <v>2105</v>
          </cell>
          <cell r="B452" t="str">
            <v>140910</v>
          </cell>
          <cell r="C452" t="str">
            <v>Minor Assets Conv'n Acc Dep</v>
          </cell>
        </row>
        <row r="453">
          <cell r="A453" t="str">
            <v>2105</v>
          </cell>
          <cell r="B453" t="str">
            <v>140920</v>
          </cell>
          <cell r="C453" t="str">
            <v>MFA TWE Conv'n Acc Dep</v>
          </cell>
        </row>
        <row r="454">
          <cell r="A454" t="str">
            <v>2105</v>
          </cell>
          <cell r="B454" t="str">
            <v>140930</v>
          </cell>
          <cell r="C454" t="str">
            <v>MFA Tools Conv'n Acc Dep</v>
          </cell>
        </row>
        <row r="455">
          <cell r="A455" t="str">
            <v>2106</v>
          </cell>
          <cell r="B455">
            <v>140100</v>
          </cell>
          <cell r="C455" t="str">
            <v>Acc Amort Dist - Trans Station</v>
          </cell>
        </row>
        <row r="456">
          <cell r="A456" t="str">
            <v>2109</v>
          </cell>
          <cell r="B456">
            <v>140100</v>
          </cell>
          <cell r="C456" t="str">
            <v>ACCUM DEPREC MUN STATIONS</v>
          </cell>
        </row>
        <row r="457">
          <cell r="A457" t="str">
            <v>2112</v>
          </cell>
          <cell r="B457">
            <v>140100</v>
          </cell>
          <cell r="C457" t="str">
            <v>ACCUM DEPREC LINES O/H</v>
          </cell>
        </row>
        <row r="458">
          <cell r="A458" t="str">
            <v>2115</v>
          </cell>
          <cell r="B458">
            <v>140100</v>
          </cell>
          <cell r="C458" t="str">
            <v>Acc Amort Dist - OH Conductors</v>
          </cell>
        </row>
        <row r="459">
          <cell r="A459" t="str">
            <v>2118</v>
          </cell>
          <cell r="B459">
            <v>140100</v>
          </cell>
          <cell r="C459" t="str">
            <v>ACCUM DEPREC LINES U/G</v>
          </cell>
        </row>
        <row r="460">
          <cell r="A460" t="str">
            <v>2121</v>
          </cell>
          <cell r="B460">
            <v>140100</v>
          </cell>
          <cell r="C460" t="str">
            <v>Acc Amort Dist - UG Conductors</v>
          </cell>
        </row>
        <row r="461">
          <cell r="A461" t="str">
            <v>2124</v>
          </cell>
          <cell r="B461">
            <v>140100</v>
          </cell>
          <cell r="C461" t="str">
            <v>ACCUM DEPREC TRANSFORMERS</v>
          </cell>
        </row>
        <row r="462">
          <cell r="A462" t="str">
            <v>2127</v>
          </cell>
          <cell r="B462">
            <v>140100</v>
          </cell>
          <cell r="C462" t="str">
            <v>Acc Amort Dist - Services</v>
          </cell>
        </row>
        <row r="463">
          <cell r="A463" t="str">
            <v>2130</v>
          </cell>
          <cell r="B463">
            <v>140300</v>
          </cell>
          <cell r="C463" t="str">
            <v>ACCUM DEPREC METERS</v>
          </cell>
        </row>
        <row r="464">
          <cell r="A464" t="str">
            <v>2133</v>
          </cell>
          <cell r="B464">
            <v>140100</v>
          </cell>
          <cell r="C464" t="str">
            <v>ACCUM DEPREC OTHER BLDGS</v>
          </cell>
        </row>
        <row r="465">
          <cell r="A465" t="str">
            <v>2136</v>
          </cell>
          <cell r="B465">
            <v>140300</v>
          </cell>
          <cell r="C465" t="str">
            <v>ACCUM DEPREC OFFICE EQUIP</v>
          </cell>
        </row>
        <row r="466">
          <cell r="A466" t="str">
            <v>2139</v>
          </cell>
          <cell r="B466">
            <v>140200</v>
          </cell>
          <cell r="C466" t="str">
            <v>ACCUM DEPREC COMP EQUIP</v>
          </cell>
        </row>
        <row r="467">
          <cell r="A467" t="str">
            <v>2142</v>
          </cell>
          <cell r="B467">
            <v>140200</v>
          </cell>
          <cell r="C467" t="str">
            <v>Acc Amort Genrl - Computer Equ</v>
          </cell>
        </row>
        <row r="468">
          <cell r="A468" t="str">
            <v>2145</v>
          </cell>
          <cell r="B468">
            <v>140300</v>
          </cell>
          <cell r="C468" t="str">
            <v>ACCUM DEPREC ROLLING STK</v>
          </cell>
        </row>
        <row r="469">
          <cell r="A469" t="str">
            <v>2148</v>
          </cell>
          <cell r="B469">
            <v>140300</v>
          </cell>
          <cell r="C469" t="str">
            <v>ACCUM DEPREC STORES EQUIP</v>
          </cell>
        </row>
        <row r="470">
          <cell r="A470" t="str">
            <v>2151</v>
          </cell>
          <cell r="B470">
            <v>140300</v>
          </cell>
          <cell r="C470" t="str">
            <v>ACCUM DEPREC TOOLS &amp; INST</v>
          </cell>
        </row>
        <row r="471">
          <cell r="A471" t="str">
            <v>2154</v>
          </cell>
          <cell r="B471">
            <v>140300</v>
          </cell>
          <cell r="C471" t="str">
            <v>Acc Amort Genrl - Measurement</v>
          </cell>
        </row>
        <row r="472">
          <cell r="A472" t="str">
            <v>2157</v>
          </cell>
          <cell r="B472">
            <v>140100</v>
          </cell>
          <cell r="C472" t="str">
            <v>Acc Amort Genrl - Power Operat</v>
          </cell>
        </row>
        <row r="473">
          <cell r="A473" t="str">
            <v>2160</v>
          </cell>
          <cell r="B473">
            <v>140300</v>
          </cell>
          <cell r="C473" t="str">
            <v>Acc Amort Genrl - Communicatio</v>
          </cell>
        </row>
        <row r="474">
          <cell r="A474" t="str">
            <v>2163</v>
          </cell>
          <cell r="B474">
            <v>140300</v>
          </cell>
          <cell r="C474" t="str">
            <v>Acc Amort Genrl - Misc. Equipm</v>
          </cell>
        </row>
        <row r="475">
          <cell r="A475" t="str">
            <v>2172</v>
          </cell>
          <cell r="B475">
            <v>140100</v>
          </cell>
          <cell r="C475" t="str">
            <v>ACCUM DEPREC S CONT EQUIP</v>
          </cell>
        </row>
        <row r="476">
          <cell r="A476" t="str">
            <v>2175</v>
          </cell>
          <cell r="B476">
            <v>140100</v>
          </cell>
          <cell r="C476" t="str">
            <v>ACCUM DEPREC SENT LIGHTS</v>
          </cell>
        </row>
        <row r="477">
          <cell r="A477" t="str">
            <v>2181</v>
          </cell>
          <cell r="B477">
            <v>140100</v>
          </cell>
          <cell r="C477" t="str">
            <v>Acc Amort of Electric Plant Ac</v>
          </cell>
        </row>
        <row r="478">
          <cell r="A478" t="str">
            <v>2184</v>
          </cell>
          <cell r="B478">
            <v>140100</v>
          </cell>
          <cell r="C478" t="str">
            <v>Acc Amort of Other Utility Pla</v>
          </cell>
        </row>
        <row r="479">
          <cell r="A479" t="str">
            <v>2187</v>
          </cell>
          <cell r="B479">
            <v>140100</v>
          </cell>
          <cell r="C479" t="str">
            <v>Acc Amort of Non-Utility Prope</v>
          </cell>
        </row>
        <row r="480">
          <cell r="A480" t="str">
            <v>2199</v>
          </cell>
          <cell r="B480">
            <v>140100</v>
          </cell>
          <cell r="C480" t="str">
            <v>ACCUM DEPREC CONTROL AC</v>
          </cell>
        </row>
        <row r="481">
          <cell r="A481" t="str">
            <v>2205</v>
          </cell>
          <cell r="B481" t="str">
            <v>352000</v>
          </cell>
          <cell r="C481" t="str">
            <v>Accounts Payable</v>
          </cell>
        </row>
        <row r="482">
          <cell r="A482" t="str">
            <v>2205</v>
          </cell>
          <cell r="B482" t="str">
            <v>352004</v>
          </cell>
          <cell r="C482" t="str">
            <v>Pp/Ps A/P VENDOR RECONCILIATN</v>
          </cell>
        </row>
        <row r="483">
          <cell r="A483" t="str">
            <v>2205</v>
          </cell>
          <cell r="B483" t="str">
            <v>352005</v>
          </cell>
          <cell r="C483" t="str">
            <v>Pp/Ps DEFAULT A/P LIABILITY</v>
          </cell>
        </row>
        <row r="484">
          <cell r="A484" t="str">
            <v>2205</v>
          </cell>
          <cell r="B484" t="str">
            <v>352006</v>
          </cell>
          <cell r="C484" t="str">
            <v>Pp/Ps BACKUP WITHHOLDING LIAB</v>
          </cell>
        </row>
        <row r="485">
          <cell r="A485" t="str">
            <v>2205</v>
          </cell>
          <cell r="B485" t="str">
            <v>352007</v>
          </cell>
          <cell r="C485" t="str">
            <v>Pp/Ps A/P ESCHEAT DR&amp;CR</v>
          </cell>
        </row>
        <row r="486">
          <cell r="A486" t="str">
            <v>2205</v>
          </cell>
          <cell r="B486" t="str">
            <v>352008</v>
          </cell>
          <cell r="C486" t="str">
            <v>Inventory price variance</v>
          </cell>
        </row>
        <row r="487">
          <cell r="A487" t="str">
            <v>2205</v>
          </cell>
          <cell r="B487" t="str">
            <v>352010</v>
          </cell>
          <cell r="C487" t="str">
            <v>A/P Invoice Suspense</v>
          </cell>
        </row>
        <row r="488">
          <cell r="A488" t="str">
            <v>2205</v>
          </cell>
          <cell r="B488" t="str">
            <v>352030</v>
          </cell>
          <cell r="C488" t="str">
            <v>A/P Vendor Reconciliation Acct</v>
          </cell>
        </row>
        <row r="489">
          <cell r="A489" t="str">
            <v>2205</v>
          </cell>
          <cell r="B489" t="str">
            <v>352050</v>
          </cell>
          <cell r="C489" t="str">
            <v>A/P Inv Mtch Mtrl Rec-Cntl Sto</v>
          </cell>
        </row>
        <row r="490">
          <cell r="A490" t="str">
            <v>2205</v>
          </cell>
          <cell r="B490" t="str">
            <v>352060</v>
          </cell>
          <cell r="C490" t="str">
            <v>A/P Inv Acc By A/Payabl System</v>
          </cell>
        </row>
        <row r="491">
          <cell r="A491" t="str">
            <v>2205</v>
          </cell>
          <cell r="B491" t="str">
            <v>352070</v>
          </cell>
          <cell r="C491" t="str">
            <v>A/P Credit Note Suspense</v>
          </cell>
        </row>
        <row r="492">
          <cell r="A492" t="str">
            <v>2205</v>
          </cell>
          <cell r="B492" t="str">
            <v>352090</v>
          </cell>
          <cell r="C492" t="str">
            <v>A/P Year End Accruals</v>
          </cell>
        </row>
        <row r="493">
          <cell r="A493" t="str">
            <v>2205</v>
          </cell>
          <cell r="B493" t="str">
            <v>352110</v>
          </cell>
          <cell r="C493" t="str">
            <v>A/P Po Values-Cent Store-Purc</v>
          </cell>
        </row>
        <row r="494">
          <cell r="A494" t="str">
            <v>2205</v>
          </cell>
          <cell r="B494" t="str">
            <v>352120</v>
          </cell>
          <cell r="C494" t="str">
            <v>A/P Po Values:Dir Ship-Purc</v>
          </cell>
        </row>
        <row r="495">
          <cell r="A495" t="str">
            <v>2205</v>
          </cell>
          <cell r="B495" t="str">
            <v>352130</v>
          </cell>
          <cell r="C495" t="str">
            <v>A/P Po Values - Extra Values</v>
          </cell>
        </row>
        <row r="496">
          <cell r="A496" t="str">
            <v>2205</v>
          </cell>
          <cell r="B496" t="str">
            <v>352140</v>
          </cell>
          <cell r="C496" t="str">
            <v>A/P Po Values -Dir Ship - Mics</v>
          </cell>
        </row>
        <row r="497">
          <cell r="A497" t="str">
            <v>2205</v>
          </cell>
          <cell r="B497" t="str">
            <v>352150</v>
          </cell>
          <cell r="C497" t="str">
            <v>A/P Po Values-Cent Stores-Mics</v>
          </cell>
        </row>
        <row r="498">
          <cell r="A498" t="str">
            <v>2205</v>
          </cell>
          <cell r="B498" t="str">
            <v>352200</v>
          </cell>
          <cell r="C498" t="str">
            <v>Non-Competitve Elctricty Csts</v>
          </cell>
        </row>
        <row r="499">
          <cell r="A499" t="str">
            <v>2205</v>
          </cell>
          <cell r="B499" t="str">
            <v>352210</v>
          </cell>
          <cell r="C499" t="str">
            <v>Competitive Transition Chrge</v>
          </cell>
        </row>
        <row r="500">
          <cell r="A500" t="str">
            <v>2205</v>
          </cell>
          <cell r="B500" t="str">
            <v>352220</v>
          </cell>
          <cell r="C500" t="str">
            <v>RRP  Charge</v>
          </cell>
        </row>
        <row r="501">
          <cell r="A501" t="str">
            <v>2205</v>
          </cell>
          <cell r="B501" t="str">
            <v>352800</v>
          </cell>
          <cell r="C501" t="str">
            <v>A/P - Allocated To Bus Unit</v>
          </cell>
        </row>
        <row r="502">
          <cell r="A502" t="str">
            <v>2205</v>
          </cell>
          <cell r="B502" t="str">
            <v>352900</v>
          </cell>
          <cell r="C502" t="str">
            <v>A/P-Alloc As Part Of Corp Debt</v>
          </cell>
        </row>
        <row r="503">
          <cell r="A503" t="str">
            <v>2205</v>
          </cell>
          <cell r="B503" t="str">
            <v>352990</v>
          </cell>
          <cell r="C503" t="str">
            <v>A/P Unvoucher Liab (Gr/Ir A/C)</v>
          </cell>
        </row>
        <row r="504">
          <cell r="A504" t="str">
            <v>2205</v>
          </cell>
          <cell r="B504" t="str">
            <v>353000</v>
          </cell>
          <cell r="C504" t="str">
            <v>A/P Susp - Local Purch</v>
          </cell>
        </row>
        <row r="505">
          <cell r="A505" t="str">
            <v>2205</v>
          </cell>
          <cell r="B505" t="str">
            <v>353010</v>
          </cell>
          <cell r="C505" t="str">
            <v>A/P Intersystem Clearing</v>
          </cell>
        </row>
        <row r="506">
          <cell r="A506" t="str">
            <v>2205</v>
          </cell>
          <cell r="B506" t="str">
            <v>353080</v>
          </cell>
          <cell r="C506" t="str">
            <v>A/P Suspense - NUG COP</v>
          </cell>
        </row>
        <row r="507">
          <cell r="A507" t="str">
            <v>2205</v>
          </cell>
          <cell r="B507" t="str">
            <v>353090</v>
          </cell>
          <cell r="C507" t="str">
            <v>A/P Suspense - NUG Loans</v>
          </cell>
        </row>
        <row r="508">
          <cell r="A508" t="str">
            <v>2205</v>
          </cell>
          <cell r="B508" t="str">
            <v>353091</v>
          </cell>
          <cell r="C508" t="str">
            <v>General Power Sales Susp -NUGS</v>
          </cell>
        </row>
        <row r="509">
          <cell r="A509" t="str">
            <v>2205</v>
          </cell>
          <cell r="B509" t="str">
            <v>354000</v>
          </cell>
          <cell r="C509" t="str">
            <v>A/P-Coll Made On Behalf Of Oth</v>
          </cell>
        </row>
        <row r="510">
          <cell r="A510" t="str">
            <v>2205</v>
          </cell>
          <cell r="B510" t="str">
            <v>355000</v>
          </cell>
          <cell r="C510" t="str">
            <v>Vouchers Payable</v>
          </cell>
        </row>
        <row r="511">
          <cell r="A511" t="str">
            <v>2205</v>
          </cell>
          <cell r="B511" t="str">
            <v>356000</v>
          </cell>
          <cell r="C511" t="str">
            <v>Accounts Payable - Internal</v>
          </cell>
        </row>
        <row r="512">
          <cell r="A512" t="str">
            <v>2205</v>
          </cell>
          <cell r="B512" t="str">
            <v>356200</v>
          </cell>
          <cell r="C512" t="str">
            <v>A/P INTER BU OUTSIDE OF GROUP</v>
          </cell>
        </row>
        <row r="513">
          <cell r="A513" t="str">
            <v>2206</v>
          </cell>
          <cell r="B513">
            <v>401110</v>
          </cell>
          <cell r="C513" t="str">
            <v>A/P PROV. SALES TAX</v>
          </cell>
        </row>
        <row r="514">
          <cell r="A514" t="str">
            <v>2207</v>
          </cell>
          <cell r="B514">
            <v>400980</v>
          </cell>
          <cell r="C514" t="str">
            <v>G.S.T. (GOODS &amp; SERVICES TAX)</v>
          </cell>
        </row>
        <row r="515">
          <cell r="A515" t="str">
            <v>2208</v>
          </cell>
          <cell r="B515">
            <v>352000</v>
          </cell>
          <cell r="C515" t="str">
            <v>ACCOUNTS PAYABLE - INVENTORY</v>
          </cell>
        </row>
        <row r="516">
          <cell r="A516" t="str">
            <v>2209</v>
          </cell>
          <cell r="B516">
            <v>364000</v>
          </cell>
          <cell r="C516" t="str">
            <v>PAYROLL MISC. DEDUCTIONS CLRNG</v>
          </cell>
        </row>
        <row r="517">
          <cell r="A517" t="str">
            <v>2210</v>
          </cell>
          <cell r="B517" t="str">
            <v>390000</v>
          </cell>
          <cell r="C517" t="str">
            <v>Customers' Deposits - Cash</v>
          </cell>
        </row>
        <row r="518">
          <cell r="A518" t="str">
            <v>2210</v>
          </cell>
          <cell r="B518" t="str">
            <v>391000</v>
          </cell>
          <cell r="C518" t="str">
            <v>Customers' Dep -Sec At Par Val</v>
          </cell>
        </row>
        <row r="519">
          <cell r="A519" t="str">
            <v>2210</v>
          </cell>
          <cell r="B519" t="str">
            <v>391010</v>
          </cell>
          <cell r="C519" t="str">
            <v>Customers' Deposits Rural</v>
          </cell>
        </row>
        <row r="520">
          <cell r="A520" t="str">
            <v>2210</v>
          </cell>
          <cell r="B520" t="str">
            <v>391020</v>
          </cell>
          <cell r="C520" t="str">
            <v>Customers' Deposits Other</v>
          </cell>
        </row>
        <row r="521">
          <cell r="A521" t="str">
            <v>2210</v>
          </cell>
          <cell r="B521" t="str">
            <v>392000</v>
          </cell>
          <cell r="C521" t="str">
            <v>Customers' Deposit For Constn</v>
          </cell>
        </row>
        <row r="522">
          <cell r="A522" t="str">
            <v>2210</v>
          </cell>
          <cell r="B522" t="str">
            <v>393000</v>
          </cell>
          <cell r="C522" t="str">
            <v>Customer Refund Suspense</v>
          </cell>
        </row>
        <row r="523">
          <cell r="A523" t="str">
            <v>2211</v>
          </cell>
          <cell r="B523">
            <v>352000</v>
          </cell>
          <cell r="C523" t="str">
            <v>A/P - Other</v>
          </cell>
        </row>
        <row r="524">
          <cell r="A524" t="str">
            <v>2213</v>
          </cell>
          <cell r="B524">
            <v>393000</v>
          </cell>
          <cell r="C524" t="str">
            <v>Customer Credit Balances</v>
          </cell>
        </row>
        <row r="525">
          <cell r="A525" t="str">
            <v>2214</v>
          </cell>
          <cell r="B525">
            <v>390000</v>
          </cell>
          <cell r="C525" t="str">
            <v>CURRENT PORTION CUST DEP</v>
          </cell>
        </row>
        <row r="526">
          <cell r="A526" t="str">
            <v>2215</v>
          </cell>
          <cell r="B526" t="str">
            <v>443000</v>
          </cell>
          <cell r="C526" t="str">
            <v>Divnd Payable - Common Shares</v>
          </cell>
        </row>
        <row r="527">
          <cell r="A527" t="str">
            <v>2215</v>
          </cell>
          <cell r="B527" t="str">
            <v>443020</v>
          </cell>
          <cell r="C527" t="str">
            <v>Div Payable - Preferred Shares</v>
          </cell>
        </row>
        <row r="528">
          <cell r="A528" t="str">
            <v>2215</v>
          </cell>
          <cell r="B528" t="str">
            <v>451090</v>
          </cell>
          <cell r="C528" t="str">
            <v>Fondelac Dividend Payable</v>
          </cell>
        </row>
        <row r="529">
          <cell r="A529" t="str">
            <v>2220</v>
          </cell>
          <cell r="B529">
            <v>413740</v>
          </cell>
          <cell r="C529" t="str">
            <v>BU period end accrual</v>
          </cell>
        </row>
        <row r="530">
          <cell r="A530" t="str">
            <v>2220</v>
          </cell>
          <cell r="B530" t="str">
            <v>358000</v>
          </cell>
          <cell r="C530" t="str">
            <v>Opeb Short Term Liability</v>
          </cell>
        </row>
        <row r="531">
          <cell r="A531" t="str">
            <v>2220</v>
          </cell>
          <cell r="B531" t="str">
            <v>360000</v>
          </cell>
          <cell r="C531" t="str">
            <v>Accident Grants Reserve</v>
          </cell>
        </row>
        <row r="532">
          <cell r="A532" t="str">
            <v>2220</v>
          </cell>
          <cell r="B532" t="str">
            <v>361000</v>
          </cell>
          <cell r="C532" t="str">
            <v>Sickness Grants Reserve</v>
          </cell>
        </row>
        <row r="533">
          <cell r="A533" t="str">
            <v>2220</v>
          </cell>
          <cell r="B533" t="str">
            <v>362000</v>
          </cell>
          <cell r="C533" t="str">
            <v>VACATION RESERVE</v>
          </cell>
        </row>
        <row r="534">
          <cell r="A534" t="str">
            <v>2220</v>
          </cell>
          <cell r="B534" t="str">
            <v>362010</v>
          </cell>
          <cell r="C534" t="str">
            <v>VARIABLE DISTRIBUTIN EMPLOYEES</v>
          </cell>
        </row>
        <row r="535">
          <cell r="A535" t="str">
            <v>2220</v>
          </cell>
          <cell r="B535" t="str">
            <v>362020</v>
          </cell>
          <cell r="C535" t="str">
            <v>FIXED DISTRIBUTION EMPLOYEES</v>
          </cell>
        </row>
        <row r="536">
          <cell r="A536" t="str">
            <v>2220</v>
          </cell>
          <cell r="B536" t="str">
            <v>362100</v>
          </cell>
          <cell r="C536" t="str">
            <v>VACATION RESERVE</v>
          </cell>
        </row>
        <row r="537">
          <cell r="A537" t="str">
            <v>2220</v>
          </cell>
          <cell r="B537" t="str">
            <v>362150</v>
          </cell>
          <cell r="C537" t="str">
            <v>VACATION PAY SUSPENSE (EPSCA)</v>
          </cell>
        </row>
        <row r="538">
          <cell r="A538" t="str">
            <v>2220</v>
          </cell>
          <cell r="B538" t="str">
            <v>362980</v>
          </cell>
          <cell r="C538" t="str">
            <v>Vacation Reserve</v>
          </cell>
        </row>
        <row r="539">
          <cell r="A539" t="str">
            <v>2220</v>
          </cell>
          <cell r="B539" t="str">
            <v>362990</v>
          </cell>
          <cell r="C539" t="str">
            <v>Statutory Holiday Reserve</v>
          </cell>
        </row>
        <row r="540">
          <cell r="A540" t="str">
            <v>2220</v>
          </cell>
          <cell r="B540" t="str">
            <v>364000</v>
          </cell>
          <cell r="C540" t="str">
            <v>MISCELLANEOUS BENEFIT PLANS</v>
          </cell>
        </row>
        <row r="541">
          <cell r="A541" t="str">
            <v>2220</v>
          </cell>
          <cell r="B541" t="str">
            <v>364010</v>
          </cell>
          <cell r="C541" t="str">
            <v>DENTALCost Alloc'd via Payroll</v>
          </cell>
        </row>
        <row r="542">
          <cell r="A542" t="str">
            <v>2220</v>
          </cell>
          <cell r="B542" t="str">
            <v>364020</v>
          </cell>
          <cell r="C542" t="str">
            <v>DENTAL INS PLAN-SPCL EMP CONTR</v>
          </cell>
        </row>
        <row r="543">
          <cell r="A543" t="str">
            <v>2220</v>
          </cell>
          <cell r="B543" t="str">
            <v>364030</v>
          </cell>
          <cell r="C543" t="str">
            <v>DENTAL-PAYMENT TO AGENCIES</v>
          </cell>
        </row>
        <row r="544">
          <cell r="A544" t="str">
            <v>2220</v>
          </cell>
          <cell r="B544" t="str">
            <v>364220</v>
          </cell>
          <cell r="C544" t="str">
            <v>EHT - CORP CONTRIBUTION</v>
          </cell>
        </row>
        <row r="545">
          <cell r="A545" t="str">
            <v>2220</v>
          </cell>
          <cell r="B545" t="str">
            <v>364230</v>
          </cell>
          <cell r="C545" t="str">
            <v>EHT -PAYMENTS</v>
          </cell>
        </row>
        <row r="546">
          <cell r="A546" t="str">
            <v>2220</v>
          </cell>
          <cell r="B546" t="str">
            <v>364240</v>
          </cell>
          <cell r="C546" t="str">
            <v>AUTO OP COST CORR</v>
          </cell>
        </row>
        <row r="547">
          <cell r="A547" t="str">
            <v>2220</v>
          </cell>
          <cell r="B547" t="str">
            <v>364250</v>
          </cell>
          <cell r="C547" t="str">
            <v>MISC AFTER TAX DEDS</v>
          </cell>
        </row>
        <row r="548">
          <cell r="A548" t="str">
            <v>2220</v>
          </cell>
          <cell r="B548" t="str">
            <v>364260</v>
          </cell>
          <cell r="C548" t="str">
            <v>EXPATRIATE TAX</v>
          </cell>
        </row>
        <row r="549">
          <cell r="A549" t="str">
            <v>2220</v>
          </cell>
          <cell r="B549" t="str">
            <v>364270</v>
          </cell>
          <cell r="C549" t="str">
            <v>ENERGYM</v>
          </cell>
        </row>
        <row r="550">
          <cell r="A550" t="str">
            <v>2220</v>
          </cell>
          <cell r="B550" t="str">
            <v>364300</v>
          </cell>
          <cell r="C550" t="str">
            <v>PARKING</v>
          </cell>
        </row>
        <row r="551">
          <cell r="A551" t="str">
            <v>2220</v>
          </cell>
          <cell r="B551" t="str">
            <v>366980</v>
          </cell>
          <cell r="C551" t="str">
            <v>Amount Payable To Trust Funds</v>
          </cell>
        </row>
        <row r="552">
          <cell r="A552" t="str">
            <v>2220</v>
          </cell>
          <cell r="B552" t="str">
            <v>405000</v>
          </cell>
          <cell r="C552" t="str">
            <v>Acc L-T Liab -Prop &amp;Rights</v>
          </cell>
        </row>
        <row r="553">
          <cell r="A553" t="str">
            <v>2220</v>
          </cell>
          <cell r="B553" t="str">
            <v>405010</v>
          </cell>
          <cell r="C553" t="str">
            <v>Acc L-T Liab Prop Rts Ful Ownr</v>
          </cell>
        </row>
        <row r="554">
          <cell r="A554" t="str">
            <v>2220</v>
          </cell>
          <cell r="B554" t="str">
            <v>405020</v>
          </cell>
          <cell r="C554" t="str">
            <v>Acc L-T Liab Prop Rts Esemnts</v>
          </cell>
        </row>
        <row r="555">
          <cell r="A555" t="str">
            <v>2220</v>
          </cell>
          <cell r="B555" t="str">
            <v>406000</v>
          </cell>
          <cell r="C555" t="str">
            <v>Demand Management Accrued Liab</v>
          </cell>
        </row>
        <row r="556">
          <cell r="A556" t="str">
            <v>2220</v>
          </cell>
          <cell r="B556" t="str">
            <v>407000</v>
          </cell>
          <cell r="C556" t="str">
            <v>Accruals - Dir Chge Materials</v>
          </cell>
        </row>
        <row r="557">
          <cell r="A557" t="str">
            <v>2220</v>
          </cell>
          <cell r="B557" t="str">
            <v>408000</v>
          </cell>
          <cell r="C557" t="str">
            <v>Operations Stores Accrual</v>
          </cell>
        </row>
        <row r="558">
          <cell r="A558" t="str">
            <v>2220</v>
          </cell>
          <cell r="B558" t="str">
            <v>408010</v>
          </cell>
          <cell r="C558" t="str">
            <v>Ops Stores Accrl:Po Values</v>
          </cell>
        </row>
        <row r="559">
          <cell r="A559" t="str">
            <v>2220</v>
          </cell>
          <cell r="B559" t="str">
            <v>408020</v>
          </cell>
          <cell r="C559" t="str">
            <v>Opertns Stores Accrl:Price Adj</v>
          </cell>
        </row>
        <row r="560">
          <cell r="A560" t="str">
            <v>2220</v>
          </cell>
          <cell r="B560" t="str">
            <v>409000</v>
          </cell>
          <cell r="C560" t="str">
            <v>ACCRUED POWER PURCHASES</v>
          </cell>
        </row>
        <row r="561">
          <cell r="A561" t="str">
            <v>2220</v>
          </cell>
          <cell r="B561" t="str">
            <v>409200</v>
          </cell>
          <cell r="C561" t="str">
            <v>Accrued Secondary Purchases</v>
          </cell>
        </row>
        <row r="562">
          <cell r="A562" t="str">
            <v>2220</v>
          </cell>
          <cell r="B562" t="str">
            <v>412010</v>
          </cell>
          <cell r="C562" t="str">
            <v>IMO-720 Debt Retirement Cred</v>
          </cell>
        </row>
        <row r="563">
          <cell r="A563" t="str">
            <v>2220</v>
          </cell>
          <cell r="B563" t="str">
            <v>412011</v>
          </cell>
          <cell r="C563" t="str">
            <v>IMO-720 Debt Rtl Cred-Retail</v>
          </cell>
        </row>
        <row r="564">
          <cell r="A564" t="str">
            <v>2220</v>
          </cell>
          <cell r="B564" t="str">
            <v>413000</v>
          </cell>
          <cell r="C564" t="str">
            <v>Accrued Liabilities - Other</v>
          </cell>
        </row>
        <row r="565">
          <cell r="A565" t="str">
            <v>2220</v>
          </cell>
          <cell r="B565" t="str">
            <v>413010</v>
          </cell>
          <cell r="C565" t="str">
            <v>Surplus Material Clearing</v>
          </cell>
        </row>
        <row r="566">
          <cell r="A566" t="str">
            <v>2220</v>
          </cell>
          <cell r="B566" t="str">
            <v>413020</v>
          </cell>
          <cell r="C566" t="str">
            <v>Accr Liab Twe Prod Order-Shops</v>
          </cell>
        </row>
        <row r="567">
          <cell r="A567" t="str">
            <v>2220</v>
          </cell>
          <cell r="B567" t="str">
            <v>413030</v>
          </cell>
          <cell r="C567" t="str">
            <v>Accr Liab Onegaming Settlement</v>
          </cell>
        </row>
        <row r="568">
          <cell r="A568" t="str">
            <v>2220</v>
          </cell>
          <cell r="B568" t="str">
            <v>413040</v>
          </cell>
          <cell r="C568" t="str">
            <v>Accr Liab Audit Fee-Ernst &amp;Yng</v>
          </cell>
        </row>
        <row r="569">
          <cell r="A569" t="str">
            <v>2220</v>
          </cell>
          <cell r="B569" t="str">
            <v>413080</v>
          </cell>
          <cell r="C569" t="str">
            <v>Accr Liab Dndas Kip Phs Ii Lse</v>
          </cell>
        </row>
        <row r="570">
          <cell r="A570" t="str">
            <v>2220</v>
          </cell>
          <cell r="B570" t="str">
            <v>413110</v>
          </cell>
          <cell r="C570" t="str">
            <v>Accr Liab Fin Restructur Proj</v>
          </cell>
        </row>
        <row r="571">
          <cell r="A571" t="str">
            <v>2220</v>
          </cell>
          <cell r="B571" t="str">
            <v>413120</v>
          </cell>
          <cell r="C571" t="str">
            <v>Accr Liab Carry Cost Surp R E</v>
          </cell>
        </row>
        <row r="572">
          <cell r="A572" t="str">
            <v>2220</v>
          </cell>
          <cell r="B572" t="str">
            <v>413130</v>
          </cell>
          <cell r="C572" t="str">
            <v>GEPP-Energy Efficiency Prog</v>
          </cell>
        </row>
        <row r="573">
          <cell r="A573" t="str">
            <v>2220</v>
          </cell>
          <cell r="B573" t="str">
            <v>413170</v>
          </cell>
          <cell r="C573" t="str">
            <v>Accr Liab Corp Fin Liab Clms</v>
          </cell>
        </row>
        <row r="574">
          <cell r="A574" t="str">
            <v>2220</v>
          </cell>
          <cell r="B574" t="str">
            <v>413200</v>
          </cell>
          <cell r="C574" t="str">
            <v>Environmntl Cost Prov- MEU Acq</v>
          </cell>
        </row>
        <row r="575">
          <cell r="A575" t="str">
            <v>2220</v>
          </cell>
          <cell r="B575" t="str">
            <v>413270</v>
          </cell>
          <cell r="C575" t="str">
            <v>Accr Liab Std Matls And Servs</v>
          </cell>
        </row>
        <row r="576">
          <cell r="A576" t="str">
            <v>2220</v>
          </cell>
          <cell r="B576" t="str">
            <v>413300</v>
          </cell>
          <cell r="C576" t="str">
            <v>Mallett Refundable Contributn</v>
          </cell>
        </row>
        <row r="577">
          <cell r="A577" t="str">
            <v>2220</v>
          </cell>
          <cell r="B577" t="str">
            <v>413410</v>
          </cell>
          <cell r="C577" t="str">
            <v>Accr Liab Con Pro Nug Co-Genc</v>
          </cell>
        </row>
        <row r="578">
          <cell r="A578" t="str">
            <v>2220</v>
          </cell>
          <cell r="B578" t="str">
            <v>413460</v>
          </cell>
          <cell r="C578" t="str">
            <v>Kipling - Westyd Cleanup Prov</v>
          </cell>
        </row>
        <row r="579">
          <cell r="A579" t="str">
            <v>2220</v>
          </cell>
          <cell r="B579" t="str">
            <v>413640</v>
          </cell>
          <cell r="C579" t="str">
            <v>Accr liab Equip St CSTS Wesley</v>
          </cell>
        </row>
        <row r="580">
          <cell r="A580" t="str">
            <v>2220</v>
          </cell>
          <cell r="B580" t="str">
            <v>413710</v>
          </cell>
          <cell r="C580" t="str">
            <v>Accr Liab Epsca Grievance Prov</v>
          </cell>
        </row>
        <row r="581">
          <cell r="A581" t="str">
            <v>2220</v>
          </cell>
          <cell r="B581" t="str">
            <v>413740</v>
          </cell>
          <cell r="C581" t="str">
            <v>Bu Period End Accruals</v>
          </cell>
        </row>
        <row r="582">
          <cell r="A582" t="str">
            <v>2220</v>
          </cell>
          <cell r="B582" t="str">
            <v>413750</v>
          </cell>
          <cell r="C582" t="str">
            <v>Account Clean up</v>
          </cell>
        </row>
        <row r="583">
          <cell r="A583" t="str">
            <v>2220</v>
          </cell>
          <cell r="B583" t="str">
            <v>413800</v>
          </cell>
          <cell r="C583" t="str">
            <v>Accr Liab Self-Insurance Claim</v>
          </cell>
        </row>
        <row r="584">
          <cell r="A584" t="str">
            <v>2220</v>
          </cell>
          <cell r="B584" t="str">
            <v>413870</v>
          </cell>
          <cell r="C584" t="str">
            <v>Prov for Awards to Pensioners</v>
          </cell>
        </row>
        <row r="585">
          <cell r="A585" t="str">
            <v>2220</v>
          </cell>
          <cell r="B585" t="str">
            <v>413880</v>
          </cell>
          <cell r="C585" t="str">
            <v>Accr Liab Retail System Accr</v>
          </cell>
        </row>
        <row r="586">
          <cell r="A586" t="str">
            <v>2220</v>
          </cell>
          <cell r="B586" t="str">
            <v>413890</v>
          </cell>
          <cell r="C586" t="str">
            <v>1994 Staff Reduction Costs</v>
          </cell>
        </row>
        <row r="587">
          <cell r="A587" t="str">
            <v>2220</v>
          </cell>
          <cell r="B587" t="str">
            <v>413891</v>
          </cell>
          <cell r="C587" t="str">
            <v>1999 Staff Reduction Provision</v>
          </cell>
        </row>
        <row r="588">
          <cell r="A588" t="str">
            <v>2220</v>
          </cell>
          <cell r="B588" t="str">
            <v>413892</v>
          </cell>
          <cell r="C588" t="str">
            <v>2000 Surplus Staff Provision</v>
          </cell>
        </row>
        <row r="589">
          <cell r="A589" t="str">
            <v>2220</v>
          </cell>
          <cell r="B589" t="str">
            <v>413900</v>
          </cell>
          <cell r="C589" t="str">
            <v>1994 Staff Reductn: Non-Staff</v>
          </cell>
        </row>
        <row r="590">
          <cell r="A590" t="str">
            <v>2220</v>
          </cell>
          <cell r="B590" t="str">
            <v>413980</v>
          </cell>
          <cell r="C590" t="str">
            <v>Accr Liab CIBC DC 500 Yonge Ca</v>
          </cell>
        </row>
        <row r="591">
          <cell r="A591" t="str">
            <v>2220</v>
          </cell>
          <cell r="B591" t="str">
            <v>413990</v>
          </cell>
          <cell r="C591" t="str">
            <v>Accr Liab Corp Res/Rel Off Mve</v>
          </cell>
        </row>
        <row r="592">
          <cell r="A592" t="str">
            <v>2220</v>
          </cell>
          <cell r="B592" t="str">
            <v>421000</v>
          </cell>
          <cell r="C592" t="str">
            <v>Rural Contributed Cap Suspense</v>
          </cell>
        </row>
        <row r="593">
          <cell r="A593" t="str">
            <v>2220</v>
          </cell>
          <cell r="B593" t="str">
            <v>422000</v>
          </cell>
          <cell r="C593" t="str">
            <v>Unpresented Cheques</v>
          </cell>
        </row>
        <row r="594">
          <cell r="A594" t="str">
            <v>2220</v>
          </cell>
          <cell r="B594" t="str">
            <v>422010</v>
          </cell>
          <cell r="C594" t="str">
            <v>Unpres Cheques General</v>
          </cell>
        </row>
        <row r="595">
          <cell r="A595" t="str">
            <v>2220</v>
          </cell>
          <cell r="B595" t="str">
            <v>422020</v>
          </cell>
          <cell r="C595" t="str">
            <v>Unpres Cheques Misc Payrolls</v>
          </cell>
        </row>
        <row r="596">
          <cell r="A596" t="str">
            <v>2220</v>
          </cell>
          <cell r="B596" t="str">
            <v>422050</v>
          </cell>
          <cell r="C596" t="str">
            <v>Unpres Cheq Unclaim Wages-Proj</v>
          </cell>
        </row>
        <row r="597">
          <cell r="A597" t="str">
            <v>2220</v>
          </cell>
          <cell r="B597" t="str">
            <v>422070</v>
          </cell>
          <cell r="C597" t="str">
            <v>Unpres Cheques Fsd</v>
          </cell>
        </row>
        <row r="598">
          <cell r="A598" t="str">
            <v>2220</v>
          </cell>
          <cell r="B598" t="str">
            <v>422080</v>
          </cell>
          <cell r="C598" t="str">
            <v>Unpres Cheques Treas-Bond Int</v>
          </cell>
        </row>
        <row r="599">
          <cell r="A599" t="str">
            <v>2220</v>
          </cell>
          <cell r="B599" t="str">
            <v>423000</v>
          </cell>
          <cell r="C599" t="str">
            <v>Unclaimed Matured Bond Int</v>
          </cell>
        </row>
        <row r="600">
          <cell r="A600" t="str">
            <v>2220</v>
          </cell>
          <cell r="B600" t="str">
            <v>424000</v>
          </cell>
          <cell r="C600" t="str">
            <v>Unclaimed Matured Bonds</v>
          </cell>
        </row>
        <row r="601">
          <cell r="A601" t="str">
            <v>2220</v>
          </cell>
          <cell r="B601" t="str">
            <v>425000</v>
          </cell>
          <cell r="C601" t="str">
            <v>Amounts Withheld From Contract</v>
          </cell>
        </row>
        <row r="602">
          <cell r="A602" t="str">
            <v>2220</v>
          </cell>
          <cell r="B602" t="str">
            <v>425001</v>
          </cell>
          <cell r="C602" t="str">
            <v>P/Port Amts W/Held Fr Contract</v>
          </cell>
        </row>
        <row r="603">
          <cell r="A603" t="str">
            <v>2220</v>
          </cell>
          <cell r="B603" t="str">
            <v>426000</v>
          </cell>
          <cell r="C603" t="str">
            <v>Unearned Interest on Bond Disc</v>
          </cell>
        </row>
        <row r="604">
          <cell r="A604" t="str">
            <v>2220</v>
          </cell>
          <cell r="B604" t="str">
            <v>427000</v>
          </cell>
          <cell r="C604" t="str">
            <v>Unearned Revenues</v>
          </cell>
        </row>
        <row r="605">
          <cell r="A605" t="str">
            <v>2220</v>
          </cell>
          <cell r="B605" t="str">
            <v>428000</v>
          </cell>
          <cell r="C605" t="str">
            <v>Conn Charges -Inac Funds In Tr</v>
          </cell>
        </row>
        <row r="606">
          <cell r="A606" t="str">
            <v>2220</v>
          </cell>
          <cell r="B606" t="str">
            <v>429010</v>
          </cell>
          <cell r="C606" t="str">
            <v>Reserve For Remote Communities</v>
          </cell>
        </row>
        <row r="607">
          <cell r="A607" t="str">
            <v>2220</v>
          </cell>
          <cell r="B607" t="str">
            <v>441010</v>
          </cell>
          <cell r="C607" t="str">
            <v>Accrued Interest ST Notes</v>
          </cell>
        </row>
        <row r="608">
          <cell r="A608" t="str">
            <v>2220</v>
          </cell>
          <cell r="B608" t="str">
            <v>441020</v>
          </cell>
          <cell r="C608" t="str">
            <v>Accrued Interest- In Rate Swap</v>
          </cell>
        </row>
        <row r="609">
          <cell r="A609" t="str">
            <v>2220</v>
          </cell>
          <cell r="B609" t="str">
            <v>441050</v>
          </cell>
          <cell r="C609" t="str">
            <v>Accrued Interest Recsv/Payable</v>
          </cell>
        </row>
        <row r="610">
          <cell r="A610" t="str">
            <v>2220</v>
          </cell>
          <cell r="B610" t="str">
            <v>441060</v>
          </cell>
          <cell r="C610" t="str">
            <v>Accrued Interest Receivable/Py</v>
          </cell>
        </row>
        <row r="611">
          <cell r="A611" t="str">
            <v>2220</v>
          </cell>
          <cell r="B611" t="str">
            <v>469000</v>
          </cell>
          <cell r="C611" t="str">
            <v>PROVISION FOR FUTURE COSTS</v>
          </cell>
        </row>
        <row r="612">
          <cell r="A612" t="str">
            <v>2220</v>
          </cell>
          <cell r="B612" t="str">
            <v>469080</v>
          </cell>
          <cell r="C612" t="str">
            <v>Future Costs Aca</v>
          </cell>
        </row>
        <row r="613">
          <cell r="A613" t="str">
            <v>2220</v>
          </cell>
          <cell r="B613" t="str">
            <v>469090</v>
          </cell>
          <cell r="C613" t="str">
            <v>Future Costs Ice Storm</v>
          </cell>
        </row>
        <row r="614">
          <cell r="A614" t="str">
            <v>2220</v>
          </cell>
          <cell r="B614" t="str">
            <v>469100</v>
          </cell>
          <cell r="C614" t="str">
            <v>Future Costs Environment</v>
          </cell>
        </row>
        <row r="615">
          <cell r="A615" t="str">
            <v>2220</v>
          </cell>
          <cell r="B615" t="str">
            <v>469110</v>
          </cell>
          <cell r="C615" t="str">
            <v>Future Costs Nugs</v>
          </cell>
        </row>
        <row r="616">
          <cell r="A616" t="str">
            <v>2220</v>
          </cell>
          <cell r="B616" t="str">
            <v>469120</v>
          </cell>
          <cell r="C616" t="str">
            <v>Future Use Misc Servco</v>
          </cell>
        </row>
        <row r="617">
          <cell r="A617" t="str">
            <v>2220</v>
          </cell>
          <cell r="B617" t="str">
            <v>920610</v>
          </cell>
          <cell r="C617" t="str">
            <v>Contributions In Year Employee</v>
          </cell>
        </row>
        <row r="618">
          <cell r="A618" t="str">
            <v>2221</v>
          </cell>
          <cell r="B618" t="str">
            <v>363000</v>
          </cell>
          <cell r="C618" t="str">
            <v>WC-DEFAULT ACCOUNT</v>
          </cell>
        </row>
        <row r="619">
          <cell r="A619" t="str">
            <v>2221</v>
          </cell>
          <cell r="B619" t="str">
            <v>363010</v>
          </cell>
          <cell r="C619" t="str">
            <v>WC-change to deposit</v>
          </cell>
        </row>
        <row r="620">
          <cell r="A620" t="str">
            <v>2221</v>
          </cell>
          <cell r="B620" t="str">
            <v>363120</v>
          </cell>
          <cell r="C620" t="str">
            <v>WC - Admin Fee</v>
          </cell>
        </row>
        <row r="621">
          <cell r="A621" t="str">
            <v>2221</v>
          </cell>
          <cell r="B621" t="str">
            <v>363130</v>
          </cell>
          <cell r="C621" t="str">
            <v>WC-LATE FILING FEE</v>
          </cell>
        </row>
        <row r="622">
          <cell r="A622" t="str">
            <v>2221</v>
          </cell>
          <cell r="B622" t="str">
            <v>363200</v>
          </cell>
          <cell r="C622" t="str">
            <v>WC-PENSIONS</v>
          </cell>
        </row>
        <row r="623">
          <cell r="A623" t="str">
            <v>2221</v>
          </cell>
          <cell r="B623" t="str">
            <v>363410</v>
          </cell>
          <cell r="C623" t="str">
            <v>WC COMPENSATION</v>
          </cell>
        </row>
        <row r="624">
          <cell r="A624" t="str">
            <v>2221</v>
          </cell>
          <cell r="B624" t="str">
            <v>363420</v>
          </cell>
          <cell r="C624" t="str">
            <v>WC MEDICAL AID</v>
          </cell>
        </row>
        <row r="625">
          <cell r="A625" t="str">
            <v>2221</v>
          </cell>
          <cell r="B625" t="str">
            <v>363510</v>
          </cell>
          <cell r="C625" t="str">
            <v>WC-EXPENSE</v>
          </cell>
        </row>
        <row r="626">
          <cell r="A626" t="str">
            <v>2221</v>
          </cell>
          <cell r="B626" t="str">
            <v>363520</v>
          </cell>
          <cell r="C626" t="str">
            <v>WC-IN ERROR (TO BE REMOVED)</v>
          </cell>
        </row>
        <row r="627">
          <cell r="A627" t="str">
            <v>2221</v>
          </cell>
          <cell r="B627" t="str">
            <v>363530</v>
          </cell>
          <cell r="C627" t="str">
            <v>WC-IN ERROR (TO BE REMOVED)</v>
          </cell>
        </row>
        <row r="628">
          <cell r="A628" t="str">
            <v>2221</v>
          </cell>
          <cell r="B628" t="str">
            <v>363540</v>
          </cell>
          <cell r="C628" t="str">
            <v>WC-IN ERROR (TO BE REMOVED)</v>
          </cell>
        </row>
        <row r="629">
          <cell r="A629" t="str">
            <v>2221</v>
          </cell>
          <cell r="B629" t="str">
            <v>363700</v>
          </cell>
          <cell r="C629" t="str">
            <v>WC-INTEREST INCOME</v>
          </cell>
        </row>
        <row r="630">
          <cell r="A630" t="str">
            <v>2221</v>
          </cell>
          <cell r="B630" t="str">
            <v>363900</v>
          </cell>
          <cell r="C630" t="str">
            <v>WC-IN ERROR (TO BE REMOVED)</v>
          </cell>
        </row>
        <row r="631">
          <cell r="A631" t="str">
            <v>2221</v>
          </cell>
          <cell r="B631" t="str">
            <v>363950</v>
          </cell>
          <cell r="C631" t="str">
            <v>WC-OPENING LIABILITY</v>
          </cell>
        </row>
        <row r="632">
          <cell r="A632" t="str">
            <v>2221</v>
          </cell>
          <cell r="B632" t="str">
            <v>363980</v>
          </cell>
          <cell r="C632" t="str">
            <v>WC-TRANSFER TO LONG TERM</v>
          </cell>
        </row>
        <row r="633">
          <cell r="A633" t="str">
            <v>2222</v>
          </cell>
          <cell r="B633">
            <v>352000</v>
          </cell>
          <cell r="C633" t="str">
            <v>acounts payable</v>
          </cell>
        </row>
        <row r="634">
          <cell r="A634" t="str">
            <v>2225</v>
          </cell>
          <cell r="B634" t="str">
            <v>300010</v>
          </cell>
          <cell r="C634" t="str">
            <v>Notes Payable</v>
          </cell>
        </row>
        <row r="635">
          <cell r="A635" t="str">
            <v>2225</v>
          </cell>
          <cell r="B635" t="str">
            <v>356300</v>
          </cell>
          <cell r="C635" t="str">
            <v>Notes Payable</v>
          </cell>
        </row>
        <row r="636">
          <cell r="A636" t="str">
            <v>2225</v>
          </cell>
          <cell r="B636" t="str">
            <v>440010</v>
          </cell>
          <cell r="C636" t="str">
            <v>Short Term Notes Payable</v>
          </cell>
        </row>
        <row r="637">
          <cell r="A637" t="str">
            <v>2242</v>
          </cell>
          <cell r="B637" t="str">
            <v>300010</v>
          </cell>
          <cell r="C637" t="str">
            <v>NOTES PAYABLE ASSOC COMPANIES</v>
          </cell>
        </row>
        <row r="638">
          <cell r="A638" t="str">
            <v>2250</v>
          </cell>
          <cell r="B638">
            <v>352000</v>
          </cell>
          <cell r="C638" t="str">
            <v>Competition Transition Charges</v>
          </cell>
        </row>
        <row r="639">
          <cell r="A639" t="str">
            <v>2252</v>
          </cell>
          <cell r="B639">
            <v>352000</v>
          </cell>
          <cell r="C639" t="str">
            <v>Transmission Charges Payable</v>
          </cell>
        </row>
        <row r="640">
          <cell r="A640" t="str">
            <v>2254</v>
          </cell>
          <cell r="B640">
            <v>352000</v>
          </cell>
          <cell r="C640" t="str">
            <v>Electrical Safety Authority Fe</v>
          </cell>
        </row>
        <row r="641">
          <cell r="A641" t="str">
            <v>2256</v>
          </cell>
          <cell r="B641">
            <v>352000</v>
          </cell>
          <cell r="C641" t="str">
            <v>IMO Fees &amp; Penalties Payable</v>
          </cell>
        </row>
        <row r="642">
          <cell r="A642" t="str">
            <v>2260</v>
          </cell>
          <cell r="B642" t="str">
            <v>330000</v>
          </cell>
          <cell r="C642" t="str">
            <v>L-T Debt Payable Within 1 Year</v>
          </cell>
        </row>
        <row r="643">
          <cell r="A643" t="str">
            <v>2262</v>
          </cell>
          <cell r="B643">
            <v>352000</v>
          </cell>
          <cell r="C643" t="str">
            <v>Ontario Hydro Debt - Current P</v>
          </cell>
        </row>
        <row r="644">
          <cell r="A644" t="str">
            <v>2264</v>
          </cell>
          <cell r="B644" t="str">
            <v>366030</v>
          </cell>
          <cell r="C644" t="str">
            <v>Trust-Charitable Contribution</v>
          </cell>
        </row>
        <row r="645">
          <cell r="A645" t="str">
            <v>2264</v>
          </cell>
          <cell r="B645" t="str">
            <v>366110</v>
          </cell>
          <cell r="C645" t="str">
            <v>Trust-Contribution in Yr-Emply</v>
          </cell>
        </row>
        <row r="646">
          <cell r="A646" t="str">
            <v>2268</v>
          </cell>
          <cell r="B646" t="str">
            <v>442010</v>
          </cell>
          <cell r="C646" t="str">
            <v>Accrued Interest</v>
          </cell>
        </row>
        <row r="647">
          <cell r="A647" t="str">
            <v>2268</v>
          </cell>
          <cell r="B647" t="str">
            <v>442040</v>
          </cell>
          <cell r="C647" t="str">
            <v>Accrued Int Receivable/Payable</v>
          </cell>
        </row>
        <row r="648">
          <cell r="A648" t="str">
            <v>2270</v>
          </cell>
          <cell r="B648">
            <v>352000</v>
          </cell>
          <cell r="C648" t="str">
            <v>Matured Long Term Debt</v>
          </cell>
        </row>
        <row r="649">
          <cell r="A649" t="str">
            <v>2272</v>
          </cell>
          <cell r="B649">
            <v>352000</v>
          </cell>
          <cell r="C649" t="str">
            <v>Matured Interest on Long Term</v>
          </cell>
        </row>
        <row r="650">
          <cell r="A650" t="str">
            <v>2285</v>
          </cell>
          <cell r="B650">
            <v>352000</v>
          </cell>
          <cell r="C650" t="str">
            <v>Obligations Under Capital Leas</v>
          </cell>
        </row>
        <row r="651">
          <cell r="A651" t="str">
            <v>2286</v>
          </cell>
          <cell r="B651">
            <v>352000</v>
          </cell>
          <cell r="C651" t="str">
            <v>ACCOUNTS PAYABLE INC TAX</v>
          </cell>
        </row>
        <row r="652">
          <cell r="A652" t="str">
            <v>2287</v>
          </cell>
          <cell r="B652">
            <v>374980</v>
          </cell>
          <cell r="C652" t="str">
            <v>PAYROLL CLEARING</v>
          </cell>
        </row>
        <row r="653">
          <cell r="A653" t="str">
            <v>2288</v>
          </cell>
          <cell r="B653">
            <v>374095</v>
          </cell>
          <cell r="C653" t="str">
            <v>UNION DUES</v>
          </cell>
        </row>
        <row r="654">
          <cell r="A654" t="str">
            <v>2289</v>
          </cell>
          <cell r="B654">
            <v>374980</v>
          </cell>
          <cell r="C654" t="str">
            <v>UNITED WAY</v>
          </cell>
        </row>
        <row r="655">
          <cell r="A655" t="str">
            <v>2290</v>
          </cell>
          <cell r="B655" t="str">
            <v>400000</v>
          </cell>
          <cell r="C655" t="str">
            <v>GST - HO Networks Inc</v>
          </cell>
        </row>
        <row r="656">
          <cell r="A656" t="str">
            <v>2290</v>
          </cell>
          <cell r="B656" t="str">
            <v>400005</v>
          </cell>
          <cell r="C656" t="str">
            <v>GST - Hydro One Networks Inc.</v>
          </cell>
        </row>
        <row r="657">
          <cell r="A657" t="str">
            <v>2290</v>
          </cell>
          <cell r="B657" t="str">
            <v>400010</v>
          </cell>
          <cell r="C657" t="str">
            <v>GST - TNAM</v>
          </cell>
        </row>
        <row r="658">
          <cell r="A658" t="str">
            <v>2290</v>
          </cell>
          <cell r="B658" t="str">
            <v>400020</v>
          </cell>
          <cell r="C658" t="str">
            <v>GST - DNAM</v>
          </cell>
        </row>
        <row r="659">
          <cell r="A659" t="str">
            <v>2290</v>
          </cell>
          <cell r="B659" t="str">
            <v>400030</v>
          </cell>
          <cell r="C659" t="str">
            <v>GST - Remotes</v>
          </cell>
        </row>
        <row r="660">
          <cell r="A660" t="str">
            <v>2290</v>
          </cell>
          <cell r="B660" t="str">
            <v>400040</v>
          </cell>
          <cell r="C660" t="str">
            <v>GST - Telecom</v>
          </cell>
        </row>
        <row r="661">
          <cell r="A661" t="str">
            <v>2290</v>
          </cell>
          <cell r="B661" t="str">
            <v>400050</v>
          </cell>
          <cell r="C661" t="str">
            <v>GST - International Inc.</v>
          </cell>
        </row>
        <row r="662">
          <cell r="A662" t="str">
            <v>2290</v>
          </cell>
          <cell r="B662" t="str">
            <v>400060</v>
          </cell>
          <cell r="C662" t="str">
            <v>GST - Energy Company</v>
          </cell>
        </row>
        <row r="663">
          <cell r="A663" t="str">
            <v>2290</v>
          </cell>
          <cell r="B663" t="str">
            <v>400061</v>
          </cell>
          <cell r="C663" t="str">
            <v>GST -  OH Power Acquistion</v>
          </cell>
        </row>
        <row r="664">
          <cell r="A664" t="str">
            <v>2290</v>
          </cell>
          <cell r="B664" t="str">
            <v>400062</v>
          </cell>
          <cell r="C664" t="str">
            <v>GST - Default Supply (DX)</v>
          </cell>
        </row>
        <row r="665">
          <cell r="A665" t="str">
            <v>2290</v>
          </cell>
          <cell r="B665" t="str">
            <v>400063</v>
          </cell>
          <cell r="C665" t="str">
            <v>GST - Hydro One Markets Inc</v>
          </cell>
        </row>
        <row r="666">
          <cell r="A666" t="str">
            <v>2290</v>
          </cell>
          <cell r="B666" t="str">
            <v>400064</v>
          </cell>
          <cell r="C666" t="str">
            <v>GST DBD</v>
          </cell>
        </row>
        <row r="667">
          <cell r="A667" t="str">
            <v>2290</v>
          </cell>
          <cell r="B667" t="str">
            <v>400065</v>
          </cell>
          <cell r="C667" t="str">
            <v>GST  NS</v>
          </cell>
        </row>
        <row r="668">
          <cell r="A668" t="str">
            <v>2290</v>
          </cell>
          <cell r="B668" t="str">
            <v>400066</v>
          </cell>
          <cell r="C668" t="str">
            <v>GST - Pension Plan Billing</v>
          </cell>
        </row>
        <row r="669">
          <cell r="A669" t="str">
            <v>2290</v>
          </cell>
          <cell r="B669" t="str">
            <v>400070</v>
          </cell>
          <cell r="C669" t="str">
            <v>Gst:Food Sales(Kipling,L/View,</v>
          </cell>
        </row>
        <row r="670">
          <cell r="A670" t="str">
            <v>2290</v>
          </cell>
          <cell r="B670" t="str">
            <v>400075</v>
          </cell>
          <cell r="C670" t="str">
            <v>GST -  Telecom Link</v>
          </cell>
        </row>
        <row r="671">
          <cell r="A671" t="str">
            <v>2290</v>
          </cell>
          <cell r="B671" t="str">
            <v>400080</v>
          </cell>
          <cell r="C671" t="str">
            <v>Gst:Sales Of Elec By Nugs</v>
          </cell>
        </row>
        <row r="672">
          <cell r="A672" t="str">
            <v>2290</v>
          </cell>
          <cell r="B672" t="str">
            <v>400085</v>
          </cell>
          <cell r="C672" t="str">
            <v>GST -  eBUSINESS</v>
          </cell>
        </row>
        <row r="673">
          <cell r="A673" t="str">
            <v>2290</v>
          </cell>
          <cell r="B673" t="str">
            <v>400090</v>
          </cell>
          <cell r="C673" t="str">
            <v>Gst:Conf, Seminars &amp; Trade S</v>
          </cell>
        </row>
        <row r="674">
          <cell r="A674" t="str">
            <v>2290</v>
          </cell>
          <cell r="B674" t="str">
            <v>400100</v>
          </cell>
          <cell r="C674" t="str">
            <v>Gst Specl Elec Inspc Systems</v>
          </cell>
        </row>
        <row r="675">
          <cell r="A675" t="str">
            <v>2290</v>
          </cell>
          <cell r="B675" t="str">
            <v>400200</v>
          </cell>
          <cell r="C675" t="str">
            <v>GST Cllctd - Unidentified</v>
          </cell>
        </row>
        <row r="676">
          <cell r="A676" t="str">
            <v>2290</v>
          </cell>
          <cell r="B676" t="str">
            <v>400210</v>
          </cell>
          <cell r="C676" t="str">
            <v>Gst Cllcted on behalf Retailer</v>
          </cell>
        </row>
        <row r="677">
          <cell r="A677" t="str">
            <v>2290</v>
          </cell>
          <cell r="B677" t="str">
            <v>400220</v>
          </cell>
          <cell r="C677" t="str">
            <v>Gst Collected Retail Sales Sys</v>
          </cell>
        </row>
        <row r="678">
          <cell r="A678" t="str">
            <v>2290</v>
          </cell>
          <cell r="B678" t="str">
            <v>400230</v>
          </cell>
          <cell r="C678" t="str">
            <v>Gst Collected Accts Receiv Sys</v>
          </cell>
        </row>
        <row r="679">
          <cell r="A679" t="str">
            <v>2290</v>
          </cell>
          <cell r="B679" t="str">
            <v>400240</v>
          </cell>
          <cell r="C679" t="str">
            <v>Gst Collected Other</v>
          </cell>
        </row>
        <row r="680">
          <cell r="A680" t="str">
            <v>2290</v>
          </cell>
          <cell r="B680" t="str">
            <v>400250</v>
          </cell>
          <cell r="C680" t="str">
            <v>Gst Recaptured</v>
          </cell>
        </row>
        <row r="681">
          <cell r="A681" t="str">
            <v>2290</v>
          </cell>
          <cell r="B681" t="str">
            <v>400260</v>
          </cell>
          <cell r="C681" t="str">
            <v>Gst - Bad Debts</v>
          </cell>
        </row>
        <row r="682">
          <cell r="A682" t="str">
            <v>2290</v>
          </cell>
          <cell r="B682" t="str">
            <v>400270</v>
          </cell>
          <cell r="C682" t="str">
            <v>Gst Recapture Genl Elec Insp</v>
          </cell>
        </row>
        <row r="683">
          <cell r="A683" t="str">
            <v>2290</v>
          </cell>
          <cell r="B683" t="str">
            <v>400280</v>
          </cell>
          <cell r="C683" t="str">
            <v>Gst:Recapt:Res Real Prop:Grid</v>
          </cell>
        </row>
        <row r="684">
          <cell r="A684" t="str">
            <v>2290</v>
          </cell>
          <cell r="B684" t="str">
            <v>400290</v>
          </cell>
          <cell r="C684" t="str">
            <v>Gst Recaptre Res Real Prop:H O</v>
          </cell>
        </row>
        <row r="685">
          <cell r="A685" t="str">
            <v>2290</v>
          </cell>
          <cell r="B685" t="str">
            <v>400300</v>
          </cell>
          <cell r="C685" t="str">
            <v>Gst Paid</v>
          </cell>
        </row>
        <row r="686">
          <cell r="A686" t="str">
            <v>2290</v>
          </cell>
          <cell r="B686" t="str">
            <v>400310</v>
          </cell>
          <cell r="C686" t="str">
            <v>Gst:Trust Acct (Manual)</v>
          </cell>
        </row>
        <row r="687">
          <cell r="A687" t="str">
            <v>2290</v>
          </cell>
          <cell r="B687" t="str">
            <v>400330</v>
          </cell>
          <cell r="C687" t="str">
            <v>Gst:Emp Non Income Tax Alownce</v>
          </cell>
        </row>
        <row r="688">
          <cell r="A688" t="str">
            <v>2290</v>
          </cell>
          <cell r="B688" t="str">
            <v>400340</v>
          </cell>
          <cell r="C688" t="str">
            <v>Gst:Corporate Credit Cards</v>
          </cell>
        </row>
        <row r="689">
          <cell r="A689" t="str">
            <v>2290</v>
          </cell>
          <cell r="B689" t="str">
            <v>400610</v>
          </cell>
          <cell r="C689" t="str">
            <v>Gst Tams:Grid Pybl</v>
          </cell>
        </row>
        <row r="690">
          <cell r="A690" t="str">
            <v>2290</v>
          </cell>
          <cell r="B690" t="str">
            <v>400630</v>
          </cell>
          <cell r="C690" t="str">
            <v>Gst Tams Ret Pyble</v>
          </cell>
        </row>
        <row r="691">
          <cell r="A691" t="str">
            <v>2290</v>
          </cell>
          <cell r="B691" t="str">
            <v>400640</v>
          </cell>
          <cell r="C691" t="str">
            <v>Gst Tams Insp Serv</v>
          </cell>
        </row>
        <row r="692">
          <cell r="A692" t="str">
            <v>2290</v>
          </cell>
          <cell r="B692" t="str">
            <v>400650</v>
          </cell>
          <cell r="C692" t="str">
            <v>Gst Tams Ener Serv Pybl</v>
          </cell>
        </row>
        <row r="693">
          <cell r="A693" t="str">
            <v>2290</v>
          </cell>
          <cell r="B693" t="str">
            <v>400660</v>
          </cell>
          <cell r="C693" t="str">
            <v>Gst</v>
          </cell>
        </row>
        <row r="694">
          <cell r="A694" t="str">
            <v>2290</v>
          </cell>
          <cell r="B694" t="str">
            <v>400690</v>
          </cell>
          <cell r="C694" t="str">
            <v>Gst: Tams Ohi Pyble</v>
          </cell>
        </row>
        <row r="695">
          <cell r="A695" t="str">
            <v>2290</v>
          </cell>
          <cell r="B695" t="str">
            <v>400980</v>
          </cell>
          <cell r="C695" t="str">
            <v>Goods And Service Tax</v>
          </cell>
        </row>
        <row r="696">
          <cell r="A696" t="str">
            <v>2290</v>
          </cell>
          <cell r="B696" t="str">
            <v>401000</v>
          </cell>
          <cell r="C696" t="str">
            <v>PST HO Networks Inc</v>
          </cell>
        </row>
        <row r="697">
          <cell r="A697" t="str">
            <v>2290</v>
          </cell>
          <cell r="B697" t="str">
            <v>401001</v>
          </cell>
          <cell r="C697" t="str">
            <v>PST - TNAM</v>
          </cell>
        </row>
        <row r="698">
          <cell r="A698" t="str">
            <v>2290</v>
          </cell>
          <cell r="B698" t="str">
            <v>401002</v>
          </cell>
          <cell r="C698" t="str">
            <v>PST - DNAM</v>
          </cell>
        </row>
        <row r="699">
          <cell r="A699" t="str">
            <v>2290</v>
          </cell>
          <cell r="B699" t="str">
            <v>401003</v>
          </cell>
          <cell r="C699" t="str">
            <v>PST - Remotes</v>
          </cell>
        </row>
        <row r="700">
          <cell r="A700" t="str">
            <v>2290</v>
          </cell>
          <cell r="B700" t="str">
            <v>401004</v>
          </cell>
          <cell r="C700" t="str">
            <v>PST - Telecom</v>
          </cell>
        </row>
        <row r="701">
          <cell r="A701" t="str">
            <v>2290</v>
          </cell>
          <cell r="B701" t="str">
            <v>401005</v>
          </cell>
          <cell r="C701" t="str">
            <v>PST - International Inc.</v>
          </cell>
        </row>
        <row r="702">
          <cell r="A702" t="str">
            <v>2290</v>
          </cell>
          <cell r="B702" t="str">
            <v>401006</v>
          </cell>
          <cell r="C702" t="str">
            <v>PST - Energy Company</v>
          </cell>
        </row>
        <row r="703">
          <cell r="A703" t="str">
            <v>2290</v>
          </cell>
          <cell r="B703" t="str">
            <v>401007</v>
          </cell>
          <cell r="C703" t="str">
            <v>PST - Investment Recovery</v>
          </cell>
        </row>
        <row r="704">
          <cell r="A704" t="str">
            <v>2290</v>
          </cell>
          <cell r="B704" t="str">
            <v>401008</v>
          </cell>
          <cell r="C704" t="str">
            <v>PST - Default Supply (DX)</v>
          </cell>
        </row>
        <row r="705">
          <cell r="A705" t="str">
            <v>2290</v>
          </cell>
          <cell r="B705" t="str">
            <v>401009</v>
          </cell>
          <cell r="C705" t="str">
            <v>PST - Hydro One Markets Inc</v>
          </cell>
        </row>
        <row r="706">
          <cell r="A706" t="str">
            <v>2290</v>
          </cell>
          <cell r="B706" t="str">
            <v>401010</v>
          </cell>
          <cell r="C706" t="str">
            <v>Retail Sales Tax Payable</v>
          </cell>
        </row>
        <row r="707">
          <cell r="A707" t="str">
            <v>2290</v>
          </cell>
          <cell r="B707" t="str">
            <v>401011</v>
          </cell>
          <cell r="C707" t="str">
            <v>PST for DBD</v>
          </cell>
        </row>
        <row r="708">
          <cell r="A708" t="str">
            <v>2290</v>
          </cell>
          <cell r="B708" t="str">
            <v>401012</v>
          </cell>
          <cell r="C708" t="str">
            <v>PST NS</v>
          </cell>
        </row>
        <row r="709">
          <cell r="A709" t="str">
            <v>2290</v>
          </cell>
          <cell r="B709" t="str">
            <v>401013</v>
          </cell>
          <cell r="C709" t="str">
            <v>PST - Hydro One Networks Inc.</v>
          </cell>
        </row>
        <row r="710">
          <cell r="A710" t="str">
            <v>2290</v>
          </cell>
          <cell r="B710" t="str">
            <v>401014</v>
          </cell>
          <cell r="C710" t="str">
            <v>PST -  eBUSINESS</v>
          </cell>
        </row>
        <row r="711">
          <cell r="A711" t="str">
            <v>2290</v>
          </cell>
          <cell r="B711" t="str">
            <v>401020</v>
          </cell>
          <cell r="C711" t="str">
            <v>Provncl Sales Tax - A/R System</v>
          </cell>
        </row>
        <row r="712">
          <cell r="A712" t="str">
            <v>2290</v>
          </cell>
          <cell r="B712" t="str">
            <v>401030</v>
          </cell>
          <cell r="C712" t="str">
            <v>Ont Pst Pybl:Cafeteria Sales</v>
          </cell>
        </row>
        <row r="713">
          <cell r="A713" t="str">
            <v>2290</v>
          </cell>
          <cell r="B713" t="str">
            <v>401040</v>
          </cell>
          <cell r="C713" t="str">
            <v>Ont Pst Pybl:Machine Shop Mfg</v>
          </cell>
        </row>
        <row r="714">
          <cell r="A714" t="str">
            <v>2290</v>
          </cell>
          <cell r="B714" t="str">
            <v>401050</v>
          </cell>
          <cell r="C714" t="str">
            <v>Ont Pst Pybl:Camera/Print Repr</v>
          </cell>
        </row>
        <row r="715">
          <cell r="A715" t="str">
            <v>2290</v>
          </cell>
          <cell r="B715" t="str">
            <v>401060</v>
          </cell>
          <cell r="C715" t="str">
            <v>Sales Tax Payable -Quebec Prov</v>
          </cell>
        </row>
        <row r="716">
          <cell r="A716" t="str">
            <v>2290</v>
          </cell>
          <cell r="B716" t="str">
            <v>401075</v>
          </cell>
          <cell r="C716" t="str">
            <v>PST -  Telecom Link</v>
          </cell>
        </row>
        <row r="717">
          <cell r="A717" t="str">
            <v>2290</v>
          </cell>
          <cell r="B717" t="str">
            <v>401110</v>
          </cell>
          <cell r="C717" t="str">
            <v>Ont Pst Pybl</v>
          </cell>
        </row>
        <row r="718">
          <cell r="A718" t="str">
            <v>2290</v>
          </cell>
          <cell r="B718" t="str">
            <v>401150</v>
          </cell>
          <cell r="C718" t="str">
            <v>PST - Non Resident Contractors</v>
          </cell>
        </row>
        <row r="719">
          <cell r="A719" t="str">
            <v>2290</v>
          </cell>
          <cell r="B719" t="str">
            <v>401190</v>
          </cell>
          <cell r="C719" t="str">
            <v>Ont Pst Pybl</v>
          </cell>
        </row>
        <row r="720">
          <cell r="A720" t="str">
            <v>2290</v>
          </cell>
          <cell r="B720" t="str">
            <v>401980</v>
          </cell>
          <cell r="C720" t="str">
            <v>Provincial Taxes Payable</v>
          </cell>
        </row>
        <row r="721">
          <cell r="A721" t="str">
            <v>2290</v>
          </cell>
          <cell r="B721" t="str">
            <v>402000</v>
          </cell>
          <cell r="C721" t="str">
            <v>Sales Tax Suspense</v>
          </cell>
        </row>
        <row r="722">
          <cell r="A722" t="str">
            <v>2290</v>
          </cell>
          <cell r="B722" t="str">
            <v>402010</v>
          </cell>
          <cell r="C722" t="str">
            <v>Sales Tax Refund Suspense</v>
          </cell>
        </row>
        <row r="723">
          <cell r="A723" t="str">
            <v>2290</v>
          </cell>
          <cell r="B723" t="str">
            <v>402020</v>
          </cell>
          <cell r="C723" t="str">
            <v>Gst Suspense</v>
          </cell>
        </row>
        <row r="724">
          <cell r="A724" t="str">
            <v>2290</v>
          </cell>
          <cell r="B724" t="str">
            <v>402040</v>
          </cell>
          <cell r="C724" t="str">
            <v>Sales Tax</v>
          </cell>
        </row>
        <row r="725">
          <cell r="A725" t="str">
            <v>2290</v>
          </cell>
          <cell r="B725" t="str">
            <v>402980</v>
          </cell>
          <cell r="C725" t="str">
            <v>Sales Tax Suspense</v>
          </cell>
        </row>
        <row r="726">
          <cell r="A726" t="str">
            <v>2290</v>
          </cell>
          <cell r="B726" t="str">
            <v>403010</v>
          </cell>
          <cell r="C726" t="str">
            <v>GST CLEARING</v>
          </cell>
        </row>
        <row r="727">
          <cell r="A727" t="str">
            <v>2290</v>
          </cell>
          <cell r="B727" t="str">
            <v>403020</v>
          </cell>
          <cell r="C727" t="str">
            <v>PST CLEARING</v>
          </cell>
        </row>
        <row r="728">
          <cell r="A728" t="str">
            <v>2290</v>
          </cell>
          <cell r="B728" t="str">
            <v>403030</v>
          </cell>
          <cell r="C728" t="str">
            <v>QST CLEARING</v>
          </cell>
        </row>
        <row r="729">
          <cell r="A729" t="str">
            <v>2290</v>
          </cell>
          <cell r="B729" t="str">
            <v>404010</v>
          </cell>
          <cell r="C729" t="str">
            <v>Capital Tax Payable</v>
          </cell>
        </row>
        <row r="730">
          <cell r="A730" t="str">
            <v>2290</v>
          </cell>
          <cell r="B730" t="str">
            <v>404040</v>
          </cell>
          <cell r="C730" t="str">
            <v>Gst Susp - Retail Cust Billing</v>
          </cell>
        </row>
        <row r="731">
          <cell r="A731" t="str">
            <v>2290</v>
          </cell>
          <cell r="B731" t="str">
            <v>404050</v>
          </cell>
          <cell r="C731" t="str">
            <v>Gst Suspense</v>
          </cell>
        </row>
        <row r="732">
          <cell r="A732" t="str">
            <v>2290</v>
          </cell>
          <cell r="B732" t="str">
            <v>413100</v>
          </cell>
          <cell r="C732" t="str">
            <v>Accr Liab - Pst</v>
          </cell>
        </row>
        <row r="733">
          <cell r="A733" t="str">
            <v>2291</v>
          </cell>
          <cell r="B733" t="str">
            <v>371600</v>
          </cell>
          <cell r="C733" t="str">
            <v>Witholding Tax - Rentals</v>
          </cell>
        </row>
        <row r="734">
          <cell r="A734" t="str">
            <v>2291</v>
          </cell>
          <cell r="B734" t="str">
            <v>371800</v>
          </cell>
          <cell r="C734" t="str">
            <v>Witholding Tax - Services</v>
          </cell>
        </row>
        <row r="735">
          <cell r="A735" t="str">
            <v>2292</v>
          </cell>
          <cell r="B735" t="str">
            <v>361982</v>
          </cell>
          <cell r="C735" t="str">
            <v>CPP - Corporate Contribution</v>
          </cell>
        </row>
        <row r="736">
          <cell r="A736" t="str">
            <v>2292</v>
          </cell>
          <cell r="B736" t="str">
            <v>364040</v>
          </cell>
          <cell r="C736" t="str">
            <v>DENTAL-COST ALLOC VIA ADJUST</v>
          </cell>
        </row>
        <row r="737">
          <cell r="A737" t="str">
            <v>2292</v>
          </cell>
          <cell r="B737" t="str">
            <v>364110</v>
          </cell>
          <cell r="C737" t="str">
            <v>OHIP-EMPLOYEE CONTRIB</v>
          </cell>
        </row>
        <row r="738">
          <cell r="A738" t="str">
            <v>2292</v>
          </cell>
          <cell r="B738" t="str">
            <v>364111</v>
          </cell>
          <cell r="C738" t="str">
            <v>OHIP Refund (Earn Code = ORE)</v>
          </cell>
        </row>
        <row r="739">
          <cell r="A739" t="str">
            <v>2292</v>
          </cell>
          <cell r="B739" t="str">
            <v>364120</v>
          </cell>
          <cell r="C739" t="str">
            <v>OHIP-CORP CONTRIB</v>
          </cell>
        </row>
        <row r="740">
          <cell r="A740" t="str">
            <v>2292</v>
          </cell>
          <cell r="B740" t="str">
            <v>364130</v>
          </cell>
          <cell r="C740" t="str">
            <v>EHB&amp;SP-EMPLOYEE CONTRIBUTIONS</v>
          </cell>
        </row>
        <row r="741">
          <cell r="A741" t="str">
            <v>2292</v>
          </cell>
          <cell r="B741" t="str">
            <v>364140</v>
          </cell>
          <cell r="C741" t="str">
            <v>EHB&amp;SP-COST ALLOC VIA PAY BUR</v>
          </cell>
        </row>
        <row r="742">
          <cell r="A742" t="str">
            <v>2292</v>
          </cell>
          <cell r="B742" t="str">
            <v>364141</v>
          </cell>
          <cell r="C742" t="str">
            <v>EHB - Employee</v>
          </cell>
        </row>
        <row r="743">
          <cell r="A743" t="str">
            <v>2292</v>
          </cell>
          <cell r="B743" t="str">
            <v>364142</v>
          </cell>
          <cell r="C743" t="str">
            <v>Semi Private Coverage - Empl</v>
          </cell>
        </row>
        <row r="744">
          <cell r="A744" t="str">
            <v>2292</v>
          </cell>
          <cell r="B744" t="str">
            <v>364150</v>
          </cell>
          <cell r="C744" t="str">
            <v>EHB&amp;SP-PAYMENT TO AGENCIES</v>
          </cell>
        </row>
        <row r="745">
          <cell r="A745" t="str">
            <v>2292</v>
          </cell>
          <cell r="B745" t="str">
            <v>364160</v>
          </cell>
          <cell r="C745" t="str">
            <v>EHB&amp;SP-COST ALLOC VIA ADJUST</v>
          </cell>
        </row>
        <row r="746">
          <cell r="A746" t="str">
            <v>2292</v>
          </cell>
          <cell r="B746" t="str">
            <v>364180</v>
          </cell>
          <cell r="C746" t="str">
            <v>EHT payts/refunds-unallocated</v>
          </cell>
        </row>
        <row r="747">
          <cell r="A747" t="str">
            <v>2292</v>
          </cell>
          <cell r="B747" t="str">
            <v>364190</v>
          </cell>
          <cell r="C747" t="str">
            <v>Pays - Unallocated</v>
          </cell>
        </row>
        <row r="748">
          <cell r="A748" t="str">
            <v>2292</v>
          </cell>
          <cell r="B748" t="str">
            <v>364200</v>
          </cell>
          <cell r="C748" t="str">
            <v>MATERNITY COST ALLO VIA PAY BU</v>
          </cell>
        </row>
        <row r="749">
          <cell r="A749" t="str">
            <v>2292</v>
          </cell>
          <cell r="B749" t="str">
            <v>364210</v>
          </cell>
          <cell r="C749" t="str">
            <v>MATERNITY - PAYMENTS</v>
          </cell>
        </row>
        <row r="750">
          <cell r="A750" t="str">
            <v>2292</v>
          </cell>
          <cell r="B750" t="str">
            <v>364280</v>
          </cell>
          <cell r="C750" t="str">
            <v>Maternity-Cost Alloc Via Adjus</v>
          </cell>
        </row>
        <row r="751">
          <cell r="A751" t="str">
            <v>2292</v>
          </cell>
          <cell r="B751" t="str">
            <v>364290</v>
          </cell>
          <cell r="C751" t="str">
            <v>Severance Deduction Account</v>
          </cell>
        </row>
        <row r="752">
          <cell r="A752" t="str">
            <v>2292</v>
          </cell>
          <cell r="B752" t="str">
            <v>364980</v>
          </cell>
          <cell r="C752" t="str">
            <v>Miscellaneous Benefit Plans</v>
          </cell>
        </row>
        <row r="753">
          <cell r="A753" t="str">
            <v>2292</v>
          </cell>
          <cell r="B753" t="str">
            <v>365980</v>
          </cell>
          <cell r="C753" t="str">
            <v>Canada Pension Plan</v>
          </cell>
        </row>
        <row r="754">
          <cell r="A754" t="str">
            <v>2292</v>
          </cell>
          <cell r="B754" t="str">
            <v>365981</v>
          </cell>
          <cell r="C754" t="str">
            <v>CPP - Employee Contribution</v>
          </cell>
        </row>
        <row r="755">
          <cell r="A755" t="str">
            <v>2292</v>
          </cell>
          <cell r="B755" t="str">
            <v>365982</v>
          </cell>
          <cell r="C755" t="str">
            <v>CPP - Corporate Contribution</v>
          </cell>
        </row>
        <row r="756">
          <cell r="A756" t="str">
            <v>2292</v>
          </cell>
          <cell r="B756" t="str">
            <v>365983</v>
          </cell>
          <cell r="C756" t="str">
            <v>CPP - Payments</v>
          </cell>
        </row>
        <row r="757">
          <cell r="A757" t="str">
            <v>2292</v>
          </cell>
          <cell r="B757" t="str">
            <v>366130</v>
          </cell>
          <cell r="C757" t="str">
            <v>HPP Buyback</v>
          </cell>
        </row>
        <row r="758">
          <cell r="A758" t="str">
            <v>2292</v>
          </cell>
          <cell r="B758" t="str">
            <v>366300</v>
          </cell>
          <cell r="C758" t="str">
            <v>GLI-EMPLOYEE CONTRIBUTIONS</v>
          </cell>
        </row>
        <row r="759">
          <cell r="A759" t="str">
            <v>2292</v>
          </cell>
          <cell r="B759" t="str">
            <v>366310</v>
          </cell>
          <cell r="C759" t="str">
            <v>Supplemental Life Ins-Payment</v>
          </cell>
        </row>
        <row r="760">
          <cell r="A760" t="str">
            <v>2292</v>
          </cell>
          <cell r="B760" t="str">
            <v>366910</v>
          </cell>
          <cell r="C760" t="str">
            <v>GLI-COST ALLOC VIA PAYROLL BUR</v>
          </cell>
        </row>
        <row r="761">
          <cell r="A761" t="str">
            <v>2292</v>
          </cell>
          <cell r="B761" t="str">
            <v>366920</v>
          </cell>
          <cell r="C761" t="str">
            <v>GLI-PAYTS TO AGENCIES FOR EMPL</v>
          </cell>
        </row>
        <row r="762">
          <cell r="A762" t="str">
            <v>2292</v>
          </cell>
          <cell r="B762" t="str">
            <v>366930</v>
          </cell>
          <cell r="C762" t="str">
            <v>GLI-COST ALLOCATED VIA ADJUST</v>
          </cell>
        </row>
        <row r="763">
          <cell r="A763" t="str">
            <v>2292</v>
          </cell>
          <cell r="B763" t="str">
            <v>367000</v>
          </cell>
          <cell r="C763" t="str">
            <v>ACC LIAB-EMPLOYEES ON SABBATIC</v>
          </cell>
        </row>
        <row r="764">
          <cell r="A764" t="str">
            <v>2292</v>
          </cell>
          <cell r="B764" t="str">
            <v>367980</v>
          </cell>
          <cell r="C764" t="str">
            <v>Acc Liab - Emp On Sabbatical</v>
          </cell>
        </row>
        <row r="765">
          <cell r="A765" t="str">
            <v>2292</v>
          </cell>
          <cell r="B765" t="str">
            <v>369980</v>
          </cell>
          <cell r="C765" t="str">
            <v>Net Pay (Including Pensions)</v>
          </cell>
        </row>
        <row r="766">
          <cell r="A766" t="str">
            <v>2292</v>
          </cell>
          <cell r="B766" t="str">
            <v>369981</v>
          </cell>
          <cell r="C766" t="str">
            <v>Net Pay - Employees</v>
          </cell>
        </row>
        <row r="767">
          <cell r="A767" t="str">
            <v>2292</v>
          </cell>
          <cell r="B767" t="str">
            <v>369982</v>
          </cell>
          <cell r="C767" t="str">
            <v>Net Pay Pensioners</v>
          </cell>
        </row>
        <row r="768">
          <cell r="A768" t="str">
            <v>2292</v>
          </cell>
          <cell r="B768" t="str">
            <v>370980</v>
          </cell>
          <cell r="C768" t="str">
            <v>Acc Payroll(Bulk Retro Setment</v>
          </cell>
        </row>
        <row r="769">
          <cell r="A769" t="str">
            <v>2292</v>
          </cell>
          <cell r="B769" t="str">
            <v>371981</v>
          </cell>
          <cell r="C769" t="str">
            <v>Employee Income Tax - Quebec</v>
          </cell>
        </row>
        <row r="770">
          <cell r="A770" t="str">
            <v>2292</v>
          </cell>
          <cell r="B770" t="str">
            <v>372980</v>
          </cell>
          <cell r="C770" t="str">
            <v>Unempl Ins Contrib - Employees</v>
          </cell>
        </row>
        <row r="771">
          <cell r="A771" t="str">
            <v>2292</v>
          </cell>
          <cell r="B771" t="str">
            <v>372981</v>
          </cell>
          <cell r="C771" t="str">
            <v>EI - Employee Contribution</v>
          </cell>
        </row>
        <row r="772">
          <cell r="A772" t="str">
            <v>2292</v>
          </cell>
          <cell r="B772" t="str">
            <v>372982</v>
          </cell>
          <cell r="C772" t="str">
            <v>EI - Corporate Contribution</v>
          </cell>
        </row>
        <row r="773">
          <cell r="A773" t="str">
            <v>2292</v>
          </cell>
          <cell r="B773" t="str">
            <v>372983</v>
          </cell>
          <cell r="C773" t="str">
            <v>EI - Payments</v>
          </cell>
        </row>
        <row r="774">
          <cell r="A774" t="str">
            <v>2292</v>
          </cell>
          <cell r="B774" t="str">
            <v>373980</v>
          </cell>
          <cell r="C774" t="str">
            <v>Unempl Ins Contrib - Corp</v>
          </cell>
        </row>
        <row r="775">
          <cell r="A775" t="str">
            <v>2292</v>
          </cell>
          <cell r="B775" t="str">
            <v>374040</v>
          </cell>
          <cell r="C775" t="str">
            <v>Misc Payroll DeductUnion Trust</v>
          </cell>
        </row>
        <row r="776">
          <cell r="A776" t="str">
            <v>2292</v>
          </cell>
          <cell r="B776" t="str">
            <v>374050</v>
          </cell>
          <cell r="C776" t="str">
            <v>Garnishments Deduction</v>
          </cell>
        </row>
        <row r="777">
          <cell r="A777" t="str">
            <v>2292</v>
          </cell>
          <cell r="B777" t="str">
            <v>374090</v>
          </cell>
          <cell r="C777" t="str">
            <v>Chestnut Park Accord PWU Union</v>
          </cell>
        </row>
        <row r="778">
          <cell r="A778" t="str">
            <v>2292</v>
          </cell>
          <cell r="B778" t="str">
            <v>374091</v>
          </cell>
          <cell r="C778" t="str">
            <v>PWU Union</v>
          </cell>
        </row>
        <row r="779">
          <cell r="A779" t="str">
            <v>2292</v>
          </cell>
          <cell r="B779" t="str">
            <v>374092</v>
          </cell>
          <cell r="C779" t="str">
            <v>Society Union</v>
          </cell>
        </row>
        <row r="780">
          <cell r="A780" t="str">
            <v>2292</v>
          </cell>
          <cell r="B780" t="str">
            <v>374093</v>
          </cell>
          <cell r="C780" t="str">
            <v>Previous Year Union Due Refund</v>
          </cell>
        </row>
        <row r="781">
          <cell r="A781" t="str">
            <v>2292</v>
          </cell>
          <cell r="B781" t="str">
            <v>374094</v>
          </cell>
          <cell r="C781" t="str">
            <v>Current Year PWU Dues Refund</v>
          </cell>
        </row>
        <row r="782">
          <cell r="A782" t="str">
            <v>2292</v>
          </cell>
          <cell r="B782" t="str">
            <v>374095</v>
          </cell>
          <cell r="C782" t="str">
            <v>MUNION-Misc.UnionDue Deduction</v>
          </cell>
        </row>
        <row r="783">
          <cell r="A783" t="str">
            <v>2292</v>
          </cell>
          <cell r="B783" t="str">
            <v>374096</v>
          </cell>
          <cell r="C783" t="str">
            <v>M&amp;A RRSP</v>
          </cell>
        </row>
        <row r="784">
          <cell r="A784" t="str">
            <v>2292</v>
          </cell>
          <cell r="B784" t="str">
            <v>374097</v>
          </cell>
          <cell r="C784" t="str">
            <v>M&amp;A Benefits Deduction</v>
          </cell>
        </row>
        <row r="785">
          <cell r="A785" t="str">
            <v>2292</v>
          </cell>
          <cell r="B785" t="str">
            <v>374110</v>
          </cell>
          <cell r="C785" t="str">
            <v>HEPCOE Credit Union</v>
          </cell>
        </row>
        <row r="786">
          <cell r="A786" t="str">
            <v>2292</v>
          </cell>
          <cell r="B786" t="str">
            <v>374160</v>
          </cell>
          <cell r="C786" t="str">
            <v>Quarter Century Club</v>
          </cell>
        </row>
        <row r="787">
          <cell r="A787" t="str">
            <v>2292</v>
          </cell>
          <cell r="B787" t="str">
            <v>374170</v>
          </cell>
          <cell r="C787" t="str">
            <v>Hydro Club Deduction</v>
          </cell>
        </row>
        <row r="788">
          <cell r="A788" t="str">
            <v>2292</v>
          </cell>
          <cell r="B788" t="str">
            <v>374980</v>
          </cell>
          <cell r="C788" t="str">
            <v>Misc Payroll Deduction</v>
          </cell>
        </row>
        <row r="789">
          <cell r="A789" t="str">
            <v>2292</v>
          </cell>
          <cell r="B789" t="str">
            <v>375000</v>
          </cell>
          <cell r="C789" t="str">
            <v>Death Grant(ESR,PWU &amp; Society)</v>
          </cell>
        </row>
        <row r="790">
          <cell r="A790" t="str">
            <v>2292</v>
          </cell>
          <cell r="B790" t="str">
            <v>375980</v>
          </cell>
          <cell r="C790" t="str">
            <v>Cheques Dep (Death Benefits)</v>
          </cell>
        </row>
        <row r="791">
          <cell r="A791" t="str">
            <v>2292</v>
          </cell>
          <cell r="B791" t="str">
            <v>376030</v>
          </cell>
          <cell r="C791" t="str">
            <v>Employee Sabbatical Interest</v>
          </cell>
        </row>
        <row r="792">
          <cell r="A792" t="str">
            <v>2292</v>
          </cell>
          <cell r="B792" t="str">
            <v>376040</v>
          </cell>
          <cell r="C792" t="str">
            <v>Pyrl Distr Susp-Expatr Tax</v>
          </cell>
        </row>
        <row r="793">
          <cell r="A793" t="str">
            <v>2292</v>
          </cell>
          <cell r="B793" t="str">
            <v>376060</v>
          </cell>
          <cell r="C793" t="str">
            <v>Trade Union Related Deductions</v>
          </cell>
        </row>
        <row r="794">
          <cell r="A794" t="str">
            <v>2292</v>
          </cell>
          <cell r="B794" t="str">
            <v>376070</v>
          </cell>
          <cell r="C794" t="str">
            <v>FMLA-E Carpenters 27 (v) Trade</v>
          </cell>
        </row>
        <row r="795">
          <cell r="A795" t="str">
            <v>2292</v>
          </cell>
          <cell r="B795" t="str">
            <v>376120</v>
          </cell>
          <cell r="C795" t="str">
            <v>Payroll Distribution Suspense</v>
          </cell>
        </row>
        <row r="796">
          <cell r="A796" t="str">
            <v>2292</v>
          </cell>
          <cell r="B796" t="str">
            <v>376150</v>
          </cell>
          <cell r="C796" t="str">
            <v>PAY SUSPENSE-RCT MAX PENSION</v>
          </cell>
        </row>
        <row r="797">
          <cell r="A797" t="str">
            <v>2292</v>
          </cell>
          <cell r="B797" t="str">
            <v>376160</v>
          </cell>
          <cell r="C797" t="str">
            <v>PAY DIST SUSP-IN LIEU OF PENSI</v>
          </cell>
        </row>
        <row r="798">
          <cell r="A798" t="str">
            <v>2292</v>
          </cell>
          <cell r="B798" t="str">
            <v>376170</v>
          </cell>
          <cell r="C798" t="str">
            <v>PAY DIST SUSP-WOODENS PAYMENTS</v>
          </cell>
        </row>
        <row r="799">
          <cell r="A799" t="str">
            <v>2292</v>
          </cell>
          <cell r="B799" t="str">
            <v>376980</v>
          </cell>
          <cell r="C799" t="str">
            <v>Payroll Distribution Suspense</v>
          </cell>
        </row>
        <row r="800">
          <cell r="A800" t="str">
            <v>2292</v>
          </cell>
          <cell r="B800" t="str">
            <v>376990</v>
          </cell>
          <cell r="C800" t="str">
            <v>Distributed Amounts</v>
          </cell>
        </row>
        <row r="801">
          <cell r="A801" t="str">
            <v>2292</v>
          </cell>
          <cell r="B801" t="str">
            <v>377000</v>
          </cell>
          <cell r="C801" t="str">
            <v>Labour Cost Factor Suspense</v>
          </cell>
        </row>
        <row r="802">
          <cell r="A802" t="str">
            <v>2292</v>
          </cell>
          <cell r="B802" t="str">
            <v>377010</v>
          </cell>
          <cell r="C802" t="str">
            <v>LABOUR MANPOWER SYSTEM</v>
          </cell>
        </row>
        <row r="803">
          <cell r="A803" t="str">
            <v>2292</v>
          </cell>
          <cell r="B803" t="str">
            <v>377020</v>
          </cell>
          <cell r="C803" t="str">
            <v>LABOUR REDISTRIBUTION</v>
          </cell>
        </row>
        <row r="804">
          <cell r="A804" t="str">
            <v>2292</v>
          </cell>
          <cell r="B804" t="str">
            <v>378980</v>
          </cell>
          <cell r="C804" t="str">
            <v>Payroll Burden Suspense</v>
          </cell>
        </row>
        <row r="805">
          <cell r="A805" t="str">
            <v>2292</v>
          </cell>
          <cell r="B805" t="str">
            <v>379000</v>
          </cell>
          <cell r="C805" t="str">
            <v>PWU SETTLEMENT:JOB SEC LEVY</v>
          </cell>
        </row>
        <row r="806">
          <cell r="A806" t="str">
            <v>2292</v>
          </cell>
          <cell r="B806" t="str">
            <v>379140</v>
          </cell>
          <cell r="C806" t="str">
            <v>Pwu Settlement: Job Sec Costs</v>
          </cell>
        </row>
        <row r="807">
          <cell r="A807" t="str">
            <v>2292</v>
          </cell>
          <cell r="B807" t="str">
            <v>379990</v>
          </cell>
          <cell r="C807" t="str">
            <v>Unexpected Deduction Code Used</v>
          </cell>
        </row>
        <row r="808">
          <cell r="A808" t="str">
            <v>2292</v>
          </cell>
          <cell r="B808" t="str">
            <v>380000</v>
          </cell>
          <cell r="C808" t="str">
            <v>Pension Fund Valn Liability</v>
          </cell>
        </row>
        <row r="809">
          <cell r="A809" t="str">
            <v>2293</v>
          </cell>
          <cell r="B809">
            <v>374980</v>
          </cell>
          <cell r="C809" t="str">
            <v>SOCIAL CLUB</v>
          </cell>
        </row>
        <row r="810">
          <cell r="A810" t="str">
            <v>2294</v>
          </cell>
          <cell r="B810" t="str">
            <v>411000</v>
          </cell>
          <cell r="C810" t="str">
            <v>Accr Payments In Lieu Of Taxes</v>
          </cell>
        </row>
        <row r="811">
          <cell r="A811" t="str">
            <v>2295</v>
          </cell>
          <cell r="B811">
            <v>404010</v>
          </cell>
          <cell r="C811" t="str">
            <v>capital tax payable</v>
          </cell>
        </row>
        <row r="812">
          <cell r="A812" t="str">
            <v>2296</v>
          </cell>
          <cell r="B812" t="str">
            <v>404020</v>
          </cell>
          <cell r="C812" t="str">
            <v>Income Tax Payable</v>
          </cell>
        </row>
        <row r="813">
          <cell r="A813" t="str">
            <v>2296</v>
          </cell>
          <cell r="B813" t="str">
            <v>404030</v>
          </cell>
          <cell r="C813" t="str">
            <v>Future Income Tax Liability</v>
          </cell>
        </row>
        <row r="814">
          <cell r="A814" t="str">
            <v>2297</v>
          </cell>
          <cell r="B814" t="str">
            <v>229700</v>
          </cell>
          <cell r="C814" t="str">
            <v>A/P WITHIN GRP(USFOA)</v>
          </cell>
        </row>
        <row r="815">
          <cell r="A815" t="str">
            <v>2305</v>
          </cell>
          <cell r="B815">
            <v>451070</v>
          </cell>
          <cell r="C815" t="str">
            <v>Accum Provision for Injuries &amp;</v>
          </cell>
        </row>
        <row r="816">
          <cell r="A816" t="str">
            <v>2306</v>
          </cell>
          <cell r="B816" t="str">
            <v>451070</v>
          </cell>
          <cell r="C816" t="str">
            <v>WC-TRANSFER FROM TOTAL</v>
          </cell>
        </row>
        <row r="817">
          <cell r="A817" t="str">
            <v>2315</v>
          </cell>
          <cell r="B817">
            <v>451000</v>
          </cell>
          <cell r="C817" t="str">
            <v>Accum Provision for Rate Refun</v>
          </cell>
        </row>
        <row r="818">
          <cell r="A818" t="str">
            <v>2320</v>
          </cell>
          <cell r="B818">
            <v>451000</v>
          </cell>
          <cell r="C818" t="str">
            <v>CITY OF BRAMPTON LOAN</v>
          </cell>
        </row>
        <row r="819">
          <cell r="A819" t="str">
            <v>2325</v>
          </cell>
          <cell r="B819" t="str">
            <v>323000</v>
          </cell>
          <cell r="C819" t="str">
            <v>OBLIGATIONS UNDER CAP LEASES</v>
          </cell>
        </row>
        <row r="820">
          <cell r="A820" t="str">
            <v>2325</v>
          </cell>
          <cell r="B820" t="str">
            <v>323300</v>
          </cell>
          <cell r="C820" t="str">
            <v>Lease:Shl Computer</v>
          </cell>
        </row>
        <row r="821">
          <cell r="A821" t="str">
            <v>2330</v>
          </cell>
          <cell r="B821">
            <v>451000</v>
          </cell>
          <cell r="C821" t="str">
            <v>DEVELOPMENT CHARGE FUND</v>
          </cell>
        </row>
        <row r="822">
          <cell r="A822" t="str">
            <v>2335</v>
          </cell>
          <cell r="B822">
            <v>451000</v>
          </cell>
          <cell r="C822" t="str">
            <v>L TERM CUSTOMER DEPOSITS</v>
          </cell>
        </row>
        <row r="823">
          <cell r="A823" t="str">
            <v>2340</v>
          </cell>
          <cell r="B823">
            <v>451000</v>
          </cell>
          <cell r="C823" t="str">
            <v>HOLDBACKS PAYABLE</v>
          </cell>
        </row>
        <row r="824">
          <cell r="A824" t="str">
            <v>2345</v>
          </cell>
          <cell r="B824">
            <v>451000</v>
          </cell>
          <cell r="C824" t="str">
            <v>DEFERRED CHARGES - DEBENTURES</v>
          </cell>
        </row>
        <row r="825">
          <cell r="A825" t="str">
            <v>2350</v>
          </cell>
          <cell r="B825">
            <v>451000</v>
          </cell>
          <cell r="C825" t="str">
            <v>Future Income Tax - Non-Curren</v>
          </cell>
        </row>
        <row r="826">
          <cell r="A826" t="str">
            <v>2355</v>
          </cell>
          <cell r="B826" t="str">
            <v>451250</v>
          </cell>
          <cell r="C826" t="str">
            <v>Legal Claims Provision</v>
          </cell>
        </row>
        <row r="827">
          <cell r="A827" t="str">
            <v>2355</v>
          </cell>
          <cell r="B827" t="str">
            <v>451980</v>
          </cell>
          <cell r="C827" t="str">
            <v>Long-Term A/P&amp;Acc Chges</v>
          </cell>
        </row>
        <row r="828">
          <cell r="A828" t="str">
            <v>2356</v>
          </cell>
          <cell r="B828" t="str">
            <v>452010</v>
          </cell>
          <cell r="C828" t="str">
            <v>Regulatory  Liabilities - DPA</v>
          </cell>
        </row>
        <row r="829">
          <cell r="A829" t="str">
            <v>2356</v>
          </cell>
          <cell r="B829" t="str">
            <v>452011</v>
          </cell>
          <cell r="C829" t="str">
            <v>Market Ready Write off Prov</v>
          </cell>
        </row>
        <row r="830">
          <cell r="A830" t="str">
            <v>2356</v>
          </cell>
          <cell r="B830" t="str">
            <v>452012</v>
          </cell>
          <cell r="C830" t="str">
            <v>Environmental Provision</v>
          </cell>
        </row>
        <row r="831">
          <cell r="A831" t="str">
            <v>2356</v>
          </cell>
          <cell r="B831" t="str">
            <v>452013</v>
          </cell>
          <cell r="C831" t="str">
            <v>Current Liabilty -  Dx PCB</v>
          </cell>
        </row>
        <row r="832">
          <cell r="A832" t="str">
            <v>2356</v>
          </cell>
          <cell r="B832" t="str">
            <v>452014</v>
          </cell>
          <cell r="C832" t="str">
            <v>Current Liability -  Dx LAR</v>
          </cell>
        </row>
        <row r="833">
          <cell r="A833" t="str">
            <v>2356</v>
          </cell>
          <cell r="B833" t="str">
            <v>452015</v>
          </cell>
          <cell r="C833" t="str">
            <v>Current Liability -  Tx PCB</v>
          </cell>
        </row>
        <row r="834">
          <cell r="A834" t="str">
            <v>2356</v>
          </cell>
          <cell r="B834" t="str">
            <v>452016</v>
          </cell>
          <cell r="C834" t="str">
            <v>Current Liability -  Tx LAR</v>
          </cell>
        </row>
        <row r="835">
          <cell r="A835" t="str">
            <v>2356</v>
          </cell>
          <cell r="B835" t="str">
            <v>452017</v>
          </cell>
          <cell r="C835" t="str">
            <v>Current Liability-Remotes LAR</v>
          </cell>
        </row>
        <row r="836">
          <cell r="A836" t="str">
            <v>2356</v>
          </cell>
          <cell r="B836" t="str">
            <v>452050</v>
          </cell>
          <cell r="C836" t="str">
            <v>Long-Term Liability -Dx PCB</v>
          </cell>
        </row>
        <row r="837">
          <cell r="A837" t="str">
            <v>2356</v>
          </cell>
          <cell r="B837" t="str">
            <v>452051</v>
          </cell>
          <cell r="C837" t="str">
            <v>Long-Term Liability -Dx LAR</v>
          </cell>
        </row>
        <row r="838">
          <cell r="A838" t="str">
            <v>2356</v>
          </cell>
          <cell r="B838" t="str">
            <v>452052</v>
          </cell>
          <cell r="C838" t="str">
            <v>Long-Term Liability -Tx PCB</v>
          </cell>
        </row>
        <row r="839">
          <cell r="A839" t="str">
            <v>2356</v>
          </cell>
          <cell r="B839" t="str">
            <v>452053</v>
          </cell>
          <cell r="C839" t="str">
            <v>Long-Term Liability -Tx LAR</v>
          </cell>
        </row>
        <row r="840">
          <cell r="A840" t="str">
            <v>2356</v>
          </cell>
          <cell r="B840" t="str">
            <v>452054</v>
          </cell>
          <cell r="C840" t="str">
            <v>Long-Term Liability-Rem LAR</v>
          </cell>
        </row>
        <row r="841">
          <cell r="A841" t="str">
            <v>2405</v>
          </cell>
          <cell r="B841">
            <v>451000</v>
          </cell>
          <cell r="C841" t="str">
            <v>Other Regulatory Liabilities</v>
          </cell>
        </row>
        <row r="842">
          <cell r="A842" t="str">
            <v>2410</v>
          </cell>
          <cell r="B842">
            <v>451000</v>
          </cell>
          <cell r="C842" t="str">
            <v>Deferred Gains from Dispositio</v>
          </cell>
        </row>
        <row r="843">
          <cell r="A843" t="str">
            <v>2415</v>
          </cell>
          <cell r="B843">
            <v>451000</v>
          </cell>
          <cell r="C843" t="str">
            <v>Unamrtzd Gain on Reacquired De</v>
          </cell>
        </row>
        <row r="844">
          <cell r="A844" t="str">
            <v>2425</v>
          </cell>
          <cell r="B844" t="str">
            <v>220100</v>
          </cell>
          <cell r="C844" t="str">
            <v>A/R WITHIN GRP(AFFIL FLD REQD)</v>
          </cell>
        </row>
        <row r="845">
          <cell r="A845" t="str">
            <v>2425</v>
          </cell>
          <cell r="B845" t="str">
            <v>356102</v>
          </cell>
          <cell r="C845" t="str">
            <v>Inter-Comp Acct with Brampton</v>
          </cell>
        </row>
        <row r="846">
          <cell r="A846" t="str">
            <v>2425</v>
          </cell>
          <cell r="B846" t="str">
            <v>451000</v>
          </cell>
          <cell r="C846" t="str">
            <v>LONG TERM A/P &amp; ACCR CHARGES</v>
          </cell>
        </row>
        <row r="847">
          <cell r="A847" t="str">
            <v>2425</v>
          </cell>
          <cell r="B847" t="str">
            <v>451100</v>
          </cell>
          <cell r="C847" t="str">
            <v>PROP &amp; PROP RIGHTS</v>
          </cell>
        </row>
        <row r="848">
          <cell r="A848" t="str">
            <v>2425</v>
          </cell>
          <cell r="B848" t="str">
            <v>451110</v>
          </cell>
          <cell r="C848" t="str">
            <v>PROP RIGHTS FULL OWNER</v>
          </cell>
        </row>
        <row r="849">
          <cell r="A849" t="str">
            <v>2425</v>
          </cell>
          <cell r="B849" t="str">
            <v>451120</v>
          </cell>
          <cell r="C849" t="str">
            <v>PROP RIGHTS - EASEMENTS</v>
          </cell>
        </row>
        <row r="850">
          <cell r="A850" t="str">
            <v>2435</v>
          </cell>
          <cell r="B850">
            <v>451000</v>
          </cell>
          <cell r="C850" t="str">
            <v>Accrued Rate Payer Benefit</v>
          </cell>
        </row>
        <row r="851">
          <cell r="A851" t="str">
            <v>2437</v>
          </cell>
          <cell r="B851" t="str">
            <v>453000</v>
          </cell>
          <cell r="C851" t="str">
            <v>OPEB - Dental - Opening Liab</v>
          </cell>
        </row>
        <row r="852">
          <cell r="A852" t="str">
            <v>2437</v>
          </cell>
          <cell r="B852" t="str">
            <v>453010</v>
          </cell>
          <cell r="C852" t="str">
            <v>OPEB-GLI-Open Liability</v>
          </cell>
        </row>
        <row r="853">
          <cell r="A853" t="str">
            <v>2437</v>
          </cell>
          <cell r="B853" t="str">
            <v>453020</v>
          </cell>
          <cell r="C853" t="str">
            <v>OPEB-Health-opening liability</v>
          </cell>
        </row>
        <row r="854">
          <cell r="A854" t="str">
            <v>2437</v>
          </cell>
          <cell r="B854" t="str">
            <v>453030</v>
          </cell>
          <cell r="C854" t="str">
            <v>OPEB-LTD-Open Liability</v>
          </cell>
        </row>
        <row r="855">
          <cell r="A855" t="str">
            <v>2437</v>
          </cell>
          <cell r="B855" t="str">
            <v>453040</v>
          </cell>
          <cell r="C855" t="str">
            <v>OPEB-Ret.Bonus-Opening Liab</v>
          </cell>
        </row>
        <row r="856">
          <cell r="A856" t="str">
            <v>2437</v>
          </cell>
          <cell r="B856" t="str">
            <v>453050</v>
          </cell>
          <cell r="C856" t="str">
            <v>OPEB-SPS-Opening Liability</v>
          </cell>
        </row>
        <row r="857">
          <cell r="A857" t="str">
            <v>2437</v>
          </cell>
          <cell r="B857" t="str">
            <v>453060</v>
          </cell>
          <cell r="C857" t="str">
            <v>OPEB-Spec.Arr.-opening liab</v>
          </cell>
        </row>
        <row r="858">
          <cell r="A858" t="str">
            <v>2437</v>
          </cell>
          <cell r="B858" t="str">
            <v>453080</v>
          </cell>
          <cell r="C858" t="str">
            <v>OPEB-Transfer to ST Liability</v>
          </cell>
        </row>
        <row r="859">
          <cell r="A859" t="str">
            <v>2437</v>
          </cell>
          <cell r="B859" t="str">
            <v>453090</v>
          </cell>
          <cell r="C859" t="str">
            <v>OPEB - Opening Liability</v>
          </cell>
        </row>
        <row r="860">
          <cell r="A860" t="str">
            <v>2437</v>
          </cell>
          <cell r="B860" t="str">
            <v>453091</v>
          </cell>
          <cell r="C860" t="str">
            <v>OPEB Liab -  MEU Acquisitions</v>
          </cell>
        </row>
        <row r="861">
          <cell r="A861" t="str">
            <v>2437</v>
          </cell>
          <cell r="B861" t="str">
            <v>453092</v>
          </cell>
          <cell r="C861" t="str">
            <v>OPEB Liab- Acq MEUs Exist Pens</v>
          </cell>
        </row>
        <row r="862">
          <cell r="A862" t="str">
            <v>2437</v>
          </cell>
          <cell r="B862" t="str">
            <v>453100</v>
          </cell>
          <cell r="C862" t="str">
            <v>OPEB-Dental-Payments</v>
          </cell>
        </row>
        <row r="863">
          <cell r="A863" t="str">
            <v>2437</v>
          </cell>
          <cell r="B863" t="str">
            <v>453110</v>
          </cell>
          <cell r="C863" t="str">
            <v>OPEB - GLI Payments</v>
          </cell>
        </row>
        <row r="864">
          <cell r="A864" t="str">
            <v>2437</v>
          </cell>
          <cell r="B864" t="str">
            <v>453120</v>
          </cell>
          <cell r="C864" t="str">
            <v>OPEB-Health-Payments</v>
          </cell>
        </row>
        <row r="865">
          <cell r="A865" t="str">
            <v>2437</v>
          </cell>
          <cell r="B865" t="str">
            <v>453130</v>
          </cell>
          <cell r="C865" t="str">
            <v>OPEB-LTD-Payments</v>
          </cell>
        </row>
        <row r="866">
          <cell r="A866" t="str">
            <v>2437</v>
          </cell>
          <cell r="B866" t="str">
            <v>453140</v>
          </cell>
          <cell r="C866" t="str">
            <v>OPEB-RETIREMENT BONUS-PAYMENTS</v>
          </cell>
        </row>
        <row r="867">
          <cell r="A867" t="str">
            <v>2437</v>
          </cell>
          <cell r="B867" t="str">
            <v>453150</v>
          </cell>
          <cell r="C867" t="str">
            <v>OPEB-SPS- PAYMENTS</v>
          </cell>
        </row>
        <row r="868">
          <cell r="A868" t="str">
            <v>2437</v>
          </cell>
          <cell r="B868" t="str">
            <v>453160</v>
          </cell>
          <cell r="C868" t="str">
            <v>OPEB-Spec. Arr.-Payments</v>
          </cell>
        </row>
        <row r="869">
          <cell r="A869" t="str">
            <v>2437</v>
          </cell>
          <cell r="B869" t="str">
            <v>453200</v>
          </cell>
          <cell r="C869" t="str">
            <v>OPEB -Dental - expense</v>
          </cell>
        </row>
        <row r="870">
          <cell r="A870" t="str">
            <v>2437</v>
          </cell>
          <cell r="B870" t="str">
            <v>453210</v>
          </cell>
          <cell r="C870" t="str">
            <v>OPEB -Group Life Ins - expense</v>
          </cell>
        </row>
        <row r="871">
          <cell r="A871" t="str">
            <v>2437</v>
          </cell>
          <cell r="B871" t="str">
            <v>453220</v>
          </cell>
          <cell r="C871" t="str">
            <v>OPEB - Health - expense</v>
          </cell>
        </row>
        <row r="872">
          <cell r="A872" t="str">
            <v>2437</v>
          </cell>
          <cell r="B872" t="str">
            <v>453230</v>
          </cell>
          <cell r="C872" t="str">
            <v>OPEB - LT Disability-expense</v>
          </cell>
        </row>
        <row r="873">
          <cell r="A873" t="str">
            <v>2437</v>
          </cell>
          <cell r="B873" t="str">
            <v>453240</v>
          </cell>
          <cell r="C873" t="str">
            <v>OPEB-Retirement Bonus-expense</v>
          </cell>
        </row>
        <row r="874">
          <cell r="A874" t="str">
            <v>2437</v>
          </cell>
          <cell r="B874" t="str">
            <v>453250</v>
          </cell>
          <cell r="C874" t="str">
            <v>OPEB - SPS - expense</v>
          </cell>
        </row>
        <row r="875">
          <cell r="A875" t="str">
            <v>2437</v>
          </cell>
          <cell r="B875" t="str">
            <v>453260</v>
          </cell>
          <cell r="C875" t="str">
            <v>OPEB-Spec. Arr.-Expenses</v>
          </cell>
        </row>
        <row r="876">
          <cell r="A876" t="str">
            <v>2437</v>
          </cell>
          <cell r="B876" t="str">
            <v>453270</v>
          </cell>
          <cell r="C876" t="str">
            <v>OPEB - WC - payts - admin</v>
          </cell>
        </row>
        <row r="877">
          <cell r="A877" t="str">
            <v>2437</v>
          </cell>
          <cell r="B877" t="str">
            <v>453271</v>
          </cell>
          <cell r="C877" t="str">
            <v>OPEB - WC - payts - late fees</v>
          </cell>
        </row>
        <row r="878">
          <cell r="A878" t="str">
            <v>2437</v>
          </cell>
          <cell r="B878" t="str">
            <v>453272</v>
          </cell>
          <cell r="C878" t="str">
            <v>OPEB - WC - payts - pensions</v>
          </cell>
        </row>
        <row r="879">
          <cell r="A879" t="str">
            <v>2437</v>
          </cell>
          <cell r="B879" t="str">
            <v>453273</v>
          </cell>
          <cell r="C879" t="str">
            <v>OPEB - WC - payts - comp</v>
          </cell>
        </row>
        <row r="880">
          <cell r="A880" t="str">
            <v>2437</v>
          </cell>
          <cell r="B880" t="str">
            <v>453274</v>
          </cell>
          <cell r="C880" t="str">
            <v>OPEB - WC - payts - med aid</v>
          </cell>
        </row>
        <row r="881">
          <cell r="A881" t="str">
            <v>2437</v>
          </cell>
          <cell r="B881" t="str">
            <v>453275</v>
          </cell>
          <cell r="C881" t="str">
            <v>OPEB - WC - payts - interest</v>
          </cell>
        </row>
        <row r="882">
          <cell r="A882" t="str">
            <v>2437</v>
          </cell>
          <cell r="B882" t="str">
            <v>453980</v>
          </cell>
          <cell r="C882" t="str">
            <v>OPEB - Allocated Amounts</v>
          </cell>
        </row>
        <row r="883">
          <cell r="A883" t="str">
            <v>2505</v>
          </cell>
          <cell r="B883">
            <v>302000</v>
          </cell>
          <cell r="C883" t="str">
            <v>DEBENTURES OUTSTANDING</v>
          </cell>
        </row>
        <row r="884">
          <cell r="A884" t="str">
            <v>2510</v>
          </cell>
          <cell r="B884">
            <v>302000</v>
          </cell>
          <cell r="C884" t="str">
            <v>DEBENTURE ADVANCES</v>
          </cell>
        </row>
        <row r="885">
          <cell r="A885" t="str">
            <v>2515</v>
          </cell>
          <cell r="B885">
            <v>302000</v>
          </cell>
          <cell r="C885" t="str">
            <v>Reacquired Bonds</v>
          </cell>
        </row>
        <row r="886">
          <cell r="A886" t="str">
            <v>2520</v>
          </cell>
          <cell r="B886">
            <v>302000</v>
          </cell>
          <cell r="C886" t="str">
            <v>Other Long Term Debt</v>
          </cell>
        </row>
        <row r="887">
          <cell r="A887" t="str">
            <v>2525</v>
          </cell>
          <cell r="B887">
            <v>302000</v>
          </cell>
          <cell r="C887" t="str">
            <v>Term Bank Loans - Long Term Po</v>
          </cell>
        </row>
        <row r="888">
          <cell r="A888" t="str">
            <v>2530</v>
          </cell>
          <cell r="B888" t="str">
            <v>302000</v>
          </cell>
          <cell r="C888" t="str">
            <v>Debt - General</v>
          </cell>
        </row>
        <row r="889">
          <cell r="A889" t="str">
            <v>2550</v>
          </cell>
          <cell r="B889">
            <v>302000</v>
          </cell>
          <cell r="C889" t="str">
            <v>Advances from Assoc Cos</v>
          </cell>
        </row>
        <row r="890">
          <cell r="A890" t="str">
            <v>3005</v>
          </cell>
          <cell r="B890" t="str">
            <v>481121</v>
          </cell>
          <cell r="C890" t="str">
            <v>Share Capital</v>
          </cell>
        </row>
        <row r="891">
          <cell r="A891" t="str">
            <v>3005</v>
          </cell>
          <cell r="B891" t="str">
            <v>481150</v>
          </cell>
          <cell r="C891" t="str">
            <v>Contributed Equity</v>
          </cell>
        </row>
        <row r="892">
          <cell r="A892" t="str">
            <v>3008</v>
          </cell>
          <cell r="B892" t="str">
            <v>481120</v>
          </cell>
          <cell r="C892" t="str">
            <v>Prefered Shares</v>
          </cell>
        </row>
        <row r="893">
          <cell r="A893" t="str">
            <v>3010</v>
          </cell>
          <cell r="B893" t="str">
            <v>480000</v>
          </cell>
          <cell r="C893" t="str">
            <v>EQTY ACCUM THRU DEBT RET APPR</v>
          </cell>
        </row>
        <row r="894">
          <cell r="A894" t="str">
            <v>3010</v>
          </cell>
          <cell r="B894" t="str">
            <v>481010</v>
          </cell>
          <cell r="C894" t="str">
            <v>Bu Equity Adjustments</v>
          </cell>
        </row>
        <row r="895">
          <cell r="A895" t="str">
            <v>3010</v>
          </cell>
          <cell r="B895" t="str">
            <v>481100</v>
          </cell>
          <cell r="C895" t="str">
            <v>Internal Equity</v>
          </cell>
        </row>
        <row r="896">
          <cell r="A896" t="str">
            <v>3010</v>
          </cell>
          <cell r="B896" t="str">
            <v>481110</v>
          </cell>
          <cell r="C896" t="str">
            <v>Bu Equity - Share Capital</v>
          </cell>
        </row>
        <row r="897">
          <cell r="A897" t="str">
            <v>3010</v>
          </cell>
          <cell r="B897" t="str">
            <v>485000</v>
          </cell>
          <cell r="C897" t="str">
            <v>Res For Stab Of Rates &amp;Conting</v>
          </cell>
        </row>
        <row r="898">
          <cell r="A898" t="str">
            <v>3010</v>
          </cell>
          <cell r="B898" t="str">
            <v>490000</v>
          </cell>
          <cell r="C898" t="str">
            <v>Ont Govt Rur Const Ast (Nop)</v>
          </cell>
        </row>
        <row r="899">
          <cell r="A899" t="str">
            <v>3020</v>
          </cell>
          <cell r="B899">
            <v>481150</v>
          </cell>
          <cell r="C899" t="str">
            <v>Donations Received</v>
          </cell>
        </row>
        <row r="900">
          <cell r="A900" t="str">
            <v>3022</v>
          </cell>
          <cell r="B900">
            <v>481150</v>
          </cell>
          <cell r="C900" t="str">
            <v>Development Charges Transferre</v>
          </cell>
        </row>
        <row r="901">
          <cell r="A901" t="str">
            <v>3026</v>
          </cell>
          <cell r="B901">
            <v>481121</v>
          </cell>
          <cell r="C901" t="str">
            <v>Capital Stock Held in Treasury</v>
          </cell>
        </row>
        <row r="902">
          <cell r="A902" t="str">
            <v>3030</v>
          </cell>
          <cell r="B902">
            <v>481150</v>
          </cell>
          <cell r="C902" t="str">
            <v>CONT CAP FR DEV POST 1979</v>
          </cell>
        </row>
        <row r="903">
          <cell r="A903" t="str">
            <v>3031</v>
          </cell>
          <cell r="B903">
            <v>481150</v>
          </cell>
          <cell r="C903" t="str">
            <v>ACCUM AMORT CONT CAPITAL</v>
          </cell>
        </row>
        <row r="904">
          <cell r="A904" t="str">
            <v>3032</v>
          </cell>
          <cell r="B904">
            <v>481150</v>
          </cell>
          <cell r="C904" t="str">
            <v>CONT CAPITAL PRE 1980</v>
          </cell>
        </row>
        <row r="905">
          <cell r="A905" t="str">
            <v>3035</v>
          </cell>
          <cell r="B905">
            <v>481150</v>
          </cell>
          <cell r="C905" t="str">
            <v>Installments Received on Capit</v>
          </cell>
        </row>
        <row r="906">
          <cell r="A906" t="str">
            <v>3038</v>
          </cell>
          <cell r="B906">
            <v>481000</v>
          </cell>
          <cell r="C906" t="str">
            <v>Appropriated Retained Earnings</v>
          </cell>
        </row>
        <row r="907">
          <cell r="A907" t="str">
            <v>3039</v>
          </cell>
          <cell r="B907">
            <v>481000</v>
          </cell>
          <cell r="C907" t="str">
            <v>ACCUMULATED NET INCOME</v>
          </cell>
        </row>
        <row r="908">
          <cell r="A908" t="str">
            <v>3040</v>
          </cell>
          <cell r="B908">
            <v>480000</v>
          </cell>
          <cell r="C908" t="str">
            <v>DEBT RETIREMENT I B M</v>
          </cell>
        </row>
        <row r="909">
          <cell r="A909" t="str">
            <v>3041</v>
          </cell>
          <cell r="B909">
            <v>480000</v>
          </cell>
          <cell r="C909" t="str">
            <v>DEBT RETIREMENT - OTHER</v>
          </cell>
        </row>
        <row r="910">
          <cell r="A910" t="str">
            <v>3042</v>
          </cell>
          <cell r="B910">
            <v>480000</v>
          </cell>
          <cell r="C910" t="str">
            <v>DEBT RETIRE ON HYD L TERM</v>
          </cell>
        </row>
        <row r="911">
          <cell r="A911" t="str">
            <v>3043</v>
          </cell>
          <cell r="B911">
            <v>480000</v>
          </cell>
          <cell r="C911" t="str">
            <v>DEBENTURES REDEEMED</v>
          </cell>
        </row>
        <row r="912">
          <cell r="A912" t="str">
            <v>3044</v>
          </cell>
          <cell r="B912">
            <v>480000</v>
          </cell>
          <cell r="C912" t="str">
            <v>SINKING FUND ON DEBENTURE</v>
          </cell>
        </row>
        <row r="913">
          <cell r="A913" t="str">
            <v>3045</v>
          </cell>
          <cell r="B913">
            <v>480000</v>
          </cell>
          <cell r="C913" t="str">
            <v>MISSISSAUGA H.E.P.C. DEBT</v>
          </cell>
        </row>
        <row r="914">
          <cell r="A914" t="str">
            <v>3046</v>
          </cell>
          <cell r="B914" t="str">
            <v>481000</v>
          </cell>
          <cell r="C914" t="str">
            <v>Business Unit Equity</v>
          </cell>
        </row>
        <row r="915">
          <cell r="A915" t="str">
            <v>3047</v>
          </cell>
          <cell r="B915">
            <v>480000</v>
          </cell>
          <cell r="C915" t="str">
            <v>Appropriations of Retained Ear</v>
          </cell>
        </row>
        <row r="916">
          <cell r="A916" t="str">
            <v>3048</v>
          </cell>
          <cell r="B916" t="str">
            <v>482010</v>
          </cell>
          <cell r="C916" t="str">
            <v>Preferred Share  Dividend</v>
          </cell>
        </row>
        <row r="917">
          <cell r="A917" t="str">
            <v>3048</v>
          </cell>
          <cell r="B917" t="str">
            <v>786000</v>
          </cell>
          <cell r="C917" t="str">
            <v>Ifr Dividend</v>
          </cell>
        </row>
        <row r="918">
          <cell r="A918" t="str">
            <v>3048</v>
          </cell>
          <cell r="B918" t="str">
            <v>786010</v>
          </cell>
          <cell r="C918" t="str">
            <v>Preferred Share Dividend</v>
          </cell>
        </row>
        <row r="919">
          <cell r="A919" t="str">
            <v>3049</v>
          </cell>
          <cell r="B919" t="str">
            <v>482000</v>
          </cell>
          <cell r="C919" t="str">
            <v>Common Shares Dividend</v>
          </cell>
        </row>
        <row r="920">
          <cell r="A920" t="str">
            <v>3055</v>
          </cell>
          <cell r="B920" t="str">
            <v>481200</v>
          </cell>
          <cell r="C920" t="str">
            <v>True Up Equity Adjustments</v>
          </cell>
        </row>
        <row r="921">
          <cell r="A921" t="str">
            <v>4000</v>
          </cell>
          <cell r="B921" t="str">
            <v>511100</v>
          </cell>
          <cell r="C921" t="str">
            <v>Wheeling Revenue</v>
          </cell>
        </row>
        <row r="922">
          <cell r="A922" t="str">
            <v>4000</v>
          </cell>
          <cell r="B922" t="str">
            <v>530000</v>
          </cell>
          <cell r="C922" t="str">
            <v>Retail Power Sales - Rural</v>
          </cell>
        </row>
        <row r="923">
          <cell r="A923" t="str">
            <v>4000</v>
          </cell>
          <cell r="B923" t="str">
            <v>530060</v>
          </cell>
          <cell r="C923" t="str">
            <v>Revenue - TX IMO</v>
          </cell>
        </row>
        <row r="924">
          <cell r="A924" t="str">
            <v>4000</v>
          </cell>
          <cell r="B924" t="str">
            <v>530070</v>
          </cell>
          <cell r="C924" t="str">
            <v>Revenue RRRP</v>
          </cell>
        </row>
        <row r="925">
          <cell r="A925" t="str">
            <v>4000</v>
          </cell>
          <cell r="B925" t="str">
            <v>530080</v>
          </cell>
          <cell r="C925" t="str">
            <v>Revenue for Debt Retirement</v>
          </cell>
        </row>
        <row r="926">
          <cell r="A926" t="str">
            <v>4000</v>
          </cell>
          <cell r="B926" t="str">
            <v>530100</v>
          </cell>
          <cell r="C926" t="str">
            <v>RRRP - Direct Retail Customers</v>
          </cell>
        </row>
        <row r="927">
          <cell r="A927" t="str">
            <v>4000</v>
          </cell>
          <cell r="B927" t="str">
            <v>530200</v>
          </cell>
          <cell r="C927" t="str">
            <v>RRRP Payments - Remotes Cust</v>
          </cell>
        </row>
        <row r="928">
          <cell r="A928" t="str">
            <v>4000</v>
          </cell>
          <cell r="B928" t="str">
            <v>530210</v>
          </cell>
          <cell r="C928" t="str">
            <v>RRRP Pymts-Rem Cust- Norm Dens</v>
          </cell>
        </row>
        <row r="929">
          <cell r="A929" t="str">
            <v>4000</v>
          </cell>
          <cell r="B929" t="str">
            <v>530220</v>
          </cell>
          <cell r="C929" t="str">
            <v>RRRP Pymts-Rem Cust- Road/Rail</v>
          </cell>
        </row>
        <row r="930">
          <cell r="A930" t="str">
            <v>4000</v>
          </cell>
          <cell r="B930" t="str">
            <v>531000</v>
          </cell>
          <cell r="C930" t="str">
            <v>Retail Power Sales - Small Dir</v>
          </cell>
        </row>
        <row r="931">
          <cell r="A931" t="str">
            <v>4006</v>
          </cell>
          <cell r="B931">
            <v>530300</v>
          </cell>
          <cell r="C931" t="str">
            <v>DOMESTIC REVENUE</v>
          </cell>
        </row>
        <row r="932">
          <cell r="A932" t="str">
            <v>4010</v>
          </cell>
          <cell r="B932" t="str">
            <v>530020</v>
          </cell>
          <cell r="C932" t="str">
            <v>Commercial Energy Sales</v>
          </cell>
        </row>
        <row r="933">
          <cell r="A933" t="str">
            <v>4010</v>
          </cell>
          <cell r="B933" t="str">
            <v>530021</v>
          </cell>
          <cell r="C933" t="str">
            <v>Rtl Pow Sales-Rural-Comm-StdA</v>
          </cell>
        </row>
        <row r="934">
          <cell r="A934" t="str">
            <v>4011</v>
          </cell>
          <cell r="B934">
            <v>530300</v>
          </cell>
          <cell r="C934" t="str">
            <v>GEN. SERVICE -STANDBY CHARGES</v>
          </cell>
        </row>
        <row r="935">
          <cell r="A935" t="str">
            <v>4015</v>
          </cell>
          <cell r="B935" t="str">
            <v>530030</v>
          </cell>
          <cell r="C935" t="str">
            <v>Industrial Energy Sales</v>
          </cell>
        </row>
        <row r="936">
          <cell r="A936" t="str">
            <v>4015</v>
          </cell>
          <cell r="B936" t="str">
            <v>530031</v>
          </cell>
          <cell r="C936" t="str">
            <v>Rtl Pow Sales-Rural-Ind- Std A</v>
          </cell>
        </row>
        <row r="937">
          <cell r="A937" t="str">
            <v>4020</v>
          </cell>
          <cell r="B937">
            <v>530300</v>
          </cell>
          <cell r="C937" t="str">
            <v>GEN. SERV. REV.-LARGE USER</v>
          </cell>
        </row>
        <row r="938">
          <cell r="A938" t="str">
            <v>4025</v>
          </cell>
          <cell r="B938" t="str">
            <v>530040</v>
          </cell>
          <cell r="C938" t="str">
            <v>Street Lighting Energy  Sales</v>
          </cell>
        </row>
        <row r="939">
          <cell r="A939" t="str">
            <v>4030</v>
          </cell>
          <cell r="B939" t="str">
            <v>530050</v>
          </cell>
          <cell r="C939" t="str">
            <v>Sentinel Lighting Enrgy Sales</v>
          </cell>
        </row>
        <row r="940">
          <cell r="A940" t="str">
            <v>4035</v>
          </cell>
          <cell r="B940">
            <v>530300</v>
          </cell>
          <cell r="C940" t="str">
            <v>General Energy Sales</v>
          </cell>
        </row>
        <row r="941">
          <cell r="A941" t="str">
            <v>4040</v>
          </cell>
          <cell r="B941">
            <v>530300</v>
          </cell>
          <cell r="C941" t="str">
            <v>Other Energy Sales to Public A</v>
          </cell>
        </row>
        <row r="942">
          <cell r="A942" t="str">
            <v>4045</v>
          </cell>
          <cell r="B942">
            <v>530300</v>
          </cell>
          <cell r="C942" t="str">
            <v>Energy Sales to Railroads &amp; Ra</v>
          </cell>
        </row>
        <row r="943">
          <cell r="A943" t="str">
            <v>4050</v>
          </cell>
          <cell r="B943">
            <v>530300</v>
          </cell>
          <cell r="C943" t="str">
            <v>UNBILLED REVENUE ADJUSTMENT</v>
          </cell>
        </row>
        <row r="944">
          <cell r="A944" t="str">
            <v>4051</v>
          </cell>
          <cell r="B944">
            <v>530300</v>
          </cell>
          <cell r="C944" t="str">
            <v>PRIOR YEAR BILLING ADJUSTMENT</v>
          </cell>
        </row>
        <row r="945">
          <cell r="A945" t="str">
            <v>4055</v>
          </cell>
          <cell r="B945">
            <v>530300</v>
          </cell>
          <cell r="C945" t="str">
            <v>Energy Sales for Resale</v>
          </cell>
        </row>
        <row r="946">
          <cell r="A946" t="str">
            <v>4060</v>
          </cell>
          <cell r="B946" t="str">
            <v>560000</v>
          </cell>
          <cell r="C946" t="str">
            <v>Intnl Revenue - Power &amp; Energy</v>
          </cell>
        </row>
        <row r="947">
          <cell r="A947" t="str">
            <v>4062</v>
          </cell>
          <cell r="B947">
            <v>530300</v>
          </cell>
          <cell r="C947" t="str">
            <v>BILLED WMS</v>
          </cell>
        </row>
        <row r="948">
          <cell r="A948" t="str">
            <v>4064</v>
          </cell>
          <cell r="B948">
            <v>530300</v>
          </cell>
          <cell r="C948" t="str">
            <v>BILLED - ONE-TIME</v>
          </cell>
        </row>
        <row r="949">
          <cell r="A949" t="str">
            <v>4066</v>
          </cell>
          <cell r="B949">
            <v>530300</v>
          </cell>
          <cell r="C949" t="str">
            <v>BILLED - NW</v>
          </cell>
        </row>
        <row r="950">
          <cell r="A950" t="str">
            <v>4068</v>
          </cell>
          <cell r="B950">
            <v>530300</v>
          </cell>
          <cell r="C950" t="str">
            <v>BILLED - CN</v>
          </cell>
        </row>
        <row r="951">
          <cell r="A951" t="str">
            <v>4080</v>
          </cell>
          <cell r="B951">
            <v>530300</v>
          </cell>
          <cell r="C951" t="str">
            <v>Dist. services revenue</v>
          </cell>
        </row>
        <row r="952">
          <cell r="A952" t="str">
            <v>4080</v>
          </cell>
          <cell r="B952" t="str">
            <v>560040</v>
          </cell>
          <cell r="C952" t="str">
            <v>Distribution Variable Chrge</v>
          </cell>
        </row>
        <row r="953">
          <cell r="A953" t="str">
            <v>4081</v>
          </cell>
          <cell r="B953">
            <v>530300</v>
          </cell>
          <cell r="C953" t="str">
            <v>transformer allowance</v>
          </cell>
        </row>
        <row r="954">
          <cell r="A954" t="str">
            <v>4082</v>
          </cell>
          <cell r="B954" t="str">
            <v>530300</v>
          </cell>
          <cell r="C954" t="str">
            <v>Retail Services  Revenues</v>
          </cell>
        </row>
        <row r="955">
          <cell r="A955" t="str">
            <v>4084</v>
          </cell>
          <cell r="B955" t="str">
            <v>530300</v>
          </cell>
          <cell r="C955" t="str">
            <v>STR Reveneues</v>
          </cell>
        </row>
        <row r="956">
          <cell r="A956" t="str">
            <v>4090</v>
          </cell>
          <cell r="B956" t="str">
            <v>550000</v>
          </cell>
          <cell r="C956" t="str">
            <v>Ext Revenue (Excl Power Sales)</v>
          </cell>
        </row>
        <row r="957">
          <cell r="A957" t="str">
            <v>4090</v>
          </cell>
          <cell r="B957" t="str">
            <v>550820</v>
          </cell>
          <cell r="C957" t="str">
            <v>Ext Rev - DX (NS/Other)</v>
          </cell>
        </row>
        <row r="958">
          <cell r="A958" t="str">
            <v>4090</v>
          </cell>
          <cell r="B958" t="str">
            <v>550821</v>
          </cell>
          <cell r="C958" t="str">
            <v>Ext Rev - DX (NS/OPGI)</v>
          </cell>
        </row>
        <row r="959">
          <cell r="A959" t="str">
            <v>4105</v>
          </cell>
          <cell r="B959" t="str">
            <v>560030</v>
          </cell>
          <cell r="C959" t="str">
            <v>Transmn Rev Fr Outside Grp</v>
          </cell>
        </row>
        <row r="960">
          <cell r="A960" t="str">
            <v>4105</v>
          </cell>
          <cell r="B960" t="str">
            <v>560051</v>
          </cell>
          <cell r="C960" t="str">
            <v>Transmn Export Wheeling Rev.</v>
          </cell>
        </row>
        <row r="961">
          <cell r="A961" t="str">
            <v>4110</v>
          </cell>
          <cell r="B961" t="str">
            <v>550810</v>
          </cell>
          <cell r="C961" t="str">
            <v>Ext Rev - TX (NS/Other)</v>
          </cell>
        </row>
        <row r="962">
          <cell r="A962" t="str">
            <v>4110</v>
          </cell>
          <cell r="B962" t="str">
            <v>550811</v>
          </cell>
          <cell r="C962" t="str">
            <v>Ext Rev - TX (NS/OPGI)</v>
          </cell>
        </row>
        <row r="963">
          <cell r="A963" t="str">
            <v>4110</v>
          </cell>
          <cell r="B963" t="str">
            <v>550812</v>
          </cell>
          <cell r="C963" t="str">
            <v>External Revenue within TX</v>
          </cell>
        </row>
        <row r="964">
          <cell r="A964" t="str">
            <v>4110</v>
          </cell>
          <cell r="B964" t="str">
            <v>560050</v>
          </cell>
          <cell r="C964" t="str">
            <v>Transmn Wheling Fr O/Side  Grp</v>
          </cell>
        </row>
        <row r="965">
          <cell r="A965" t="str">
            <v>4205</v>
          </cell>
          <cell r="B965">
            <v>550000</v>
          </cell>
          <cell r="C965" t="str">
            <v>Interdepartmental Rents</v>
          </cell>
        </row>
        <row r="966">
          <cell r="A966" t="str">
            <v>4206</v>
          </cell>
          <cell r="B966" t="str">
            <v>570000</v>
          </cell>
          <cell r="C966" t="str">
            <v>Internal Revenue from RECSV</v>
          </cell>
        </row>
        <row r="967">
          <cell r="A967" t="str">
            <v>4206</v>
          </cell>
          <cell r="B967" t="str">
            <v>570011</v>
          </cell>
          <cell r="C967" t="str">
            <v>Internal Revenue-Mgmt Fees</v>
          </cell>
        </row>
        <row r="968">
          <cell r="A968" t="str">
            <v>4206</v>
          </cell>
          <cell r="B968" t="str">
            <v>570020</v>
          </cell>
          <cell r="C968" t="str">
            <v>Int Rev:Oth Bu In Grp - OM&amp;A</v>
          </cell>
        </row>
        <row r="969">
          <cell r="A969" t="str">
            <v>4206</v>
          </cell>
          <cell r="B969" t="str">
            <v>570030</v>
          </cell>
          <cell r="C969" t="str">
            <v>Int Rev:Oth BU in Grp - CAP</v>
          </cell>
        </row>
        <row r="970">
          <cell r="A970" t="str">
            <v>4206</v>
          </cell>
          <cell r="B970" t="str">
            <v>570050</v>
          </cell>
          <cell r="C970" t="str">
            <v>Dividend Income fr. Subsidiary</v>
          </cell>
        </row>
        <row r="971">
          <cell r="A971" t="str">
            <v>4206</v>
          </cell>
          <cell r="B971" t="str">
            <v>570060</v>
          </cell>
          <cell r="C971" t="str">
            <v>Int Rev - NS Reg Supply</v>
          </cell>
        </row>
        <row r="972">
          <cell r="A972" t="str">
            <v>4206</v>
          </cell>
          <cell r="B972" t="str">
            <v>570070</v>
          </cell>
          <cell r="C972" t="str">
            <v>INT REV SMS Material Surcharge</v>
          </cell>
        </row>
        <row r="973">
          <cell r="A973" t="str">
            <v>4206</v>
          </cell>
          <cell r="B973" t="str">
            <v>570080</v>
          </cell>
          <cell r="C973" t="str">
            <v>Int Rev - OPEB Amortization</v>
          </cell>
        </row>
        <row r="974">
          <cell r="A974" t="str">
            <v>4206</v>
          </cell>
          <cell r="B974" t="str">
            <v>570091</v>
          </cell>
          <cell r="C974" t="str">
            <v>Inter Rev-Fiber Optic Lease</v>
          </cell>
        </row>
        <row r="975">
          <cell r="A975" t="str">
            <v>4206</v>
          </cell>
          <cell r="B975" t="str">
            <v>570092</v>
          </cell>
          <cell r="C975" t="str">
            <v>Internal Revenue - Tower Lease</v>
          </cell>
        </row>
        <row r="976">
          <cell r="A976" t="str">
            <v>4206</v>
          </cell>
          <cell r="B976" t="str">
            <v>570093</v>
          </cell>
          <cell r="C976" t="str">
            <v>Internal Rev - Capital Leases</v>
          </cell>
        </row>
        <row r="977">
          <cell r="A977" t="str">
            <v>4206</v>
          </cell>
          <cell r="B977" t="str">
            <v>570999</v>
          </cell>
          <cell r="C977" t="str">
            <v>Interco Revenue Elimination</v>
          </cell>
        </row>
        <row r="978">
          <cell r="A978" t="str">
            <v>4206</v>
          </cell>
          <cell r="B978" t="str">
            <v>571000</v>
          </cell>
          <cell r="C978" t="str">
            <v>Ifr Corp Funding Dividend</v>
          </cell>
        </row>
        <row r="979">
          <cell r="A979" t="str">
            <v>4210</v>
          </cell>
          <cell r="B979" t="str">
            <v>550040</v>
          </cell>
          <cell r="C979" t="str">
            <v>Real Estate Revenue</v>
          </cell>
        </row>
        <row r="980">
          <cell r="A980" t="str">
            <v>4210</v>
          </cell>
          <cell r="B980" t="str">
            <v>550110</v>
          </cell>
          <cell r="C980" t="str">
            <v>Slu Row Revenue</v>
          </cell>
        </row>
        <row r="981">
          <cell r="A981" t="str">
            <v>4210</v>
          </cell>
          <cell r="B981" t="str">
            <v>550120</v>
          </cell>
          <cell r="C981" t="str">
            <v>Slu Billboard Revenue</v>
          </cell>
        </row>
        <row r="982">
          <cell r="A982" t="str">
            <v>4210</v>
          </cell>
          <cell r="B982" t="str">
            <v>550140</v>
          </cell>
          <cell r="C982" t="str">
            <v>PCS Revenue</v>
          </cell>
        </row>
        <row r="983">
          <cell r="A983" t="str">
            <v>4210</v>
          </cell>
          <cell r="B983" t="str">
            <v>550150</v>
          </cell>
          <cell r="C983" t="str">
            <v>Agriculture Revenue</v>
          </cell>
        </row>
        <row r="984">
          <cell r="A984" t="str">
            <v>4210</v>
          </cell>
          <cell r="B984" t="str">
            <v>550170</v>
          </cell>
          <cell r="C984" t="str">
            <v>Telecomm Services Revenues</v>
          </cell>
        </row>
        <row r="985">
          <cell r="A985" t="str">
            <v>4210</v>
          </cell>
          <cell r="B985" t="str">
            <v>550180</v>
          </cell>
          <cell r="C985" t="str">
            <v>Residential Housing Revenue</v>
          </cell>
        </row>
        <row r="986">
          <cell r="A986" t="str">
            <v>4210</v>
          </cell>
          <cell r="B986" t="str">
            <v>550220</v>
          </cell>
          <cell r="C986" t="str">
            <v>Building  Revenue</v>
          </cell>
        </row>
        <row r="987">
          <cell r="A987" t="str">
            <v>4210</v>
          </cell>
          <cell r="B987" t="str">
            <v>550230</v>
          </cell>
          <cell r="C987" t="str">
            <v>Pipeline  Revenue</v>
          </cell>
        </row>
        <row r="988">
          <cell r="A988" t="str">
            <v>4210</v>
          </cell>
          <cell r="B988" t="str">
            <v>550240</v>
          </cell>
          <cell r="C988" t="str">
            <v>Other Real Estate  Revenue</v>
          </cell>
        </row>
        <row r="989">
          <cell r="A989" t="str">
            <v>4210</v>
          </cell>
          <cell r="B989" t="str">
            <v>550250</v>
          </cell>
          <cell r="C989" t="str">
            <v>Parking  Revenue</v>
          </cell>
        </row>
        <row r="990">
          <cell r="A990" t="str">
            <v>4211</v>
          </cell>
          <cell r="B990">
            <v>550000</v>
          </cell>
          <cell r="C990" t="str">
            <v>WATER HEATER RENTAL REV</v>
          </cell>
        </row>
        <row r="991">
          <cell r="A991" t="str">
            <v>4212</v>
          </cell>
          <cell r="B991">
            <v>550000</v>
          </cell>
          <cell r="C991" t="str">
            <v>RENTAL INCOME</v>
          </cell>
        </row>
        <row r="992">
          <cell r="A992" t="str">
            <v>4213</v>
          </cell>
          <cell r="B992">
            <v>550000</v>
          </cell>
          <cell r="C992" t="str">
            <v>POLE RENTAL REVENUE</v>
          </cell>
        </row>
        <row r="993">
          <cell r="A993" t="str">
            <v>4215</v>
          </cell>
          <cell r="B993" t="str">
            <v>550130</v>
          </cell>
          <cell r="C993" t="str">
            <v>Lvr Enquires Revenue</v>
          </cell>
        </row>
        <row r="994">
          <cell r="A994" t="str">
            <v>4220</v>
          </cell>
          <cell r="B994">
            <v>550000</v>
          </cell>
          <cell r="C994" t="str">
            <v>Other Electric Revenues</v>
          </cell>
        </row>
        <row r="995">
          <cell r="A995" t="str">
            <v>4225</v>
          </cell>
          <cell r="B995" t="str">
            <v>550851</v>
          </cell>
          <cell r="C995" t="str">
            <v>Collection &amp; Late Pymnt Charge</v>
          </cell>
        </row>
        <row r="996">
          <cell r="A996" t="str">
            <v>4225</v>
          </cell>
          <cell r="B996" t="str">
            <v>550890</v>
          </cell>
          <cell r="C996" t="str">
            <v>Collection&amp;Late Payment Charge</v>
          </cell>
        </row>
        <row r="997">
          <cell r="A997" t="str">
            <v>4235</v>
          </cell>
          <cell r="B997" t="str">
            <v>530300</v>
          </cell>
          <cell r="C997" t="str">
            <v>Retail Energy Sales- Acq MEU</v>
          </cell>
        </row>
        <row r="998">
          <cell r="A998" t="str">
            <v>4235</v>
          </cell>
          <cell r="B998" t="str">
            <v>530410</v>
          </cell>
          <cell r="C998" t="str">
            <v>Retailer-Std Charge(One Time )</v>
          </cell>
        </row>
        <row r="999">
          <cell r="A999" t="str">
            <v>4235</v>
          </cell>
          <cell r="B999" t="str">
            <v>530411</v>
          </cell>
          <cell r="C999" t="str">
            <v>Retailer-Monthly Fixed Charge</v>
          </cell>
        </row>
        <row r="1000">
          <cell r="A1000" t="str">
            <v>4235</v>
          </cell>
          <cell r="B1000" t="str">
            <v>530412</v>
          </cell>
          <cell r="C1000" t="str">
            <v>RETAILER-MONTHLY VARIABLE CHRG</v>
          </cell>
        </row>
        <row r="1001">
          <cell r="A1001" t="str">
            <v>4235</v>
          </cell>
          <cell r="B1001" t="str">
            <v>530413</v>
          </cell>
          <cell r="C1001" t="str">
            <v>RET'ER-STD DIST'N CONSOLIDATED</v>
          </cell>
        </row>
        <row r="1002">
          <cell r="A1002" t="str">
            <v>4235</v>
          </cell>
          <cell r="B1002" t="str">
            <v>530414</v>
          </cell>
          <cell r="C1002" t="str">
            <v>RETAILER-AVOIDED COST CREDIT</v>
          </cell>
        </row>
        <row r="1003">
          <cell r="A1003" t="str">
            <v>4235</v>
          </cell>
          <cell r="B1003" t="str">
            <v>530415</v>
          </cell>
          <cell r="C1003" t="str">
            <v>RETAILER-REQUEST FEE</v>
          </cell>
        </row>
        <row r="1004">
          <cell r="A1004" t="str">
            <v>4235</v>
          </cell>
          <cell r="B1004" t="str">
            <v>530416</v>
          </cell>
          <cell r="C1004" t="str">
            <v>RETAILER-PROCESSING FEE</v>
          </cell>
        </row>
        <row r="1005">
          <cell r="A1005" t="str">
            <v>4235</v>
          </cell>
          <cell r="B1005" t="str">
            <v>530708</v>
          </cell>
          <cell r="C1005" t="str">
            <v>IMO-112OPGI Mkt Pow Mit Rebat</v>
          </cell>
        </row>
        <row r="1006">
          <cell r="A1006" t="str">
            <v>4235</v>
          </cell>
          <cell r="B1006" t="str">
            <v>530709</v>
          </cell>
          <cell r="C1006" t="str">
            <v>IMO-113Mkt Susp Add Comp Sttl</v>
          </cell>
        </row>
        <row r="1007">
          <cell r="A1007" t="str">
            <v>4235</v>
          </cell>
          <cell r="B1007" t="str">
            <v>530710</v>
          </cell>
          <cell r="C1007" t="str">
            <v>IMO-114Out Canc/Def Sttlmt Cr</v>
          </cell>
        </row>
        <row r="1008">
          <cell r="A1008" t="str">
            <v>4235</v>
          </cell>
          <cell r="B1008" t="str">
            <v>530712</v>
          </cell>
          <cell r="C1008" t="str">
            <v>IMO-116Tieline Mtce Rlblty Cr</v>
          </cell>
        </row>
        <row r="1009">
          <cell r="A1009" t="str">
            <v>4235</v>
          </cell>
          <cell r="B1009" t="str">
            <v>530713</v>
          </cell>
          <cell r="C1009" t="str">
            <v>IMO-117Emergency Energy Cred</v>
          </cell>
        </row>
        <row r="1010">
          <cell r="A1010" t="str">
            <v>4235</v>
          </cell>
          <cell r="B1010" t="str">
            <v>530714</v>
          </cell>
          <cell r="C1010" t="str">
            <v>IMO-118Emergency Energy Rebat</v>
          </cell>
        </row>
        <row r="1011">
          <cell r="A1011" t="str">
            <v>4235</v>
          </cell>
          <cell r="B1011" t="str">
            <v>530717</v>
          </cell>
          <cell r="C1011" t="str">
            <v>IMO-201 10 Min Spinning ResMk</v>
          </cell>
        </row>
        <row r="1012">
          <cell r="A1012" t="str">
            <v>4235</v>
          </cell>
          <cell r="B1012" t="str">
            <v>530719</v>
          </cell>
          <cell r="C1012" t="str">
            <v>IMO-203 10 Min Non-SpinningR</v>
          </cell>
        </row>
        <row r="1013">
          <cell r="A1013" t="str">
            <v>4235</v>
          </cell>
          <cell r="B1013" t="str">
            <v>530721</v>
          </cell>
          <cell r="C1013" t="str">
            <v>IMO-205 30 Min Op Res MktShrt</v>
          </cell>
        </row>
        <row r="1014">
          <cell r="A1014" t="str">
            <v>4235</v>
          </cell>
          <cell r="B1014" t="str">
            <v>530722</v>
          </cell>
          <cell r="C1014" t="str">
            <v>IMO-400Black Start Cap Sttlmt</v>
          </cell>
        </row>
        <row r="1015">
          <cell r="A1015" t="str">
            <v>4235</v>
          </cell>
          <cell r="B1015" t="str">
            <v>530723</v>
          </cell>
          <cell r="C1015" t="str">
            <v>IMO-402React Supp &amp; Volt Cntl</v>
          </cell>
        </row>
        <row r="1016">
          <cell r="A1016" t="str">
            <v>4235</v>
          </cell>
          <cell r="B1016" t="str">
            <v>530724</v>
          </cell>
          <cell r="C1016" t="str">
            <v>IMO-404Reg Serv Sttlmt Credit</v>
          </cell>
        </row>
        <row r="1017">
          <cell r="A1017" t="str">
            <v>4235</v>
          </cell>
          <cell r="B1017" t="str">
            <v>530725</v>
          </cell>
          <cell r="C1017" t="str">
            <v>IMO-500Must Run Cont Set Dbt</v>
          </cell>
        </row>
        <row r="1018">
          <cell r="A1018" t="str">
            <v>4235</v>
          </cell>
          <cell r="B1018" t="str">
            <v>530726</v>
          </cell>
          <cell r="C1018" t="str">
            <v>IMO-600Network Serv Credit</v>
          </cell>
        </row>
        <row r="1019">
          <cell r="A1019" t="str">
            <v>4235</v>
          </cell>
          <cell r="B1019" t="str">
            <v>530727</v>
          </cell>
          <cell r="C1019" t="str">
            <v>IMO-601Line Conn Serv Credit</v>
          </cell>
        </row>
        <row r="1020">
          <cell r="A1020" t="str">
            <v>4235</v>
          </cell>
          <cell r="B1020" t="str">
            <v>530728</v>
          </cell>
          <cell r="C1020" t="str">
            <v>IMO-602Transform Conn Serv Cr</v>
          </cell>
        </row>
        <row r="1021">
          <cell r="A1021" t="str">
            <v>4235</v>
          </cell>
          <cell r="B1021" t="str">
            <v>530729</v>
          </cell>
          <cell r="C1021" t="str">
            <v>IMO-603Export Tx Serv Credit</v>
          </cell>
        </row>
        <row r="1022">
          <cell r="A1022" t="str">
            <v>4235</v>
          </cell>
          <cell r="B1022" t="str">
            <v>530730</v>
          </cell>
          <cell r="C1022" t="str">
            <v>IMO-700Dispute Res Sttlmt Cr</v>
          </cell>
        </row>
        <row r="1023">
          <cell r="A1023" t="str">
            <v>4235</v>
          </cell>
          <cell r="B1023" t="str">
            <v>530731</v>
          </cell>
          <cell r="C1023" t="str">
            <v>IMO-702Debt Retirement Credit</v>
          </cell>
        </row>
        <row r="1024">
          <cell r="A1024" t="str">
            <v>4235</v>
          </cell>
          <cell r="B1024" t="str">
            <v>530732</v>
          </cell>
          <cell r="C1024" t="str">
            <v>IMO-703Rur Rt Assist Set Cred</v>
          </cell>
        </row>
        <row r="1025">
          <cell r="A1025" t="str">
            <v>4235</v>
          </cell>
          <cell r="B1025" t="str">
            <v>550001</v>
          </cell>
          <cell r="C1025" t="str">
            <v>Ext Rev (OPGI)</v>
          </cell>
        </row>
        <row r="1026">
          <cell r="A1026" t="str">
            <v>4235</v>
          </cell>
          <cell r="B1026" t="str">
            <v>550160</v>
          </cell>
          <cell r="C1026" t="str">
            <v>Lump Sum Grants of Easement</v>
          </cell>
        </row>
        <row r="1027">
          <cell r="A1027" t="str">
            <v>4235</v>
          </cell>
          <cell r="B1027" t="str">
            <v>550190</v>
          </cell>
          <cell r="C1027" t="str">
            <v>Special Tax Revenue</v>
          </cell>
        </row>
        <row r="1028">
          <cell r="A1028" t="str">
            <v>4235</v>
          </cell>
          <cell r="B1028" t="str">
            <v>550200</v>
          </cell>
          <cell r="C1028" t="str">
            <v>General Revenue</v>
          </cell>
        </row>
        <row r="1029">
          <cell r="A1029" t="str">
            <v>4235</v>
          </cell>
          <cell r="B1029" t="str">
            <v>550210</v>
          </cell>
          <cell r="C1029" t="str">
            <v>SSS Admin Chrge</v>
          </cell>
        </row>
        <row r="1030">
          <cell r="A1030" t="str">
            <v>4235</v>
          </cell>
          <cell r="B1030" t="str">
            <v>550310</v>
          </cell>
          <cell r="C1030" t="str">
            <v>Political Risk Cost</v>
          </cell>
        </row>
        <row r="1031">
          <cell r="A1031" t="str">
            <v>4235</v>
          </cell>
          <cell r="B1031" t="str">
            <v>550320</v>
          </cell>
          <cell r="C1031" t="str">
            <v>Due Diligence Cost Re Invest</v>
          </cell>
        </row>
        <row r="1032">
          <cell r="A1032" t="str">
            <v>4235</v>
          </cell>
          <cell r="B1032" t="str">
            <v>550330</v>
          </cell>
          <cell r="C1032" t="str">
            <v>Billings Re Work For Invest</v>
          </cell>
        </row>
        <row r="1033">
          <cell r="A1033" t="str">
            <v>4235</v>
          </cell>
          <cell r="B1033" t="str">
            <v>550610</v>
          </cell>
          <cell r="C1033" t="str">
            <v>He Revenue To Remit</v>
          </cell>
        </row>
        <row r="1034">
          <cell r="A1034" t="str">
            <v>4235</v>
          </cell>
          <cell r="B1034" t="str">
            <v>550650</v>
          </cell>
          <cell r="C1034" t="str">
            <v>Facility Charges (Recovered)</v>
          </cell>
        </row>
        <row r="1035">
          <cell r="A1035" t="str">
            <v>4235</v>
          </cell>
          <cell r="B1035" t="str">
            <v>550822</v>
          </cell>
          <cell r="C1035" t="str">
            <v>External Revenue within DX</v>
          </cell>
        </row>
        <row r="1036">
          <cell r="A1036" t="str">
            <v>4235</v>
          </cell>
          <cell r="B1036" t="str">
            <v>550830</v>
          </cell>
          <cell r="C1036" t="str">
            <v>Ext Rev - Remotes</v>
          </cell>
        </row>
        <row r="1037">
          <cell r="A1037" t="str">
            <v>4235</v>
          </cell>
          <cell r="B1037" t="str">
            <v>550840</v>
          </cell>
          <cell r="C1037" t="str">
            <v>Ext Rev - Telecom</v>
          </cell>
        </row>
        <row r="1038">
          <cell r="A1038" t="str">
            <v>4235</v>
          </cell>
          <cell r="B1038" t="str">
            <v>550841</v>
          </cell>
          <cell r="C1038" t="str">
            <v>Ext Rev - Hydro One Markets</v>
          </cell>
        </row>
        <row r="1039">
          <cell r="A1039" t="str">
            <v>4235</v>
          </cell>
          <cell r="B1039" t="str">
            <v>550842</v>
          </cell>
          <cell r="C1039" t="str">
            <v>Ext Rev - Def Supply (DX)</v>
          </cell>
        </row>
        <row r="1040">
          <cell r="A1040" t="str">
            <v>4235</v>
          </cell>
          <cell r="B1040" t="str">
            <v>550850</v>
          </cell>
          <cell r="C1040" t="str">
            <v>Ext Rev - International Inc.</v>
          </cell>
        </row>
        <row r="1041">
          <cell r="A1041" t="str">
            <v>4235</v>
          </cell>
          <cell r="B1041" t="str">
            <v>550860</v>
          </cell>
          <cell r="C1041" t="str">
            <v>Ext Rev - Energy Co.</v>
          </cell>
        </row>
        <row r="1042">
          <cell r="A1042" t="str">
            <v>4235</v>
          </cell>
          <cell r="B1042" t="str">
            <v>550870</v>
          </cell>
          <cell r="C1042" t="str">
            <v>Joint Use Pole Rev - Bell Cdn</v>
          </cell>
        </row>
        <row r="1043">
          <cell r="A1043" t="str">
            <v>4235</v>
          </cell>
          <cell r="B1043" t="str">
            <v>550871</v>
          </cell>
          <cell r="C1043" t="str">
            <v>Joint Use Forestry - Bell</v>
          </cell>
        </row>
        <row r="1044">
          <cell r="A1044" t="str">
            <v>4235</v>
          </cell>
          <cell r="B1044" t="str">
            <v>550872</v>
          </cell>
          <cell r="C1044" t="str">
            <v>Joint Use Forestry - MEU</v>
          </cell>
        </row>
        <row r="1045">
          <cell r="A1045" t="str">
            <v>4235</v>
          </cell>
          <cell r="B1045" t="str">
            <v>550873</v>
          </cell>
          <cell r="C1045" t="str">
            <v>Joint Use - Forestry - Cable</v>
          </cell>
        </row>
        <row r="1046">
          <cell r="A1046" t="str">
            <v>4235</v>
          </cell>
          <cell r="B1046" t="str">
            <v>550874</v>
          </cell>
          <cell r="C1046" t="str">
            <v>Joint Use Forestry - Ind</v>
          </cell>
        </row>
        <row r="1047">
          <cell r="A1047" t="str">
            <v>4235</v>
          </cell>
          <cell r="B1047" t="str">
            <v>550875</v>
          </cell>
          <cell r="C1047" t="str">
            <v>Joint Use Pole - Cable</v>
          </cell>
        </row>
        <row r="1048">
          <cell r="A1048" t="str">
            <v>4235</v>
          </cell>
          <cell r="B1048" t="str">
            <v>550876</v>
          </cell>
          <cell r="C1048" t="str">
            <v>Joint Use Pole - IND</v>
          </cell>
        </row>
        <row r="1049">
          <cell r="A1049" t="str">
            <v>4235</v>
          </cell>
          <cell r="B1049" t="str">
            <v>550877</v>
          </cell>
          <cell r="C1049" t="str">
            <v>Joint Use Rev - MEU's</v>
          </cell>
        </row>
        <row r="1050">
          <cell r="A1050" t="str">
            <v>4235</v>
          </cell>
          <cell r="B1050" t="str">
            <v>550878</v>
          </cell>
          <cell r="C1050" t="str">
            <v>Joint Use - Others</v>
          </cell>
        </row>
        <row r="1051">
          <cell r="A1051" t="str">
            <v>4235</v>
          </cell>
          <cell r="B1051" t="str">
            <v>550879</v>
          </cell>
          <cell r="C1051" t="str">
            <v>DX Wheeling Rev</v>
          </cell>
        </row>
        <row r="1052">
          <cell r="A1052" t="str">
            <v>4235</v>
          </cell>
          <cell r="B1052" t="str">
            <v>550880</v>
          </cell>
          <cell r="C1052" t="str">
            <v>DX-GU,CC,RAS Adm Rev</v>
          </cell>
        </row>
        <row r="1053">
          <cell r="A1053" t="str">
            <v>4235</v>
          </cell>
          <cell r="B1053" t="str">
            <v>560010</v>
          </cell>
          <cell r="C1053" t="str">
            <v>Int Rev-Pow &amp;Energy O/Side Grp</v>
          </cell>
        </row>
        <row r="1054">
          <cell r="A1054" t="str">
            <v>4235</v>
          </cell>
          <cell r="B1054" t="str">
            <v>570010</v>
          </cell>
          <cell r="C1054" t="str">
            <v>Int.Rev Goods&amp;Serv - Facility</v>
          </cell>
        </row>
        <row r="1055">
          <cell r="A1055" t="str">
            <v>4235</v>
          </cell>
          <cell r="B1055" t="str">
            <v>580000</v>
          </cell>
          <cell r="C1055" t="str">
            <v>Return Received</v>
          </cell>
        </row>
        <row r="1056">
          <cell r="A1056" t="str">
            <v>4236</v>
          </cell>
          <cell r="B1056">
            <v>550000</v>
          </cell>
          <cell r="C1056" t="str">
            <v>NEW OCCUPANCY REVENUE</v>
          </cell>
        </row>
        <row r="1057">
          <cell r="A1057" t="str">
            <v>4237</v>
          </cell>
          <cell r="B1057">
            <v>550000</v>
          </cell>
          <cell r="C1057" t="str">
            <v>DISCONNECT &amp; RECON CHARGES</v>
          </cell>
        </row>
        <row r="1058">
          <cell r="A1058" t="str">
            <v>4240</v>
          </cell>
          <cell r="B1058">
            <v>550000</v>
          </cell>
          <cell r="C1058" t="str">
            <v>Provision for Rate Refunds</v>
          </cell>
        </row>
        <row r="1059">
          <cell r="A1059" t="str">
            <v>4245</v>
          </cell>
          <cell r="B1059" t="str">
            <v>650000</v>
          </cell>
          <cell r="C1059" t="str">
            <v>Rural Rate Assistance</v>
          </cell>
        </row>
        <row r="1060">
          <cell r="A1060" t="str">
            <v>4245</v>
          </cell>
          <cell r="B1060" t="str">
            <v>650100</v>
          </cell>
          <cell r="C1060" t="str">
            <v>Rural Cust Rate Assist-Curr Yr</v>
          </cell>
        </row>
        <row r="1061">
          <cell r="A1061" t="str">
            <v>4245</v>
          </cell>
          <cell r="B1061" t="str">
            <v>650300</v>
          </cell>
          <cell r="C1061" t="str">
            <v>Rural Cust Rate Assist-Pror Yr</v>
          </cell>
        </row>
        <row r="1062">
          <cell r="A1062" t="str">
            <v>4245</v>
          </cell>
          <cell r="B1062" t="str">
            <v>650500</v>
          </cell>
          <cell r="C1062" t="str">
            <v>Rur Rate Sub for Rur Rate Assi</v>
          </cell>
        </row>
        <row r="1063">
          <cell r="A1063" t="str">
            <v>4250</v>
          </cell>
          <cell r="B1063">
            <v>620000</v>
          </cell>
          <cell r="C1063" t="str">
            <v>Expenses of Merchandising, Job</v>
          </cell>
        </row>
        <row r="1064">
          <cell r="A1064" t="str">
            <v>4251</v>
          </cell>
          <cell r="B1064">
            <v>620000</v>
          </cell>
          <cell r="C1064" t="str">
            <v>Advertising</v>
          </cell>
        </row>
        <row r="1065">
          <cell r="A1065" t="str">
            <v>4252</v>
          </cell>
          <cell r="B1065">
            <v>620000</v>
          </cell>
          <cell r="C1065" t="str">
            <v>Cost of Merchandise sold</v>
          </cell>
        </row>
        <row r="1066">
          <cell r="A1066" t="str">
            <v>4253</v>
          </cell>
          <cell r="B1066">
            <v>620000</v>
          </cell>
          <cell r="C1066" t="str">
            <v>Stores Expenses</v>
          </cell>
        </row>
        <row r="1067">
          <cell r="A1067" t="str">
            <v>4254</v>
          </cell>
          <cell r="B1067">
            <v>620000</v>
          </cell>
          <cell r="C1067" t="str">
            <v>Fees &amp; Exp of Adv &amp; Com Artist</v>
          </cell>
        </row>
        <row r="1068">
          <cell r="A1068" t="str">
            <v>4255</v>
          </cell>
          <cell r="B1068">
            <v>550000</v>
          </cell>
          <cell r="C1068" t="str">
            <v>Printing Booklets &amp; Other Adve</v>
          </cell>
        </row>
        <row r="1069">
          <cell r="A1069" t="str">
            <v>4256</v>
          </cell>
          <cell r="B1069">
            <v>620000</v>
          </cell>
          <cell r="C1069" t="str">
            <v>Premiums as inducement to buy</v>
          </cell>
        </row>
        <row r="1070">
          <cell r="A1070" t="str">
            <v>4257</v>
          </cell>
          <cell r="B1070">
            <v>620000</v>
          </cell>
          <cell r="C1070" t="str">
            <v>Light Heat &amp; Power</v>
          </cell>
        </row>
        <row r="1071">
          <cell r="A1071" t="str">
            <v>4258</v>
          </cell>
          <cell r="B1071">
            <v>620000</v>
          </cell>
          <cell r="C1071" t="str">
            <v>Amort eq for merchandising &amp; j</v>
          </cell>
        </row>
        <row r="1072">
          <cell r="A1072" t="str">
            <v>4259</v>
          </cell>
          <cell r="B1072">
            <v>620000</v>
          </cell>
          <cell r="C1072" t="str">
            <v>Rent of sales rooms or of equi</v>
          </cell>
        </row>
        <row r="1073">
          <cell r="A1073" t="str">
            <v>4260</v>
          </cell>
          <cell r="B1073">
            <v>620000</v>
          </cell>
          <cell r="C1073" t="str">
            <v>Trans exp del &amp; pu of applianc</v>
          </cell>
        </row>
        <row r="1074">
          <cell r="A1074" t="str">
            <v>4261</v>
          </cell>
          <cell r="B1074">
            <v>620000</v>
          </cell>
          <cell r="C1074" t="str">
            <v>Stationery &amp; office supplies &amp;</v>
          </cell>
        </row>
        <row r="1075">
          <cell r="A1075" t="str">
            <v>4262</v>
          </cell>
          <cell r="B1075">
            <v>620000</v>
          </cell>
          <cell r="C1075" t="str">
            <v>Losses from uncollectible m&amp;j</v>
          </cell>
        </row>
        <row r="1076">
          <cell r="A1076" t="str">
            <v>4305</v>
          </cell>
          <cell r="B1076">
            <v>620000</v>
          </cell>
          <cell r="C1076" t="str">
            <v>Regulatory Debits</v>
          </cell>
        </row>
        <row r="1077">
          <cell r="A1077" t="str">
            <v>4310</v>
          </cell>
          <cell r="B1077">
            <v>620000</v>
          </cell>
          <cell r="C1077" t="str">
            <v>Regulatory Credits</v>
          </cell>
        </row>
        <row r="1078">
          <cell r="A1078" t="str">
            <v>4315</v>
          </cell>
          <cell r="B1078">
            <v>620000</v>
          </cell>
          <cell r="C1078" t="str">
            <v>Revenues from Electric Plant L</v>
          </cell>
        </row>
        <row r="1079">
          <cell r="A1079" t="str">
            <v>4320</v>
          </cell>
          <cell r="B1079">
            <v>620000</v>
          </cell>
          <cell r="C1079" t="str">
            <v>Expenses of Electric Plant Lea</v>
          </cell>
        </row>
        <row r="1080">
          <cell r="A1080" t="str">
            <v>4325</v>
          </cell>
          <cell r="B1080">
            <v>550000</v>
          </cell>
          <cell r="C1080" t="str">
            <v>MARKETING SALES</v>
          </cell>
        </row>
        <row r="1081">
          <cell r="A1081" t="str">
            <v>4335</v>
          </cell>
          <cell r="B1081">
            <v>620000</v>
          </cell>
          <cell r="C1081" t="str">
            <v>P&amp;L from Financial Instrument</v>
          </cell>
        </row>
        <row r="1082">
          <cell r="A1082" t="str">
            <v>4340</v>
          </cell>
          <cell r="B1082">
            <v>620000</v>
          </cell>
          <cell r="C1082" t="str">
            <v>P&amp;L from Financial Instrument</v>
          </cell>
        </row>
        <row r="1083">
          <cell r="A1083" t="str">
            <v>4345</v>
          </cell>
          <cell r="B1083">
            <v>620000</v>
          </cell>
          <cell r="C1083" t="str">
            <v>Gains on sale of Future Use Ut</v>
          </cell>
        </row>
        <row r="1084">
          <cell r="A1084" t="str">
            <v>4350</v>
          </cell>
          <cell r="B1084">
            <v>620000</v>
          </cell>
          <cell r="C1084" t="str">
            <v>Losses on sale of Future Use U</v>
          </cell>
        </row>
        <row r="1085">
          <cell r="A1085" t="str">
            <v>4355</v>
          </cell>
          <cell r="B1085" t="str">
            <v>741500</v>
          </cell>
          <cell r="C1085" t="str">
            <v>Real Estate:Sale Gain/Loss</v>
          </cell>
        </row>
        <row r="1086">
          <cell r="A1086" t="str">
            <v>4355</v>
          </cell>
          <cell r="B1086" t="str">
            <v>741510</v>
          </cell>
          <cell r="C1086" t="str">
            <v>Maj FA:Gain on Disposition</v>
          </cell>
        </row>
        <row r="1087">
          <cell r="A1087" t="str">
            <v>4355</v>
          </cell>
          <cell r="B1087" t="str">
            <v>741520</v>
          </cell>
          <cell r="C1087" t="str">
            <v>MFAs:Gain on Disposition</v>
          </cell>
        </row>
        <row r="1088">
          <cell r="A1088" t="str">
            <v>4355</v>
          </cell>
          <cell r="B1088" t="str">
            <v>741540</v>
          </cell>
          <cell r="C1088" t="str">
            <v>Salvage Proceeds</v>
          </cell>
        </row>
        <row r="1089">
          <cell r="A1089" t="str">
            <v>4356</v>
          </cell>
          <cell r="B1089">
            <v>550000</v>
          </cell>
          <cell r="C1089" t="str">
            <v>GAIN/LOSS DISP FIX ASSETS</v>
          </cell>
        </row>
        <row r="1090">
          <cell r="A1090" t="str">
            <v>4360</v>
          </cell>
          <cell r="B1090" t="str">
            <v>741511</v>
          </cell>
          <cell r="C1090" t="str">
            <v>Maj FA:Loss on Disposition</v>
          </cell>
        </row>
        <row r="1091">
          <cell r="A1091" t="str">
            <v>4360</v>
          </cell>
          <cell r="B1091" t="str">
            <v>741521</v>
          </cell>
          <cell r="C1091" t="str">
            <v>MFAs:Loss on Disposition</v>
          </cell>
        </row>
        <row r="1092">
          <cell r="A1092" t="str">
            <v>4375</v>
          </cell>
          <cell r="B1092">
            <v>550000</v>
          </cell>
          <cell r="C1092" t="str">
            <v>Revenues from Non-Utility Oper</v>
          </cell>
        </row>
        <row r="1093">
          <cell r="A1093" t="str">
            <v>4380</v>
          </cell>
          <cell r="B1093">
            <v>620000</v>
          </cell>
          <cell r="C1093" t="str">
            <v>Expenses of Non-Utility Operat</v>
          </cell>
        </row>
        <row r="1094">
          <cell r="A1094" t="str">
            <v>4385</v>
          </cell>
          <cell r="B1094">
            <v>550000</v>
          </cell>
          <cell r="C1094" t="str">
            <v>Non-Utility Rental Income</v>
          </cell>
        </row>
        <row r="1095">
          <cell r="A1095" t="str">
            <v>4390</v>
          </cell>
          <cell r="B1095">
            <v>550000</v>
          </cell>
          <cell r="C1095" t="str">
            <v>SALE OF SCRAP MATERIAL</v>
          </cell>
        </row>
        <row r="1096">
          <cell r="A1096" t="str">
            <v>4395</v>
          </cell>
          <cell r="B1096">
            <v>620000</v>
          </cell>
          <cell r="C1096" t="str">
            <v>Rate Payer Benefits incl Inter</v>
          </cell>
        </row>
        <row r="1097">
          <cell r="A1097" t="str">
            <v>4405</v>
          </cell>
          <cell r="B1097">
            <v>761010</v>
          </cell>
          <cell r="C1097" t="str">
            <v>Interest &amp; Dividend Income</v>
          </cell>
        </row>
        <row r="1098">
          <cell r="A1098" t="str">
            <v>4406</v>
          </cell>
          <cell r="B1098">
            <v>761010</v>
          </cell>
          <cell r="C1098" t="str">
            <v>INCOME FROM SINKING FUND</v>
          </cell>
        </row>
        <row r="1099">
          <cell r="A1099" t="str">
            <v>4415</v>
          </cell>
          <cell r="B1099" t="str">
            <v>550300</v>
          </cell>
          <cell r="C1099" t="str">
            <v>Gross Equity Income</v>
          </cell>
        </row>
        <row r="1100">
          <cell r="A1100" t="str">
            <v>4510</v>
          </cell>
          <cell r="B1100" t="str">
            <v>708500</v>
          </cell>
          <cell r="C1100" t="str">
            <v>Fuel Exp - Remote Communities</v>
          </cell>
        </row>
        <row r="1101">
          <cell r="A1101" t="str">
            <v>4705</v>
          </cell>
          <cell r="B1101" t="str">
            <v>610000</v>
          </cell>
          <cell r="C1101" t="str">
            <v>Cost Of Power &amp; Energy (Int)</v>
          </cell>
        </row>
        <row r="1102">
          <cell r="A1102" t="str">
            <v>4705</v>
          </cell>
          <cell r="B1102" t="str">
            <v>610060</v>
          </cell>
          <cell r="C1102" t="str">
            <v>Transmn Perf/Incentive Costs</v>
          </cell>
        </row>
        <row r="1103">
          <cell r="A1103" t="str">
            <v>4705</v>
          </cell>
          <cell r="B1103" t="str">
            <v>610200</v>
          </cell>
          <cell r="C1103" t="str">
            <v>Cost Of Power</v>
          </cell>
        </row>
        <row r="1104">
          <cell r="A1104" t="str">
            <v>4705</v>
          </cell>
          <cell r="B1104" t="str">
            <v>610300</v>
          </cell>
          <cell r="C1104" t="str">
            <v>Cost of Power- Acquired MEUs</v>
          </cell>
        </row>
        <row r="1105">
          <cell r="A1105" t="str">
            <v>4705</v>
          </cell>
          <cell r="B1105" t="str">
            <v>610500</v>
          </cell>
          <cell r="C1105" t="str">
            <v>Cop - Resale Within Group</v>
          </cell>
        </row>
        <row r="1106">
          <cell r="A1106" t="str">
            <v>4705</v>
          </cell>
          <cell r="B1106" t="str">
            <v>610600</v>
          </cell>
          <cell r="C1106" t="str">
            <v>Cop - Resale Outside Of Group</v>
          </cell>
        </row>
        <row r="1107">
          <cell r="A1107" t="str">
            <v>4705</v>
          </cell>
          <cell r="B1107" t="str">
            <v>705000</v>
          </cell>
          <cell r="C1107" t="str">
            <v>Power And Energy Used Internly</v>
          </cell>
        </row>
        <row r="1108">
          <cell r="A1108" t="str">
            <v>4705</v>
          </cell>
          <cell r="B1108" t="str">
            <v>720000</v>
          </cell>
          <cell r="C1108" t="str">
            <v>Purchased Power</v>
          </cell>
        </row>
        <row r="1109">
          <cell r="A1109" t="str">
            <v>4705</v>
          </cell>
          <cell r="B1109" t="str">
            <v>720010</v>
          </cell>
          <cell r="C1109" t="str">
            <v>Contract Purchase</v>
          </cell>
        </row>
        <row r="1110">
          <cell r="A1110" t="str">
            <v>4705</v>
          </cell>
          <cell r="B1110" t="str">
            <v>720020</v>
          </cell>
          <cell r="C1110" t="str">
            <v>Sec Purchases - Outside Ont</v>
          </cell>
        </row>
        <row r="1111">
          <cell r="A1111" t="str">
            <v>4705</v>
          </cell>
          <cell r="B1111" t="str">
            <v>720030</v>
          </cell>
          <cell r="C1111" t="str">
            <v>Sec Purchases - Misc - Ont</v>
          </cell>
        </row>
        <row r="1112">
          <cell r="A1112" t="str">
            <v>4705</v>
          </cell>
          <cell r="B1112" t="str">
            <v>720040</v>
          </cell>
          <cell r="C1112" t="str">
            <v>Other Electricity Receipts</v>
          </cell>
        </row>
        <row r="1113">
          <cell r="A1113" t="str">
            <v>4705</v>
          </cell>
          <cell r="B1113" t="str">
            <v>720050</v>
          </cell>
          <cell r="C1113" t="str">
            <v>Power Purch From Private Gen</v>
          </cell>
        </row>
        <row r="1114">
          <cell r="A1114" t="str">
            <v>4705</v>
          </cell>
          <cell r="B1114" t="str">
            <v>720070</v>
          </cell>
          <cell r="C1114" t="str">
            <v>Amort Expense-Nug Low Int Loan</v>
          </cell>
        </row>
        <row r="1115">
          <cell r="A1115" t="str">
            <v>4705</v>
          </cell>
          <cell r="B1115" t="str">
            <v>720080</v>
          </cell>
          <cell r="C1115" t="str">
            <v>Amort Exp-Nug Int Rate Buy Dn</v>
          </cell>
        </row>
        <row r="1116">
          <cell r="A1116" t="str">
            <v>4705</v>
          </cell>
          <cell r="B1116" t="str">
            <v>720090</v>
          </cell>
          <cell r="C1116" t="str">
            <v>Nug Performance Payment</v>
          </cell>
        </row>
        <row r="1117">
          <cell r="A1117" t="str">
            <v>4705</v>
          </cell>
          <cell r="B1117" t="str">
            <v>720110</v>
          </cell>
          <cell r="C1117" t="str">
            <v>Naop-Power Purchase Adj</v>
          </cell>
        </row>
        <row r="1118">
          <cell r="A1118" t="str">
            <v>4708</v>
          </cell>
          <cell r="B1118">
            <v>610300</v>
          </cell>
          <cell r="C1118" t="str">
            <v>PWER CHARGES - WMS</v>
          </cell>
        </row>
        <row r="1119">
          <cell r="A1119" t="str">
            <v>4710</v>
          </cell>
          <cell r="B1119" t="str">
            <v>610005</v>
          </cell>
          <cell r="C1119" t="str">
            <v>Distribution Tariff</v>
          </cell>
        </row>
        <row r="1120">
          <cell r="A1120" t="str">
            <v>4712</v>
          </cell>
          <cell r="B1120">
            <v>610300</v>
          </cell>
          <cell r="C1120" t="str">
            <v>PWER CHARGES ONE-TIME</v>
          </cell>
        </row>
        <row r="1121">
          <cell r="A1121" t="str">
            <v>4714</v>
          </cell>
          <cell r="B1121">
            <v>610300</v>
          </cell>
          <cell r="C1121" t="str">
            <v>PWER CHARGES - NW</v>
          </cell>
        </row>
        <row r="1122">
          <cell r="A1122" t="str">
            <v>4715</v>
          </cell>
          <cell r="B1122">
            <v>620000</v>
          </cell>
          <cell r="C1122" t="str">
            <v>System Control &amp; Load Dispatch</v>
          </cell>
        </row>
        <row r="1123">
          <cell r="A1123" t="str">
            <v>4716</v>
          </cell>
          <cell r="B1123">
            <v>610300</v>
          </cell>
          <cell r="C1123" t="str">
            <v>RSVA CHARGES - CN</v>
          </cell>
        </row>
        <row r="1124">
          <cell r="A1124" t="str">
            <v>4720</v>
          </cell>
          <cell r="B1124">
            <v>620000</v>
          </cell>
          <cell r="C1124" t="str">
            <v>Other Expenses</v>
          </cell>
        </row>
        <row r="1125">
          <cell r="A1125" t="str">
            <v>4725</v>
          </cell>
          <cell r="B1125">
            <v>620000</v>
          </cell>
          <cell r="C1125" t="str">
            <v>Competition Transition Expense</v>
          </cell>
        </row>
        <row r="1126">
          <cell r="A1126" t="str">
            <v>4730</v>
          </cell>
          <cell r="B1126" t="str">
            <v>610728</v>
          </cell>
          <cell r="C1126" t="str">
            <v>IMO-753Rur Rt Assist Set Deb</v>
          </cell>
        </row>
        <row r="1127">
          <cell r="A1127" t="str">
            <v>4735</v>
          </cell>
          <cell r="B1127" t="str">
            <v>610010</v>
          </cell>
          <cell r="C1127" t="str">
            <v>Line Losses</v>
          </cell>
        </row>
        <row r="1128">
          <cell r="A1128" t="str">
            <v>5005</v>
          </cell>
          <cell r="B1128">
            <v>620000</v>
          </cell>
          <cell r="C1128" t="str">
            <v>LINE MAINTENANCE OVERHEAD</v>
          </cell>
        </row>
        <row r="1129">
          <cell r="A1129" t="str">
            <v>5010</v>
          </cell>
          <cell r="B1129">
            <v>620000</v>
          </cell>
          <cell r="C1129" t="str">
            <v>SYSTEM OPERATION EXPENSE</v>
          </cell>
        </row>
        <row r="1130">
          <cell r="A1130" t="str">
            <v>5011</v>
          </cell>
          <cell r="B1130">
            <v>620000</v>
          </cell>
          <cell r="C1130" t="str">
            <v>SYSTEM OPERATION - P. AND C.</v>
          </cell>
        </row>
        <row r="1131">
          <cell r="A1131" t="str">
            <v>5012</v>
          </cell>
          <cell r="B1131">
            <v>620000</v>
          </cell>
          <cell r="C1131" t="str">
            <v>TRANS STN MAINT OF BLDG</v>
          </cell>
        </row>
        <row r="1132">
          <cell r="A1132" t="str">
            <v>5014</v>
          </cell>
          <cell r="B1132">
            <v>620000</v>
          </cell>
          <cell r="C1132" t="str">
            <v>TRANS STN OPER &amp; MAINTCE</v>
          </cell>
        </row>
        <row r="1133">
          <cell r="A1133" t="str">
            <v>5015</v>
          </cell>
          <cell r="B1133">
            <v>620000</v>
          </cell>
          <cell r="C1133" t="str">
            <v>SUBSTATION TOOLS &amp; EQUIP</v>
          </cell>
        </row>
        <row r="1134">
          <cell r="A1134" t="str">
            <v>5016</v>
          </cell>
          <cell r="B1134">
            <v>620000</v>
          </cell>
          <cell r="C1134" t="str">
            <v>DS Operation Labour Expense</v>
          </cell>
        </row>
        <row r="1135">
          <cell r="A1135" t="str">
            <v>5017</v>
          </cell>
          <cell r="B1135">
            <v>620000</v>
          </cell>
          <cell r="C1135" t="str">
            <v>DS Operation Supplies &amp; Expens</v>
          </cell>
        </row>
        <row r="1136">
          <cell r="A1136" t="str">
            <v>5020</v>
          </cell>
          <cell r="B1136">
            <v>620000</v>
          </cell>
          <cell r="C1136" t="str">
            <v>OH Dist Lines &amp; Fdrs - Op Labo</v>
          </cell>
        </row>
        <row r="1137">
          <cell r="A1137" t="str">
            <v>5025</v>
          </cell>
          <cell r="B1137">
            <v>620000</v>
          </cell>
          <cell r="C1137" t="str">
            <v>PREVENTATIVE MAINTENANCE- O/H</v>
          </cell>
        </row>
        <row r="1138">
          <cell r="A1138" t="str">
            <v>5030</v>
          </cell>
          <cell r="B1138">
            <v>620000</v>
          </cell>
          <cell r="C1138" t="str">
            <v>OH Subtransmission Fdrs - Oper</v>
          </cell>
        </row>
        <row r="1139">
          <cell r="A1139" t="str">
            <v>5035</v>
          </cell>
          <cell r="B1139">
            <v>620000</v>
          </cell>
          <cell r="C1139" t="str">
            <v>TRANSFORMER MAINT O/H</v>
          </cell>
        </row>
        <row r="1140">
          <cell r="A1140" t="str">
            <v>5040</v>
          </cell>
          <cell r="B1140">
            <v>620000</v>
          </cell>
          <cell r="C1140" t="str">
            <v>PREVENTATIVE MAINTENANCE- U/G</v>
          </cell>
        </row>
        <row r="1141">
          <cell r="A1141" t="str">
            <v>5045</v>
          </cell>
          <cell r="B1141">
            <v>620000</v>
          </cell>
          <cell r="C1141" t="str">
            <v>UG Dist Lines &amp; Fdrs - Op Supp</v>
          </cell>
        </row>
        <row r="1142">
          <cell r="A1142" t="str">
            <v>5050</v>
          </cell>
          <cell r="B1142">
            <v>620000</v>
          </cell>
          <cell r="C1142" t="str">
            <v>UG Subtransmission Fdrs - Oper</v>
          </cell>
        </row>
        <row r="1143">
          <cell r="A1143" t="str">
            <v>5055</v>
          </cell>
          <cell r="B1143">
            <v>620000</v>
          </cell>
          <cell r="C1143" t="str">
            <v>TRANSFORMER MAINT U/G</v>
          </cell>
        </row>
        <row r="1144">
          <cell r="A1144" t="str">
            <v>5065</v>
          </cell>
          <cell r="B1144">
            <v>620000</v>
          </cell>
          <cell r="C1144" t="str">
            <v>METER MAINTENANCE</v>
          </cell>
        </row>
        <row r="1145">
          <cell r="A1145" t="str">
            <v>5070</v>
          </cell>
          <cell r="B1145">
            <v>620000</v>
          </cell>
          <cell r="C1145" t="str">
            <v>CONSUMER PREMISES EXPENSE</v>
          </cell>
        </row>
        <row r="1146">
          <cell r="A1146" t="str">
            <v>5075</v>
          </cell>
          <cell r="B1146">
            <v>620000</v>
          </cell>
          <cell r="C1146" t="str">
            <v>Customer Premises - Materials</v>
          </cell>
        </row>
        <row r="1147">
          <cell r="A1147" t="str">
            <v>5085</v>
          </cell>
          <cell r="B1147">
            <v>620000</v>
          </cell>
          <cell r="C1147" t="str">
            <v>Misc Dist Expense</v>
          </cell>
        </row>
        <row r="1148">
          <cell r="A1148" t="str">
            <v>5090</v>
          </cell>
          <cell r="B1148">
            <v>620000</v>
          </cell>
          <cell r="C1148" t="str">
            <v>UG Dist Lines &amp; Fdrs - Rental</v>
          </cell>
        </row>
        <row r="1149">
          <cell r="A1149" t="str">
            <v>5095</v>
          </cell>
          <cell r="B1149">
            <v>620000</v>
          </cell>
          <cell r="C1149" t="str">
            <v>OH Dist Lines &amp; Fdrs - Rental</v>
          </cell>
        </row>
        <row r="1150">
          <cell r="A1150" t="str">
            <v>5096</v>
          </cell>
          <cell r="B1150">
            <v>620000</v>
          </cell>
          <cell r="C1150" t="str">
            <v>Other Rent</v>
          </cell>
        </row>
        <row r="1151">
          <cell r="A1151" t="str">
            <v>5105</v>
          </cell>
          <cell r="B1151">
            <v>620000</v>
          </cell>
          <cell r="C1151" t="str">
            <v>Mtce Supervision &amp; Engineering</v>
          </cell>
        </row>
        <row r="1152">
          <cell r="A1152" t="str">
            <v>5110</v>
          </cell>
          <cell r="B1152">
            <v>620000</v>
          </cell>
          <cell r="C1152" t="str">
            <v>Mtce of Structures</v>
          </cell>
        </row>
        <row r="1153">
          <cell r="A1153" t="str">
            <v>5112</v>
          </cell>
          <cell r="B1153">
            <v>620000</v>
          </cell>
          <cell r="C1153" t="str">
            <v>MAINT TRANSFORMER STN EQUIP</v>
          </cell>
        </row>
        <row r="1154">
          <cell r="A1154" t="str">
            <v>5114</v>
          </cell>
          <cell r="B1154">
            <v>620000</v>
          </cell>
          <cell r="C1154" t="str">
            <v>MAINT DIST STN EQUIP</v>
          </cell>
        </row>
        <row r="1155">
          <cell r="A1155" t="str">
            <v>5115</v>
          </cell>
          <cell r="B1155">
            <v>620000</v>
          </cell>
          <cell r="C1155" t="str">
            <v>Mtce of Station Equipment</v>
          </cell>
        </row>
        <row r="1156">
          <cell r="A1156" t="str">
            <v>5120</v>
          </cell>
          <cell r="B1156" t="str">
            <v>620920</v>
          </cell>
          <cell r="C1156" t="str">
            <v>Joint Use Pole Costs-MEU's</v>
          </cell>
        </row>
        <row r="1157">
          <cell r="A1157" t="str">
            <v>5120</v>
          </cell>
          <cell r="B1157" t="str">
            <v>620930</v>
          </cell>
          <cell r="C1157" t="str">
            <v>JU Pole Aud Csts-JU Parties</v>
          </cell>
        </row>
        <row r="1158">
          <cell r="A1158" t="str">
            <v>5125</v>
          </cell>
          <cell r="B1158">
            <v>620000</v>
          </cell>
          <cell r="C1158" t="str">
            <v>Mtce of OH Conductors &amp; Device</v>
          </cell>
        </row>
        <row r="1159">
          <cell r="A1159" t="str">
            <v>5130</v>
          </cell>
          <cell r="B1159">
            <v>620000</v>
          </cell>
          <cell r="C1159" t="str">
            <v>Mtce of OH Services</v>
          </cell>
        </row>
        <row r="1160">
          <cell r="A1160" t="str">
            <v>5135</v>
          </cell>
          <cell r="B1160" t="str">
            <v>620910</v>
          </cell>
          <cell r="C1160" t="str">
            <v>Joint Use Forestry Csts-MEU's</v>
          </cell>
        </row>
        <row r="1161">
          <cell r="A1161" t="str">
            <v>5140</v>
          </cell>
          <cell r="B1161">
            <v>620000</v>
          </cell>
          <cell r="C1161" t="str">
            <v>TREE CLEARING</v>
          </cell>
        </row>
        <row r="1162">
          <cell r="A1162" t="str">
            <v>5145</v>
          </cell>
          <cell r="B1162">
            <v>620000</v>
          </cell>
          <cell r="C1162" t="str">
            <v>Mtce of UG Conduit</v>
          </cell>
        </row>
        <row r="1163">
          <cell r="A1163" t="str">
            <v>5150</v>
          </cell>
          <cell r="B1163">
            <v>620000</v>
          </cell>
          <cell r="C1163" t="str">
            <v>LINE MAINTENANCE U/G</v>
          </cell>
        </row>
        <row r="1164">
          <cell r="A1164" t="str">
            <v>5155</v>
          </cell>
          <cell r="B1164">
            <v>620000</v>
          </cell>
          <cell r="C1164" t="str">
            <v>Mtce of UG Services</v>
          </cell>
        </row>
        <row r="1165">
          <cell r="A1165" t="str">
            <v>5160</v>
          </cell>
          <cell r="B1165">
            <v>620000</v>
          </cell>
          <cell r="C1165" t="str">
            <v>Mtce of Line Transformers - OH</v>
          </cell>
        </row>
        <row r="1166">
          <cell r="A1166" t="str">
            <v>5161</v>
          </cell>
          <cell r="B1166">
            <v>620000</v>
          </cell>
          <cell r="C1166" t="str">
            <v>Mtce of Line Transformers - UG</v>
          </cell>
        </row>
        <row r="1167">
          <cell r="A1167" t="str">
            <v>5170</v>
          </cell>
          <cell r="B1167">
            <v>620000</v>
          </cell>
          <cell r="C1167" t="str">
            <v>Sentinel Lights - Labour</v>
          </cell>
        </row>
        <row r="1168">
          <cell r="A1168" t="str">
            <v>5172</v>
          </cell>
          <cell r="B1168">
            <v>620000</v>
          </cell>
          <cell r="C1168" t="str">
            <v>Sentinel Lights - Materials &amp;</v>
          </cell>
        </row>
        <row r="1169">
          <cell r="A1169" t="str">
            <v>5175</v>
          </cell>
          <cell r="B1169">
            <v>620000</v>
          </cell>
          <cell r="C1169" t="str">
            <v>Mtce of Meters</v>
          </cell>
        </row>
        <row r="1170">
          <cell r="A1170" t="str">
            <v>5178</v>
          </cell>
          <cell r="B1170">
            <v>620000</v>
          </cell>
          <cell r="C1170" t="str">
            <v>Cust Installations Exp-Leased</v>
          </cell>
        </row>
        <row r="1171">
          <cell r="A1171" t="str">
            <v>5195</v>
          </cell>
          <cell r="B1171">
            <v>620000</v>
          </cell>
          <cell r="C1171" t="str">
            <v>Mtce Other Installations on Cu</v>
          </cell>
        </row>
        <row r="1172">
          <cell r="A1172" t="str">
            <v>5205</v>
          </cell>
          <cell r="B1172">
            <v>620000</v>
          </cell>
          <cell r="C1172" t="str">
            <v>Purchase Transmission/System S</v>
          </cell>
        </row>
        <row r="1173">
          <cell r="A1173" t="str">
            <v>5210</v>
          </cell>
          <cell r="B1173">
            <v>620000</v>
          </cell>
          <cell r="C1173" t="str">
            <v>Transmission Charges</v>
          </cell>
        </row>
        <row r="1174">
          <cell r="A1174" t="str">
            <v>5215</v>
          </cell>
          <cell r="B1174">
            <v>620000</v>
          </cell>
          <cell r="C1174" t="str">
            <v>Transmission Charges Recovered</v>
          </cell>
        </row>
        <row r="1175">
          <cell r="A1175" t="str">
            <v>5220</v>
          </cell>
          <cell r="B1175" t="str">
            <v>620520</v>
          </cell>
          <cell r="C1175" t="str">
            <v>T&amp;We Costs</v>
          </cell>
        </row>
        <row r="1176">
          <cell r="A1176" t="str">
            <v>5220</v>
          </cell>
          <cell r="B1176" t="str">
            <v>620521</v>
          </cell>
          <cell r="C1176" t="str">
            <v>T&amp;We Lease Costs</v>
          </cell>
        </row>
        <row r="1177">
          <cell r="A1177" t="str">
            <v>5220</v>
          </cell>
          <cell r="B1177" t="str">
            <v>620522</v>
          </cell>
          <cell r="C1177" t="str">
            <v>T&amp;WE COST DET IN PRJ COST  OMA</v>
          </cell>
        </row>
        <row r="1178">
          <cell r="A1178" t="str">
            <v>5220</v>
          </cell>
          <cell r="B1178" t="str">
            <v>620590</v>
          </cell>
          <cell r="C1178" t="str">
            <v>Other Equipment Costs</v>
          </cell>
        </row>
        <row r="1179">
          <cell r="A1179" t="str">
            <v>5225</v>
          </cell>
          <cell r="B1179" t="str">
            <v>620610</v>
          </cell>
          <cell r="C1179" t="str">
            <v>Facility Costs - Telecom</v>
          </cell>
        </row>
        <row r="1180">
          <cell r="A1180" t="str">
            <v>5225</v>
          </cell>
          <cell r="B1180" t="str">
            <v>620611</v>
          </cell>
          <cell r="C1180" t="str">
            <v>Telephone</v>
          </cell>
        </row>
        <row r="1181">
          <cell r="A1181" t="str">
            <v>5225</v>
          </cell>
          <cell r="B1181" t="str">
            <v>620612</v>
          </cell>
          <cell r="C1181" t="str">
            <v>External Telecom costs general</v>
          </cell>
        </row>
        <row r="1182">
          <cell r="A1182" t="str">
            <v>5225</v>
          </cell>
          <cell r="B1182" t="str">
            <v>620613</v>
          </cell>
          <cell r="C1182" t="str">
            <v>Cellular/pagers</v>
          </cell>
        </row>
        <row r="1183">
          <cell r="A1183" t="str">
            <v>5225</v>
          </cell>
          <cell r="B1183" t="str">
            <v>620614</v>
          </cell>
          <cell r="C1183" t="str">
            <v>Mega services</v>
          </cell>
        </row>
        <row r="1184">
          <cell r="A1184" t="str">
            <v>5225</v>
          </cell>
          <cell r="B1184" t="str">
            <v>620615</v>
          </cell>
          <cell r="C1184" t="str">
            <v>Leased Analog Circuits</v>
          </cell>
        </row>
        <row r="1185">
          <cell r="A1185" t="str">
            <v>5225</v>
          </cell>
          <cell r="B1185" t="str">
            <v>620616</v>
          </cell>
          <cell r="C1185" t="str">
            <v>RIMS- telecom</v>
          </cell>
        </row>
        <row r="1186">
          <cell r="A1186" t="str">
            <v>5225</v>
          </cell>
          <cell r="B1186" t="str">
            <v>620617</v>
          </cell>
          <cell r="C1186" t="str">
            <v>VNET - telecom</v>
          </cell>
        </row>
        <row r="1187">
          <cell r="A1187" t="str">
            <v>5225</v>
          </cell>
          <cell r="B1187" t="str">
            <v>620618</v>
          </cell>
          <cell r="C1187" t="str">
            <v>Long distance</v>
          </cell>
        </row>
        <row r="1188">
          <cell r="A1188" t="str">
            <v>5305</v>
          </cell>
          <cell r="B1188">
            <v>620000</v>
          </cell>
          <cell r="C1188" t="str">
            <v>BILLING AND COLLECTION</v>
          </cell>
        </row>
        <row r="1189">
          <cell r="A1189" t="str">
            <v>5310</v>
          </cell>
          <cell r="B1189">
            <v>620000</v>
          </cell>
          <cell r="C1189" t="str">
            <v>Meter Reading Expense</v>
          </cell>
        </row>
        <row r="1190">
          <cell r="A1190" t="str">
            <v>5315</v>
          </cell>
          <cell r="B1190">
            <v>620000</v>
          </cell>
          <cell r="C1190" t="str">
            <v>Customer Billing</v>
          </cell>
        </row>
        <row r="1191">
          <cell r="A1191" t="str">
            <v>5320</v>
          </cell>
          <cell r="B1191" t="str">
            <v>620495</v>
          </cell>
          <cell r="C1191" t="str">
            <v>Collection Agency Fees</v>
          </cell>
        </row>
        <row r="1192">
          <cell r="A1192" t="str">
            <v>5325</v>
          </cell>
          <cell r="B1192">
            <v>620000</v>
          </cell>
          <cell r="C1192" t="str">
            <v>OVERAGES AND SHORTAGES</v>
          </cell>
        </row>
        <row r="1193">
          <cell r="A1193" t="str">
            <v>5330</v>
          </cell>
          <cell r="B1193">
            <v>620000</v>
          </cell>
          <cell r="C1193" t="str">
            <v>Collection Charges</v>
          </cell>
        </row>
        <row r="1194">
          <cell r="A1194" t="str">
            <v>5335</v>
          </cell>
          <cell r="B1194" t="str">
            <v>620421</v>
          </cell>
          <cell r="C1194" t="str">
            <v>Bad Debt - TNAM</v>
          </cell>
        </row>
        <row r="1195">
          <cell r="A1195" t="str">
            <v>5335</v>
          </cell>
          <cell r="B1195" t="str">
            <v>620422</v>
          </cell>
          <cell r="C1195" t="str">
            <v>Bad Debt - DNAM</v>
          </cell>
        </row>
        <row r="1196">
          <cell r="A1196" t="str">
            <v>5335</v>
          </cell>
          <cell r="B1196" t="str">
            <v>620423</v>
          </cell>
          <cell r="C1196" t="str">
            <v>Bad Debt - Remotes</v>
          </cell>
        </row>
        <row r="1197">
          <cell r="A1197" t="str">
            <v>5335</v>
          </cell>
          <cell r="B1197" t="str">
            <v>620424</v>
          </cell>
          <cell r="C1197" t="str">
            <v>Bad Debt - Telecom</v>
          </cell>
        </row>
        <row r="1198">
          <cell r="A1198" t="str">
            <v>5335</v>
          </cell>
          <cell r="B1198" t="str">
            <v>620425</v>
          </cell>
          <cell r="C1198" t="str">
            <v>Bad Debt - International Inc.</v>
          </cell>
        </row>
        <row r="1199">
          <cell r="A1199" t="str">
            <v>5335</v>
          </cell>
          <cell r="B1199" t="str">
            <v>620426</v>
          </cell>
          <cell r="C1199" t="str">
            <v>Bad Debt - Energy Co.</v>
          </cell>
        </row>
        <row r="1200">
          <cell r="A1200" t="str">
            <v>5335</v>
          </cell>
          <cell r="B1200" t="str">
            <v>620492</v>
          </cell>
          <cell r="C1200" t="str">
            <v>Nsf Charges</v>
          </cell>
        </row>
        <row r="1201">
          <cell r="A1201" t="str">
            <v>5335</v>
          </cell>
          <cell r="B1201" t="str">
            <v>620493</v>
          </cell>
          <cell r="C1201" t="str">
            <v>Bank Reconciliation Write-Offs</v>
          </cell>
        </row>
        <row r="1202">
          <cell r="A1202" t="str">
            <v>5335</v>
          </cell>
          <cell r="B1202" t="str">
            <v>620494</v>
          </cell>
          <cell r="C1202" t="str">
            <v>Bad Debt Expense</v>
          </cell>
        </row>
        <row r="1203">
          <cell r="A1203" t="str">
            <v>5335</v>
          </cell>
          <cell r="B1203" t="str">
            <v>620500</v>
          </cell>
          <cell r="C1203" t="str">
            <v>Bad Debt Recovery</v>
          </cell>
        </row>
        <row r="1204">
          <cell r="A1204" t="str">
            <v>5340</v>
          </cell>
          <cell r="B1204">
            <v>620000</v>
          </cell>
          <cell r="C1204" t="str">
            <v>Misc Customer Accounts Expense</v>
          </cell>
        </row>
        <row r="1205">
          <cell r="A1205" t="str">
            <v>5341</v>
          </cell>
          <cell r="B1205">
            <v>620000</v>
          </cell>
          <cell r="C1205" t="str">
            <v>retail and STR expenses</v>
          </cell>
        </row>
        <row r="1206">
          <cell r="A1206" t="str">
            <v>5405</v>
          </cell>
          <cell r="B1206">
            <v>620000</v>
          </cell>
          <cell r="C1206" t="str">
            <v>MARKETING</v>
          </cell>
        </row>
        <row r="1207">
          <cell r="A1207" t="str">
            <v>5410</v>
          </cell>
          <cell r="B1207" t="str">
            <v>620350</v>
          </cell>
          <cell r="C1207" t="str">
            <v>Corporate Sponsorships</v>
          </cell>
        </row>
        <row r="1208">
          <cell r="A1208" t="str">
            <v>5415</v>
          </cell>
          <cell r="B1208">
            <v>620000</v>
          </cell>
          <cell r="C1208" t="str">
            <v>Energy Conservation</v>
          </cell>
        </row>
        <row r="1209">
          <cell r="A1209" t="str">
            <v>5420</v>
          </cell>
          <cell r="B1209">
            <v>620000</v>
          </cell>
          <cell r="C1209" t="str">
            <v>Community Safety Program</v>
          </cell>
        </row>
        <row r="1210">
          <cell r="A1210" t="str">
            <v>5425</v>
          </cell>
          <cell r="B1210">
            <v>620000</v>
          </cell>
          <cell r="C1210" t="str">
            <v>PROMOTION OF BUSINESS</v>
          </cell>
        </row>
        <row r="1211">
          <cell r="A1211" t="str">
            <v>5426</v>
          </cell>
          <cell r="B1211">
            <v>620000</v>
          </cell>
          <cell r="C1211" t="str">
            <v>Misc Cust Ser &amp; Info Exp - Mar</v>
          </cell>
        </row>
        <row r="1212">
          <cell r="A1212" t="str">
            <v>5505</v>
          </cell>
          <cell r="B1212">
            <v>620000</v>
          </cell>
          <cell r="C1212" t="str">
            <v>Supervision - Sales</v>
          </cell>
        </row>
        <row r="1213">
          <cell r="A1213" t="str">
            <v>5510</v>
          </cell>
          <cell r="B1213">
            <v>620000</v>
          </cell>
          <cell r="C1213" t="str">
            <v>Demonstrating &amp; Selling Expens</v>
          </cell>
        </row>
        <row r="1214">
          <cell r="A1214" t="str">
            <v>5515</v>
          </cell>
          <cell r="B1214">
            <v>620000</v>
          </cell>
          <cell r="C1214" t="str">
            <v>Advertising Expense</v>
          </cell>
        </row>
        <row r="1215">
          <cell r="A1215" t="str">
            <v>5520</v>
          </cell>
          <cell r="B1215">
            <v>620000</v>
          </cell>
          <cell r="C1215" t="str">
            <v>Misc Sales Expense</v>
          </cell>
        </row>
        <row r="1216">
          <cell r="A1216" t="str">
            <v>5600</v>
          </cell>
          <cell r="B1216" t="str">
            <v>618040</v>
          </cell>
          <cell r="C1216" t="str">
            <v>COST OF SERVICE - EXTERNAL</v>
          </cell>
        </row>
        <row r="1217">
          <cell r="A1217" t="str">
            <v>5605</v>
          </cell>
          <cell r="B1217">
            <v>620000</v>
          </cell>
          <cell r="C1217" t="str">
            <v>COMMISSIONERS' SALARIES</v>
          </cell>
        </row>
        <row r="1218">
          <cell r="A1218" t="str">
            <v>5610</v>
          </cell>
          <cell r="B1218">
            <v>620000</v>
          </cell>
          <cell r="C1218" t="str">
            <v>Mgmt Salaries &amp; Expenses</v>
          </cell>
        </row>
        <row r="1219">
          <cell r="A1219" t="str">
            <v>5615</v>
          </cell>
          <cell r="B1219" t="str">
            <v>600001</v>
          </cell>
          <cell r="C1219" t="str">
            <v>NS PL Residual Allocations</v>
          </cell>
        </row>
        <row r="1220">
          <cell r="A1220" t="str">
            <v>5615</v>
          </cell>
          <cell r="B1220" t="str">
            <v>618001</v>
          </cell>
          <cell r="C1220" t="str">
            <v>Cost of Service (OPGI)</v>
          </cell>
        </row>
        <row r="1221">
          <cell r="A1221" t="str">
            <v>5615</v>
          </cell>
          <cell r="B1221" t="str">
            <v>618010</v>
          </cell>
          <cell r="C1221" t="str">
            <v>COST OF SERVICE WITHIN GRP-OMA</v>
          </cell>
        </row>
        <row r="1222">
          <cell r="A1222" t="str">
            <v>5615</v>
          </cell>
          <cell r="B1222" t="str">
            <v>618020</v>
          </cell>
          <cell r="C1222" t="str">
            <v>COST OF SERVICE WITHIN GRP-CAP</v>
          </cell>
        </row>
        <row r="1223">
          <cell r="A1223" t="str">
            <v>5615</v>
          </cell>
          <cell r="B1223" t="str">
            <v>618050</v>
          </cell>
          <cell r="C1223" t="str">
            <v>SLA Costs Billed by Affiliates</v>
          </cell>
        </row>
        <row r="1224">
          <cell r="A1224" t="str">
            <v>5615</v>
          </cell>
          <cell r="B1224" t="str">
            <v>618091</v>
          </cell>
          <cell r="C1224" t="str">
            <v>Fiber Optic Lease Expense</v>
          </cell>
        </row>
        <row r="1225">
          <cell r="A1225" t="str">
            <v>5615</v>
          </cell>
          <cell r="B1225" t="str">
            <v>618092</v>
          </cell>
          <cell r="C1225" t="str">
            <v>Tower Lease Expense</v>
          </cell>
        </row>
        <row r="1226">
          <cell r="A1226" t="str">
            <v>5615</v>
          </cell>
          <cell r="B1226" t="str">
            <v>618093</v>
          </cell>
          <cell r="C1226" t="str">
            <v>Capital Lease Expense</v>
          </cell>
        </row>
        <row r="1227">
          <cell r="A1227" t="str">
            <v>5615</v>
          </cell>
          <cell r="B1227" t="str">
            <v>618282</v>
          </cell>
          <cell r="C1227" t="str">
            <v>Cost of Service (PC)</v>
          </cell>
        </row>
        <row r="1228">
          <cell r="A1228" t="str">
            <v>5615</v>
          </cell>
          <cell r="B1228" t="str">
            <v>618283</v>
          </cell>
          <cell r="C1228" t="str">
            <v>Cost of Service OPG (PC)</v>
          </cell>
        </row>
        <row r="1229">
          <cell r="A1229" t="str">
            <v>5615</v>
          </cell>
          <cell r="B1229" t="str">
            <v>618813</v>
          </cell>
          <cell r="C1229" t="str">
            <v>Cost of Service OPG (Contract)</v>
          </cell>
        </row>
        <row r="1230">
          <cell r="A1230" t="str">
            <v>5615</v>
          </cell>
          <cell r="B1230" t="str">
            <v>618814</v>
          </cell>
          <cell r="C1230" t="str">
            <v>Cost of Service OPG (Sundry)</v>
          </cell>
        </row>
        <row r="1231">
          <cell r="A1231" t="str">
            <v>5615</v>
          </cell>
          <cell r="B1231" t="str">
            <v>618815</v>
          </cell>
          <cell r="C1231" t="str">
            <v>Cost of Service OPG (TWE)</v>
          </cell>
        </row>
        <row r="1232">
          <cell r="A1232" t="str">
            <v>5615</v>
          </cell>
          <cell r="B1232" t="str">
            <v>618816</v>
          </cell>
          <cell r="C1232" t="str">
            <v>Cost of Service OPG (Interest)</v>
          </cell>
        </row>
        <row r="1233">
          <cell r="A1233" t="str">
            <v>5615</v>
          </cell>
          <cell r="B1233" t="str">
            <v>618817</v>
          </cell>
          <cell r="C1233" t="str">
            <v>Cost of Service OPG (OH)</v>
          </cell>
        </row>
        <row r="1234">
          <cell r="A1234" t="str">
            <v>5615</v>
          </cell>
          <cell r="B1234" t="str">
            <v>618818</v>
          </cell>
          <cell r="C1234" t="str">
            <v>Cost of Service OPG (MS)</v>
          </cell>
        </row>
        <row r="1235">
          <cell r="A1235" t="str">
            <v>5615</v>
          </cell>
          <cell r="B1235" t="str">
            <v>618819</v>
          </cell>
          <cell r="C1235" t="str">
            <v>Cost of Service OPG (Equip)</v>
          </cell>
        </row>
        <row r="1236">
          <cell r="A1236" t="str">
            <v>5615</v>
          </cell>
          <cell r="B1236" t="str">
            <v>618823</v>
          </cell>
          <cell r="C1236" t="str">
            <v>Cost of Service (Contract)</v>
          </cell>
        </row>
        <row r="1237">
          <cell r="A1237" t="str">
            <v>5615</v>
          </cell>
          <cell r="B1237" t="str">
            <v>618824</v>
          </cell>
          <cell r="C1237" t="str">
            <v>Cost of Service (Sundry)</v>
          </cell>
        </row>
        <row r="1238">
          <cell r="A1238" t="str">
            <v>5615</v>
          </cell>
          <cell r="B1238" t="str">
            <v>618825</v>
          </cell>
          <cell r="C1238" t="str">
            <v>Cost of Service (TWE)</v>
          </cell>
        </row>
        <row r="1239">
          <cell r="A1239" t="str">
            <v>5615</v>
          </cell>
          <cell r="B1239" t="str">
            <v>618826</v>
          </cell>
          <cell r="C1239" t="str">
            <v>Cost of Service (Interest)</v>
          </cell>
        </row>
        <row r="1240">
          <cell r="A1240" t="str">
            <v>5615</v>
          </cell>
          <cell r="B1240" t="str">
            <v>618827</v>
          </cell>
          <cell r="C1240" t="str">
            <v>Cost of Service (Overhead)</v>
          </cell>
        </row>
        <row r="1241">
          <cell r="A1241" t="str">
            <v>5615</v>
          </cell>
          <cell r="B1241" t="str">
            <v>618828</v>
          </cell>
          <cell r="C1241" t="str">
            <v>Cost of Service (MS)</v>
          </cell>
        </row>
        <row r="1242">
          <cell r="A1242" t="str">
            <v>5615</v>
          </cell>
          <cell r="B1242" t="str">
            <v>618829</v>
          </cell>
          <cell r="C1242" t="str">
            <v>Cost of Service (Ext Equip)</v>
          </cell>
        </row>
        <row r="1243">
          <cell r="A1243" t="str">
            <v>5615</v>
          </cell>
          <cell r="B1243" t="str">
            <v>618830</v>
          </cell>
          <cell r="C1243" t="str">
            <v>Cost of Service - Remotes</v>
          </cell>
        </row>
        <row r="1244">
          <cell r="A1244" t="str">
            <v>5615</v>
          </cell>
          <cell r="B1244" t="str">
            <v>618831</v>
          </cell>
          <cell r="C1244" t="str">
            <v>Cost of Service (Fuel)</v>
          </cell>
        </row>
        <row r="1245">
          <cell r="A1245" t="str">
            <v>5615</v>
          </cell>
          <cell r="B1245" t="str">
            <v>618832</v>
          </cell>
          <cell r="C1245" t="str">
            <v>Cost of Service (IC)</v>
          </cell>
        </row>
        <row r="1246">
          <cell r="A1246" t="str">
            <v>5615</v>
          </cell>
          <cell r="B1246" t="str">
            <v>618833</v>
          </cell>
          <cell r="C1246" t="str">
            <v>Cost of Service OPG (Fuel)</v>
          </cell>
        </row>
        <row r="1247">
          <cell r="A1247" t="str">
            <v>5615</v>
          </cell>
          <cell r="B1247" t="str">
            <v>618834</v>
          </cell>
          <cell r="C1247" t="str">
            <v>COS ext</v>
          </cell>
        </row>
        <row r="1248">
          <cell r="A1248" t="str">
            <v>5615</v>
          </cell>
          <cell r="B1248" t="str">
            <v>618840</v>
          </cell>
          <cell r="C1248" t="str">
            <v>Cost of Service - Telecom</v>
          </cell>
        </row>
        <row r="1249">
          <cell r="A1249" t="str">
            <v>5615</v>
          </cell>
          <cell r="B1249" t="str">
            <v>618850</v>
          </cell>
          <cell r="C1249" t="str">
            <v>Cost of Service-International</v>
          </cell>
        </row>
        <row r="1250">
          <cell r="A1250" t="str">
            <v>5615</v>
          </cell>
          <cell r="B1250" t="str">
            <v>618860</v>
          </cell>
          <cell r="C1250" t="str">
            <v>Cost of Service - Energy Co.</v>
          </cell>
        </row>
        <row r="1251">
          <cell r="A1251" t="str">
            <v>5615</v>
          </cell>
          <cell r="B1251" t="str">
            <v>618861</v>
          </cell>
          <cell r="C1251" t="str">
            <v>Cost of Servcie - DBD</v>
          </cell>
        </row>
        <row r="1252">
          <cell r="A1252" t="str">
            <v>5615</v>
          </cell>
          <cell r="B1252" t="str">
            <v>619001</v>
          </cell>
          <cell r="C1252" t="str">
            <v>Int COS Telecom Charges</v>
          </cell>
        </row>
        <row r="1253">
          <cell r="A1253" t="str">
            <v>5615</v>
          </cell>
          <cell r="B1253" t="str">
            <v>619002</v>
          </cell>
          <cell r="C1253" t="str">
            <v>Int COS Clegg/London Call Ctr</v>
          </cell>
        </row>
        <row r="1254">
          <cell r="A1254" t="str">
            <v>5615</v>
          </cell>
          <cell r="B1254" t="str">
            <v>619010</v>
          </cell>
          <cell r="C1254" t="str">
            <v>Int.COS Overheads</v>
          </cell>
        </row>
        <row r="1255">
          <cell r="A1255" t="str">
            <v>5615</v>
          </cell>
          <cell r="B1255" t="str">
            <v>619012</v>
          </cell>
          <cell r="C1255" t="str">
            <v>Int COS Material Surcharge</v>
          </cell>
        </row>
        <row r="1256">
          <cell r="A1256" t="str">
            <v>5615</v>
          </cell>
          <cell r="B1256" t="str">
            <v>619013</v>
          </cell>
          <cell r="C1256" t="str">
            <v>INT COS Mat Surcharge Recovery</v>
          </cell>
        </row>
        <row r="1257">
          <cell r="A1257" t="str">
            <v>5615</v>
          </cell>
          <cell r="B1257" t="str">
            <v>619014</v>
          </cell>
          <cell r="C1257" t="str">
            <v>Int COS TWE Rental</v>
          </cell>
        </row>
        <row r="1258">
          <cell r="A1258" t="str">
            <v>5615</v>
          </cell>
          <cell r="B1258" t="str">
            <v>619015</v>
          </cell>
          <cell r="C1258" t="str">
            <v>Int COS Misc Costs</v>
          </cell>
        </row>
        <row r="1259">
          <cell r="A1259" t="str">
            <v>5615</v>
          </cell>
          <cell r="B1259" t="str">
            <v>619020</v>
          </cell>
          <cell r="C1259" t="str">
            <v>Int COS Labor</v>
          </cell>
        </row>
        <row r="1260">
          <cell r="A1260" t="str">
            <v>5615</v>
          </cell>
          <cell r="B1260" t="str">
            <v>619050</v>
          </cell>
          <cell r="C1260" t="str">
            <v>Cost of Service Interco</v>
          </cell>
        </row>
        <row r="1261">
          <cell r="A1261" t="str">
            <v>5615</v>
          </cell>
          <cell r="B1261" t="str">
            <v>619051</v>
          </cell>
          <cell r="C1261" t="str">
            <v>Cost of Service - NS Susp Proj</v>
          </cell>
        </row>
        <row r="1262">
          <cell r="A1262" t="str">
            <v>5615</v>
          </cell>
          <cell r="B1262" t="str">
            <v>619075</v>
          </cell>
          <cell r="C1262" t="str">
            <v>Int COS Material</v>
          </cell>
        </row>
        <row r="1263">
          <cell r="A1263" t="str">
            <v>5615</v>
          </cell>
          <cell r="B1263" t="str">
            <v>619099</v>
          </cell>
          <cell r="C1263" t="str">
            <v>Inter COS Elimination</v>
          </cell>
        </row>
        <row r="1264">
          <cell r="A1264" t="str">
            <v>5615</v>
          </cell>
          <cell r="B1264" t="str">
            <v>619210</v>
          </cell>
          <cell r="C1264" t="str">
            <v>Om&amp;A Storm Provision</v>
          </cell>
        </row>
        <row r="1265">
          <cell r="A1265" t="str">
            <v>5615</v>
          </cell>
          <cell r="B1265" t="str">
            <v>619220</v>
          </cell>
          <cell r="C1265" t="str">
            <v>1997 YEAR END PROV SUSP</v>
          </cell>
        </row>
        <row r="1266">
          <cell r="A1266" t="str">
            <v>5615</v>
          </cell>
          <cell r="B1266" t="str">
            <v>619241</v>
          </cell>
          <cell r="C1266" t="str">
            <v>Int COS Contracts</v>
          </cell>
        </row>
        <row r="1267">
          <cell r="A1267" t="str">
            <v>5615</v>
          </cell>
          <cell r="B1267" t="str">
            <v>619282</v>
          </cell>
          <cell r="C1267" t="str">
            <v>Int COS Procurement Card</v>
          </cell>
        </row>
        <row r="1268">
          <cell r="A1268" t="str">
            <v>5615</v>
          </cell>
          <cell r="B1268" t="str">
            <v>619411</v>
          </cell>
          <cell r="C1268" t="str">
            <v>Int COS Interest</v>
          </cell>
        </row>
        <row r="1269">
          <cell r="A1269" t="str">
            <v>5615</v>
          </cell>
          <cell r="B1269" t="str">
            <v>619496</v>
          </cell>
          <cell r="C1269" t="str">
            <v>Int COS Sundry</v>
          </cell>
        </row>
        <row r="1270">
          <cell r="A1270" t="str">
            <v>5615</v>
          </cell>
          <cell r="B1270" t="str">
            <v>619500</v>
          </cell>
          <cell r="C1270" t="str">
            <v>Wheeling Costs</v>
          </cell>
        </row>
        <row r="1271">
          <cell r="A1271" t="str">
            <v>5615</v>
          </cell>
          <cell r="B1271" t="str">
            <v>619522</v>
          </cell>
          <cell r="C1271" t="str">
            <v>Int COS TWE</v>
          </cell>
        </row>
        <row r="1272">
          <cell r="A1272" t="str">
            <v>5615</v>
          </cell>
          <cell r="B1272" t="str">
            <v>619523</v>
          </cell>
          <cell r="C1272" t="str">
            <v>Int COS CF&amp;S Fees</v>
          </cell>
        </row>
        <row r="1273">
          <cell r="A1273" t="str">
            <v>5615</v>
          </cell>
          <cell r="B1273" t="str">
            <v>619524</v>
          </cell>
          <cell r="C1273" t="str">
            <v>Int COS OPEB Amortization</v>
          </cell>
        </row>
        <row r="1274">
          <cell r="A1274" t="str">
            <v>5615</v>
          </cell>
          <cell r="B1274" t="str">
            <v>619999</v>
          </cell>
          <cell r="C1274" t="str">
            <v>Interco COS Elimination</v>
          </cell>
        </row>
        <row r="1275">
          <cell r="A1275" t="str">
            <v>5615</v>
          </cell>
          <cell r="B1275" t="str">
            <v>620000</v>
          </cell>
          <cell r="C1275" t="str">
            <v>Om&amp;A General</v>
          </cell>
        </row>
        <row r="1276">
          <cell r="A1276" t="str">
            <v>5615</v>
          </cell>
          <cell r="B1276" t="str">
            <v>620001</v>
          </cell>
          <cell r="C1276" t="str">
            <v>Om&amp;A General (Proj Cost)</v>
          </cell>
        </row>
        <row r="1277">
          <cell r="A1277" t="str">
            <v>5615</v>
          </cell>
          <cell r="B1277" t="str">
            <v>620010</v>
          </cell>
          <cell r="C1277" t="str">
            <v>Labour -Reg (not from Pay Sys)</v>
          </cell>
        </row>
        <row r="1278">
          <cell r="A1278" t="str">
            <v>5615</v>
          </cell>
          <cell r="B1278" t="str">
            <v>620011</v>
          </cell>
          <cell r="C1278" t="str">
            <v>LABOR REG FROM PAY - VARIABLE</v>
          </cell>
        </row>
        <row r="1279">
          <cell r="A1279" t="str">
            <v>5615</v>
          </cell>
          <cell r="B1279" t="str">
            <v>620012</v>
          </cell>
          <cell r="C1279" t="str">
            <v>LABOR REG FROM PAY - FIXED</v>
          </cell>
        </row>
        <row r="1280">
          <cell r="A1280" t="str">
            <v>5615</v>
          </cell>
          <cell r="B1280" t="str">
            <v>620019</v>
          </cell>
          <cell r="C1280" t="str">
            <v>Labor Cost Accrual &amp; Adjments</v>
          </cell>
        </row>
        <row r="1281">
          <cell r="A1281" t="str">
            <v>5615</v>
          </cell>
          <cell r="B1281" t="str">
            <v>620020</v>
          </cell>
          <cell r="C1281" t="str">
            <v>Labour - Non Regular</v>
          </cell>
        </row>
        <row r="1282">
          <cell r="A1282" t="str">
            <v>5615</v>
          </cell>
          <cell r="B1282" t="str">
            <v>620021</v>
          </cell>
          <cell r="C1282" t="str">
            <v>Labour-Btu(Blding Trade Union)</v>
          </cell>
        </row>
        <row r="1283">
          <cell r="A1283" t="str">
            <v>5615</v>
          </cell>
          <cell r="B1283" t="str">
            <v>620030</v>
          </cell>
          <cell r="C1283" t="str">
            <v>Severance Pay</v>
          </cell>
        </row>
        <row r="1284">
          <cell r="A1284" t="str">
            <v>5615</v>
          </cell>
          <cell r="B1284" t="str">
            <v>620031</v>
          </cell>
          <cell r="C1284" t="str">
            <v>Grievance Costs - Epsca &amp; Oth</v>
          </cell>
        </row>
        <row r="1285">
          <cell r="A1285" t="str">
            <v>5615</v>
          </cell>
          <cell r="B1285" t="str">
            <v>620040</v>
          </cell>
          <cell r="C1285" t="str">
            <v>Computer System Software</v>
          </cell>
        </row>
        <row r="1286">
          <cell r="A1286" t="str">
            <v>5615</v>
          </cell>
          <cell r="B1286" t="str">
            <v>620046</v>
          </cell>
          <cell r="C1286" t="str">
            <v>Computer Application S/W &amp; Lic</v>
          </cell>
        </row>
        <row r="1287">
          <cell r="A1287" t="str">
            <v>5615</v>
          </cell>
          <cell r="B1287" t="str">
            <v>620050</v>
          </cell>
          <cell r="C1287" t="str">
            <v>Mtrls For Construction/Prod</v>
          </cell>
        </row>
        <row r="1288">
          <cell r="A1288" t="str">
            <v>5615</v>
          </cell>
          <cell r="B1288" t="str">
            <v>620051</v>
          </cell>
          <cell r="C1288" t="str">
            <v>Inventory Adjs &amp; Write-offs</v>
          </cell>
        </row>
        <row r="1289">
          <cell r="A1289" t="str">
            <v>5615</v>
          </cell>
          <cell r="B1289" t="str">
            <v>620052</v>
          </cell>
          <cell r="C1289" t="str">
            <v>Average Unit Price Variance</v>
          </cell>
        </row>
        <row r="1290">
          <cell r="A1290" t="str">
            <v>5615</v>
          </cell>
          <cell r="B1290" t="str">
            <v>620053</v>
          </cell>
          <cell r="C1290" t="str">
            <v>Inventory scrap account</v>
          </cell>
        </row>
        <row r="1291">
          <cell r="A1291" t="str">
            <v>5615</v>
          </cell>
          <cell r="B1291" t="str">
            <v>620054</v>
          </cell>
          <cell r="C1291" t="str">
            <v>Inv cycle count var</v>
          </cell>
        </row>
        <row r="1292">
          <cell r="A1292" t="str">
            <v>5615</v>
          </cell>
          <cell r="B1292" t="str">
            <v>620055</v>
          </cell>
          <cell r="C1292" t="str">
            <v>Inv cycle count var consig</v>
          </cell>
        </row>
        <row r="1293">
          <cell r="A1293" t="str">
            <v>5615</v>
          </cell>
          <cell r="B1293" t="str">
            <v>620056</v>
          </cell>
          <cell r="C1293" t="str">
            <v>Inventory Recovery</v>
          </cell>
        </row>
        <row r="1294">
          <cell r="A1294" t="str">
            <v>5615</v>
          </cell>
          <cell r="B1294" t="str">
            <v>620058</v>
          </cell>
          <cell r="C1294" t="str">
            <v>Invt Recovery Surplus Material</v>
          </cell>
        </row>
        <row r="1295">
          <cell r="A1295" t="str">
            <v>5615</v>
          </cell>
          <cell r="B1295" t="str">
            <v>620059</v>
          </cell>
          <cell r="C1295" t="str">
            <v>Invest Recov Waste Disposal</v>
          </cell>
        </row>
        <row r="1296">
          <cell r="A1296" t="str">
            <v>5615</v>
          </cell>
          <cell r="B1296" t="str">
            <v>620060</v>
          </cell>
          <cell r="C1296" t="str">
            <v>Fuel &amp;Lubric -Not For Elec Gen</v>
          </cell>
        </row>
        <row r="1297">
          <cell r="A1297" t="str">
            <v>5615</v>
          </cell>
          <cell r="B1297" t="str">
            <v>620070</v>
          </cell>
          <cell r="C1297" t="str">
            <v>Misc. Materials &amp; Supplies</v>
          </cell>
        </row>
        <row r="1298">
          <cell r="A1298" t="str">
            <v>5615</v>
          </cell>
          <cell r="B1298" t="str">
            <v>620071</v>
          </cell>
          <cell r="C1298" t="str">
            <v>Office Supplies</v>
          </cell>
        </row>
        <row r="1299">
          <cell r="A1299" t="str">
            <v>5615</v>
          </cell>
          <cell r="B1299" t="str">
            <v>620072</v>
          </cell>
          <cell r="C1299" t="str">
            <v>Publications &amp; Subscriptions</v>
          </cell>
        </row>
        <row r="1300">
          <cell r="A1300" t="str">
            <v>5615</v>
          </cell>
          <cell r="B1300" t="str">
            <v>620073</v>
          </cell>
          <cell r="C1300" t="str">
            <v>Safety  Supplies</v>
          </cell>
        </row>
        <row r="1301">
          <cell r="A1301" t="str">
            <v>5615</v>
          </cell>
          <cell r="B1301" t="str">
            <v>620074</v>
          </cell>
          <cell r="C1301" t="str">
            <v>Free Issue Materials</v>
          </cell>
        </row>
        <row r="1302">
          <cell r="A1302" t="str">
            <v>5615</v>
          </cell>
          <cell r="B1302" t="str">
            <v>620075</v>
          </cell>
          <cell r="C1302" t="str">
            <v>MISC MAT&amp;SUP(DET IN PR COS)OMA</v>
          </cell>
        </row>
        <row r="1303">
          <cell r="A1303" t="str">
            <v>5615</v>
          </cell>
          <cell r="B1303" t="str">
            <v>620076</v>
          </cell>
          <cell r="C1303" t="str">
            <v>A/P undistrbd matl/serv-NON NS</v>
          </cell>
        </row>
        <row r="1304">
          <cell r="A1304" t="str">
            <v>5615</v>
          </cell>
          <cell r="B1304" t="str">
            <v>620077</v>
          </cell>
          <cell r="C1304" t="str">
            <v>Misc Mat&amp;Sup Det in P C (OVHD)</v>
          </cell>
        </row>
        <row r="1305">
          <cell r="A1305" t="str">
            <v>5615</v>
          </cell>
          <cell r="B1305" t="str">
            <v>620078</v>
          </cell>
          <cell r="C1305" t="str">
            <v>NS Project Material Cost</v>
          </cell>
        </row>
        <row r="1306">
          <cell r="A1306" t="str">
            <v>5615</v>
          </cell>
          <cell r="B1306" t="str">
            <v>620079</v>
          </cell>
          <cell r="C1306" t="str">
            <v>NS SMS Charges</v>
          </cell>
        </row>
        <row r="1307">
          <cell r="A1307" t="str">
            <v>5615</v>
          </cell>
          <cell r="B1307" t="str">
            <v>620110</v>
          </cell>
          <cell r="C1307" t="str">
            <v>NS Project Contracts Cost</v>
          </cell>
        </row>
        <row r="1308">
          <cell r="A1308" t="str">
            <v>5615</v>
          </cell>
          <cell r="B1308" t="str">
            <v>620160</v>
          </cell>
          <cell r="C1308" t="str">
            <v>Printing &amp; Related Services</v>
          </cell>
        </row>
        <row r="1309">
          <cell r="A1309" t="str">
            <v>5615</v>
          </cell>
          <cell r="B1309" t="str">
            <v>620180</v>
          </cell>
          <cell r="C1309" t="str">
            <v>Computer Services</v>
          </cell>
        </row>
        <row r="1310">
          <cell r="A1310" t="str">
            <v>5615</v>
          </cell>
          <cell r="B1310" t="str">
            <v>620181</v>
          </cell>
          <cell r="C1310" t="str">
            <v>Comp Services - New Sys Dev</v>
          </cell>
        </row>
        <row r="1311">
          <cell r="A1311" t="str">
            <v>5615</v>
          </cell>
          <cell r="B1311" t="str">
            <v>620183</v>
          </cell>
          <cell r="C1311" t="str">
            <v>Comp Services - Lan Support</v>
          </cell>
        </row>
        <row r="1312">
          <cell r="A1312" t="str">
            <v>5615</v>
          </cell>
          <cell r="B1312" t="str">
            <v>620185</v>
          </cell>
          <cell r="C1312" t="str">
            <v>Comp Services - Processing</v>
          </cell>
        </row>
        <row r="1313">
          <cell r="A1313" t="str">
            <v>5615</v>
          </cell>
          <cell r="B1313" t="str">
            <v>620186</v>
          </cell>
          <cell r="C1313" t="str">
            <v>Comp Services - Maintenance</v>
          </cell>
        </row>
        <row r="1314">
          <cell r="A1314" t="str">
            <v>5615</v>
          </cell>
          <cell r="B1314" t="str">
            <v>620187</v>
          </cell>
          <cell r="C1314" t="str">
            <v>Comp Services - Data Base Adm</v>
          </cell>
        </row>
        <row r="1315">
          <cell r="A1315" t="str">
            <v>5615</v>
          </cell>
          <cell r="B1315" t="str">
            <v>620220</v>
          </cell>
          <cell r="C1315" t="str">
            <v>Freight Costs</v>
          </cell>
        </row>
        <row r="1316">
          <cell r="A1316" t="str">
            <v>5615</v>
          </cell>
          <cell r="B1316" t="str">
            <v>620221</v>
          </cell>
          <cell r="C1316" t="str">
            <v>Postage &amp; Courier</v>
          </cell>
        </row>
        <row r="1317">
          <cell r="A1317" t="str">
            <v>5615</v>
          </cell>
          <cell r="B1317" t="str">
            <v>620241</v>
          </cell>
          <cell r="C1317" t="str">
            <v>CONTRCT SERV DET IN PR CST OMA</v>
          </cell>
        </row>
        <row r="1318">
          <cell r="A1318" t="str">
            <v>5615</v>
          </cell>
          <cell r="B1318" t="str">
            <v>620242</v>
          </cell>
          <cell r="C1318" t="str">
            <v>Contract Serv (Det in PC) OVHD</v>
          </cell>
        </row>
        <row r="1319">
          <cell r="A1319" t="str">
            <v>5615</v>
          </cell>
          <cell r="B1319" t="str">
            <v>620260</v>
          </cell>
          <cell r="C1319" t="str">
            <v>Travel Costs</v>
          </cell>
        </row>
        <row r="1320">
          <cell r="A1320" t="str">
            <v>5615</v>
          </cell>
          <cell r="B1320" t="str">
            <v>620261</v>
          </cell>
          <cell r="C1320" t="str">
            <v>Meals &amp; Entertainment Expenses</v>
          </cell>
        </row>
        <row r="1321">
          <cell r="A1321" t="str">
            <v>5615</v>
          </cell>
          <cell r="B1321" t="str">
            <v>620262</v>
          </cell>
          <cell r="C1321" t="str">
            <v>Travel Costs - Gst Chargeback</v>
          </cell>
        </row>
        <row r="1322">
          <cell r="A1322" t="str">
            <v>5615</v>
          </cell>
          <cell r="B1322" t="str">
            <v>620263</v>
          </cell>
          <cell r="C1322" t="str">
            <v>Travel Costs - Accommodation</v>
          </cell>
        </row>
        <row r="1323">
          <cell r="A1323" t="str">
            <v>5615</v>
          </cell>
          <cell r="B1323" t="str">
            <v>620264</v>
          </cell>
          <cell r="C1323" t="str">
            <v>WINTER MEALS</v>
          </cell>
        </row>
        <row r="1324">
          <cell r="A1324" t="str">
            <v>5615</v>
          </cell>
          <cell r="B1324" t="str">
            <v>620280</v>
          </cell>
          <cell r="C1324" t="str">
            <v>Business Exp Procurement Card</v>
          </cell>
        </row>
        <row r="1325">
          <cell r="A1325" t="str">
            <v>5615</v>
          </cell>
          <cell r="B1325" t="str">
            <v>620281</v>
          </cell>
          <cell r="C1325" t="str">
            <v>Credit Card Charges From Bank</v>
          </cell>
        </row>
        <row r="1326">
          <cell r="A1326" t="str">
            <v>5615</v>
          </cell>
          <cell r="B1326" t="str">
            <v>620282</v>
          </cell>
          <cell r="C1326" t="str">
            <v>Proc Card &amp; Misc Exp Redist</v>
          </cell>
        </row>
        <row r="1327">
          <cell r="A1327" t="str">
            <v>5615</v>
          </cell>
          <cell r="B1327" t="str">
            <v>620283</v>
          </cell>
          <cell r="C1327" t="str">
            <v>NS Project Procurement Card</v>
          </cell>
        </row>
        <row r="1328">
          <cell r="A1328" t="str">
            <v>5615</v>
          </cell>
          <cell r="B1328" t="str">
            <v>620300</v>
          </cell>
          <cell r="C1328" t="str">
            <v>Relocation Costs</v>
          </cell>
        </row>
        <row r="1329">
          <cell r="A1329" t="str">
            <v>5615</v>
          </cell>
          <cell r="B1329" t="str">
            <v>620320</v>
          </cell>
          <cell r="C1329" t="str">
            <v>Course &amp; Conference Fees</v>
          </cell>
        </row>
        <row r="1330">
          <cell r="A1330" t="str">
            <v>5615</v>
          </cell>
          <cell r="B1330" t="str">
            <v>620321</v>
          </cell>
          <cell r="C1330" t="str">
            <v>TRAINING Expenses</v>
          </cell>
        </row>
        <row r="1331">
          <cell r="A1331" t="str">
            <v>5615</v>
          </cell>
          <cell r="B1331" t="str">
            <v>620360</v>
          </cell>
          <cell r="C1331" t="str">
            <v>Membership Fees</v>
          </cell>
        </row>
        <row r="1332">
          <cell r="A1332" t="str">
            <v>5615</v>
          </cell>
          <cell r="B1332" t="str">
            <v>620380</v>
          </cell>
          <cell r="C1332" t="str">
            <v>License Fees</v>
          </cell>
        </row>
        <row r="1333">
          <cell r="A1333" t="str">
            <v>5615</v>
          </cell>
          <cell r="B1333" t="str">
            <v>620390</v>
          </cell>
          <cell r="C1333" t="str">
            <v>Cash Discounts Earned</v>
          </cell>
        </row>
        <row r="1334">
          <cell r="A1334" t="str">
            <v>5615</v>
          </cell>
          <cell r="B1334" t="str">
            <v>620391</v>
          </cell>
          <cell r="C1334" t="str">
            <v>Vendor  Refunds</v>
          </cell>
        </row>
        <row r="1335">
          <cell r="A1335" t="str">
            <v>5615</v>
          </cell>
          <cell r="B1335" t="str">
            <v>620392</v>
          </cell>
          <cell r="C1335" t="str">
            <v>Vendor  Cancellation Penalties</v>
          </cell>
        </row>
        <row r="1336">
          <cell r="A1336" t="str">
            <v>5615</v>
          </cell>
          <cell r="B1336" t="str">
            <v>620486</v>
          </cell>
          <cell r="C1336" t="str">
            <v>Misc Costs (Det in PC) OVHD</v>
          </cell>
        </row>
        <row r="1337">
          <cell r="A1337" t="str">
            <v>5615</v>
          </cell>
          <cell r="B1337" t="str">
            <v>620487</v>
          </cell>
          <cell r="C1337" t="str">
            <v>Costs Recovered - OMA</v>
          </cell>
        </row>
        <row r="1338">
          <cell r="A1338" t="str">
            <v>5615</v>
          </cell>
          <cell r="B1338" t="str">
            <v>620488</v>
          </cell>
          <cell r="C1338" t="str">
            <v>NS Project Sundry Cost</v>
          </cell>
        </row>
        <row r="1339">
          <cell r="A1339" t="str">
            <v>5615</v>
          </cell>
          <cell r="B1339" t="str">
            <v>620490</v>
          </cell>
          <cell r="C1339" t="str">
            <v>Other Costs/General Misc</v>
          </cell>
        </row>
        <row r="1340">
          <cell r="A1340" t="str">
            <v>5615</v>
          </cell>
          <cell r="B1340" t="str">
            <v>620491</v>
          </cell>
          <cell r="C1340" t="str">
            <v>New Account Set Up Fee</v>
          </cell>
        </row>
        <row r="1341">
          <cell r="A1341" t="str">
            <v>5615</v>
          </cell>
          <cell r="B1341" t="str">
            <v>620496</v>
          </cell>
          <cell r="C1341" t="str">
            <v>Misc Cost Det in Prj Cost OMA</v>
          </cell>
        </row>
        <row r="1342">
          <cell r="A1342" t="str">
            <v>5615</v>
          </cell>
          <cell r="B1342" t="str">
            <v>620497</v>
          </cell>
          <cell r="C1342" t="str">
            <v>CONTRACTUAL ALLOWANCES</v>
          </cell>
        </row>
        <row r="1343">
          <cell r="A1343" t="str">
            <v>5615</v>
          </cell>
          <cell r="B1343" t="str">
            <v>620499</v>
          </cell>
          <cell r="C1343" t="str">
            <v>Annexations - OM&amp;A not Recover</v>
          </cell>
        </row>
        <row r="1344">
          <cell r="A1344" t="str">
            <v>5615</v>
          </cell>
          <cell r="B1344" t="str">
            <v>620523</v>
          </cell>
          <cell r="C1344" t="str">
            <v>T&amp;WE (Det in PC) OVHD</v>
          </cell>
        </row>
        <row r="1345">
          <cell r="A1345" t="str">
            <v>5615</v>
          </cell>
          <cell r="B1345" t="str">
            <v>620524</v>
          </cell>
          <cell r="C1345" t="str">
            <v>Tool Rental</v>
          </cell>
        </row>
        <row r="1346">
          <cell r="A1346" t="str">
            <v>5615</v>
          </cell>
          <cell r="B1346" t="str">
            <v>620525</v>
          </cell>
          <cell r="C1346" t="str">
            <v>Helicopter Rental</v>
          </cell>
        </row>
        <row r="1347">
          <cell r="A1347" t="str">
            <v>5615</v>
          </cell>
          <cell r="B1347" t="str">
            <v>620526</v>
          </cell>
          <cell r="C1347" t="str">
            <v>TWE External Repairs &amp; Parts</v>
          </cell>
        </row>
        <row r="1348">
          <cell r="A1348" t="str">
            <v>5615</v>
          </cell>
          <cell r="B1348" t="str">
            <v>620527</v>
          </cell>
          <cell r="C1348" t="str">
            <v>TWE Chrysler Rental Costs</v>
          </cell>
        </row>
        <row r="1349">
          <cell r="A1349" t="str">
            <v>5615</v>
          </cell>
          <cell r="B1349" t="str">
            <v>620528</v>
          </cell>
          <cell r="C1349" t="str">
            <v>TWE Forced Rental Costs</v>
          </cell>
        </row>
        <row r="1350">
          <cell r="A1350" t="str">
            <v>5615</v>
          </cell>
          <cell r="B1350" t="str">
            <v>620529</v>
          </cell>
          <cell r="C1350" t="str">
            <v>TWE Insurance Fees</v>
          </cell>
        </row>
        <row r="1351">
          <cell r="A1351" t="str">
            <v>5615</v>
          </cell>
          <cell r="B1351" t="str">
            <v>620530</v>
          </cell>
          <cell r="C1351" t="str">
            <v>TWE License Fees</v>
          </cell>
        </row>
        <row r="1352">
          <cell r="A1352" t="str">
            <v>5615</v>
          </cell>
          <cell r="B1352" t="str">
            <v>620531</v>
          </cell>
          <cell r="C1352" t="str">
            <v>TWE Rentals</v>
          </cell>
        </row>
        <row r="1353">
          <cell r="A1353" t="str">
            <v>5615</v>
          </cell>
          <cell r="B1353" t="str">
            <v>620532</v>
          </cell>
          <cell r="C1353" t="str">
            <v>TWE Inspections &amp; Testing</v>
          </cell>
        </row>
        <row r="1354">
          <cell r="A1354" t="str">
            <v>5615</v>
          </cell>
          <cell r="B1354" t="str">
            <v>620533</v>
          </cell>
          <cell r="C1354" t="str">
            <v>Fleet Surpl Over/Und Recovery</v>
          </cell>
        </row>
        <row r="1355">
          <cell r="A1355" t="str">
            <v>5615</v>
          </cell>
          <cell r="B1355" t="str">
            <v>620595</v>
          </cell>
          <cell r="C1355" t="str">
            <v>Small Tools  (Job Owned)</v>
          </cell>
        </row>
        <row r="1356">
          <cell r="A1356" t="str">
            <v>5615</v>
          </cell>
          <cell r="B1356" t="str">
            <v>620670</v>
          </cell>
          <cell r="C1356" t="str">
            <v>Site Use Charges</v>
          </cell>
        </row>
        <row r="1357">
          <cell r="A1357" t="str">
            <v>5615</v>
          </cell>
          <cell r="B1357" t="str">
            <v>620940</v>
          </cell>
          <cell r="C1357" t="str">
            <v>Suspense Project Costs</v>
          </cell>
        </row>
        <row r="1358">
          <cell r="A1358" t="str">
            <v>5615</v>
          </cell>
          <cell r="B1358" t="str">
            <v>620941</v>
          </cell>
          <cell r="C1358" t="str">
            <v>Overhead Project Costs</v>
          </cell>
        </row>
        <row r="1359">
          <cell r="A1359" t="str">
            <v>5615</v>
          </cell>
          <cell r="B1359" t="str">
            <v>620942</v>
          </cell>
          <cell r="C1359" t="str">
            <v>NS Manual Journals</v>
          </cell>
        </row>
        <row r="1360">
          <cell r="A1360" t="str">
            <v>5615</v>
          </cell>
          <cell r="B1360" t="str">
            <v>620990</v>
          </cell>
          <cell r="C1360" t="str">
            <v>Special Write off</v>
          </cell>
        </row>
        <row r="1361">
          <cell r="A1361" t="str">
            <v>5615</v>
          </cell>
          <cell r="B1361" t="str">
            <v>620991</v>
          </cell>
          <cell r="C1361" t="str">
            <v>Oma Misc Res Types-P/Soft Conv</v>
          </cell>
        </row>
        <row r="1362">
          <cell r="A1362" t="str">
            <v>5615</v>
          </cell>
          <cell r="B1362" t="str">
            <v>620996</v>
          </cell>
          <cell r="C1362" t="str">
            <v>Obsolete Acct Template Debits</v>
          </cell>
        </row>
        <row r="1363">
          <cell r="A1363" t="str">
            <v>5615</v>
          </cell>
          <cell r="B1363" t="str">
            <v>620997</v>
          </cell>
          <cell r="C1363" t="str">
            <v>Obsolete Acct Template Credits</v>
          </cell>
        </row>
        <row r="1364">
          <cell r="A1364" t="str">
            <v>5615</v>
          </cell>
          <cell r="B1364" t="str">
            <v>620998</v>
          </cell>
          <cell r="C1364" t="str">
            <v>Default Acct for DCE Mapping</v>
          </cell>
        </row>
        <row r="1365">
          <cell r="A1365" t="str">
            <v>5615</v>
          </cell>
          <cell r="B1365" t="str">
            <v>620999</v>
          </cell>
          <cell r="C1365" t="str">
            <v>Project Costing Errors</v>
          </cell>
        </row>
        <row r="1366">
          <cell r="A1366" t="str">
            <v>5615</v>
          </cell>
          <cell r="B1366" t="str">
            <v>625090</v>
          </cell>
          <cell r="C1366" t="str">
            <v>Other Equipment Rental</v>
          </cell>
        </row>
        <row r="1367">
          <cell r="A1367" t="str">
            <v>5615</v>
          </cell>
          <cell r="B1367" t="str">
            <v>670000</v>
          </cell>
          <cell r="C1367" t="str">
            <v>Canc &amp; Defer Costs -Major Proj</v>
          </cell>
        </row>
        <row r="1368">
          <cell r="A1368" t="str">
            <v>5615</v>
          </cell>
          <cell r="B1368" t="str">
            <v>674000</v>
          </cell>
          <cell r="C1368" t="str">
            <v>Investor Rltns Costs for IPO</v>
          </cell>
        </row>
        <row r="1369">
          <cell r="A1369" t="str">
            <v>5615</v>
          </cell>
          <cell r="B1369" t="str">
            <v>675000</v>
          </cell>
          <cell r="C1369" t="str">
            <v>Treasury Charges to Financing</v>
          </cell>
        </row>
        <row r="1370">
          <cell r="A1370" t="str">
            <v>5615</v>
          </cell>
          <cell r="B1370" t="str">
            <v>675010</v>
          </cell>
          <cell r="C1370" t="str">
            <v>Overheads Capitalized</v>
          </cell>
        </row>
        <row r="1371">
          <cell r="A1371" t="str">
            <v>5615</v>
          </cell>
          <cell r="B1371" t="str">
            <v>675620</v>
          </cell>
          <cell r="C1371" t="str">
            <v>Gen Admin O/H-Recov Mark-Ups</v>
          </cell>
        </row>
        <row r="1372">
          <cell r="A1372" t="str">
            <v>5615</v>
          </cell>
          <cell r="B1372" t="str">
            <v>680000</v>
          </cell>
          <cell r="C1372" t="str">
            <v>Corporate Gen Exp/Payroll Accr</v>
          </cell>
        </row>
        <row r="1373">
          <cell r="A1373" t="str">
            <v>5615</v>
          </cell>
          <cell r="B1373" t="str">
            <v>680980</v>
          </cell>
          <cell r="C1373" t="str">
            <v>Corp Gen Exp/Payrol Accr Alloc</v>
          </cell>
        </row>
        <row r="1374">
          <cell r="A1374" t="str">
            <v>5615</v>
          </cell>
          <cell r="B1374" t="str">
            <v>681000</v>
          </cell>
          <cell r="C1374" t="str">
            <v>Corporate Office Adjustments</v>
          </cell>
        </row>
        <row r="1375">
          <cell r="A1375" t="str">
            <v>5615</v>
          </cell>
          <cell r="B1375" t="str">
            <v>684000</v>
          </cell>
          <cell r="C1375" t="str">
            <v>Withholding tax - general</v>
          </cell>
        </row>
        <row r="1376">
          <cell r="A1376" t="str">
            <v>5615</v>
          </cell>
          <cell r="B1376" t="str">
            <v>684001</v>
          </cell>
          <cell r="C1376" t="str">
            <v>Withholding tax - Peru</v>
          </cell>
        </row>
        <row r="1377">
          <cell r="A1377" t="str">
            <v>5615</v>
          </cell>
          <cell r="B1377" t="str">
            <v>690000</v>
          </cell>
          <cell r="C1377" t="str">
            <v>Allocated Corporate Overheads</v>
          </cell>
        </row>
        <row r="1378">
          <cell r="A1378" t="str">
            <v>5615</v>
          </cell>
          <cell r="B1378" t="str">
            <v>690001</v>
          </cell>
          <cell r="C1378" t="str">
            <v>Trade Training  Allocation</v>
          </cell>
        </row>
        <row r="1379">
          <cell r="A1379" t="str">
            <v>5615</v>
          </cell>
          <cell r="B1379" t="str">
            <v>690002</v>
          </cell>
          <cell r="C1379" t="str">
            <v>Telecom  Allocation</v>
          </cell>
        </row>
        <row r="1380">
          <cell r="A1380" t="str">
            <v>5615</v>
          </cell>
          <cell r="B1380" t="str">
            <v>690003</v>
          </cell>
          <cell r="C1380" t="str">
            <v>Facilities  Allocation</v>
          </cell>
        </row>
        <row r="1381">
          <cell r="A1381" t="str">
            <v>5615</v>
          </cell>
          <cell r="B1381" t="str">
            <v>690004</v>
          </cell>
          <cell r="C1381" t="str">
            <v>Property Tax  Allocations</v>
          </cell>
        </row>
        <row r="1382">
          <cell r="A1382" t="str">
            <v>5615</v>
          </cell>
          <cell r="B1382" t="str">
            <v>690005</v>
          </cell>
          <cell r="C1382" t="str">
            <v>OMA  Costs Journalized</v>
          </cell>
        </row>
        <row r="1383">
          <cell r="A1383" t="str">
            <v>5615</v>
          </cell>
          <cell r="B1383" t="str">
            <v>690010</v>
          </cell>
          <cell r="C1383" t="str">
            <v>Ovhead recoverd-(nonCAPTL,RT7)</v>
          </cell>
        </row>
        <row r="1384">
          <cell r="A1384" t="str">
            <v>5615</v>
          </cell>
          <cell r="B1384" t="str">
            <v>690011</v>
          </cell>
          <cell r="C1384" t="str">
            <v>Ovhead recoverd(CAPTL,ResType7</v>
          </cell>
        </row>
        <row r="1385">
          <cell r="A1385" t="str">
            <v>5615</v>
          </cell>
          <cell r="B1385" t="str">
            <v>690012</v>
          </cell>
          <cell r="C1385" t="str">
            <v>Material Surcharge</v>
          </cell>
        </row>
        <row r="1386">
          <cell r="A1386" t="str">
            <v>5615</v>
          </cell>
          <cell r="B1386" t="str">
            <v>690013</v>
          </cell>
          <cell r="C1386" t="str">
            <v>Material Surcharge Recovery</v>
          </cell>
        </row>
        <row r="1387">
          <cell r="A1387" t="str">
            <v>5615</v>
          </cell>
          <cell r="B1387" t="str">
            <v>690014</v>
          </cell>
          <cell r="C1387" t="str">
            <v>Material Surcharge - SUSP</v>
          </cell>
        </row>
        <row r="1388">
          <cell r="A1388" t="str">
            <v>5615</v>
          </cell>
          <cell r="B1388" t="str">
            <v>690020</v>
          </cell>
          <cell r="C1388" t="str">
            <v>LABOR RECOV @STD(BILLABLE WK)</v>
          </cell>
        </row>
        <row r="1389">
          <cell r="A1389" t="str">
            <v>5615</v>
          </cell>
          <cell r="B1389" t="str">
            <v>690030</v>
          </cell>
          <cell r="C1389" t="str">
            <v>LABOR RECOV @STD(NON RECOV)OMA</v>
          </cell>
        </row>
        <row r="1390">
          <cell r="A1390" t="str">
            <v>5615</v>
          </cell>
          <cell r="B1390" t="str">
            <v>690031</v>
          </cell>
          <cell r="C1390" t="str">
            <v>ADMIN TIME CHGD BY ACTIVIT OMA</v>
          </cell>
        </row>
        <row r="1391">
          <cell r="A1391" t="str">
            <v>5615</v>
          </cell>
          <cell r="B1391" t="str">
            <v>690032</v>
          </cell>
          <cell r="C1391" t="str">
            <v>Labour Recov @ Std (OVHD)</v>
          </cell>
        </row>
        <row r="1392">
          <cell r="A1392" t="str">
            <v>5615</v>
          </cell>
          <cell r="B1392" t="str">
            <v>690033</v>
          </cell>
          <cell r="C1392" t="str">
            <v>Admin Time Chgd By Activ(OVHD)</v>
          </cell>
        </row>
        <row r="1393">
          <cell r="A1393" t="str">
            <v>5615</v>
          </cell>
          <cell r="B1393" t="str">
            <v>690034</v>
          </cell>
          <cell r="C1393" t="str">
            <v>INT COS Labour (susp)</v>
          </cell>
        </row>
        <row r="1394">
          <cell r="A1394" t="str">
            <v>5615</v>
          </cell>
          <cell r="B1394" t="str">
            <v>690035</v>
          </cell>
          <cell r="C1394" t="str">
            <v>Labor Recov @Std (Billable Wk)</v>
          </cell>
        </row>
        <row r="1395">
          <cell r="A1395" t="str">
            <v>5615</v>
          </cell>
          <cell r="B1395" t="str">
            <v>690036</v>
          </cell>
          <cell r="C1395" t="str">
            <v>NS Proj Contracts Cost Recov</v>
          </cell>
        </row>
        <row r="1396">
          <cell r="A1396" t="str">
            <v>5615</v>
          </cell>
          <cell r="B1396" t="str">
            <v>690037</v>
          </cell>
          <cell r="C1396" t="str">
            <v>NS Proj Procurement Card Recov</v>
          </cell>
        </row>
        <row r="1397">
          <cell r="A1397" t="str">
            <v>5615</v>
          </cell>
          <cell r="B1397" t="str">
            <v>690040</v>
          </cell>
          <cell r="C1397" t="str">
            <v>TWE&amp; TOOL RECOVERY</v>
          </cell>
        </row>
        <row r="1398">
          <cell r="A1398" t="str">
            <v>5615</v>
          </cell>
          <cell r="B1398" t="str">
            <v>690060</v>
          </cell>
          <cell r="C1398" t="str">
            <v>Overhead Recovered Offset</v>
          </cell>
        </row>
        <row r="1399">
          <cell r="A1399" t="str">
            <v>5615</v>
          </cell>
          <cell r="B1399" t="str">
            <v>690070</v>
          </cell>
          <cell r="C1399" t="str">
            <v>OHSC Overhead Mngt Fee</v>
          </cell>
        </row>
        <row r="1400">
          <cell r="A1400" t="str">
            <v>5615</v>
          </cell>
          <cell r="B1400" t="str">
            <v>690075</v>
          </cell>
          <cell r="C1400" t="str">
            <v>MISC MAT&amp;SUP(DET IN PR CST)OMA</v>
          </cell>
        </row>
        <row r="1401">
          <cell r="A1401" t="str">
            <v>5615</v>
          </cell>
          <cell r="B1401" t="str">
            <v>690241</v>
          </cell>
          <cell r="C1401" t="str">
            <v>CONTCT SERV DET IN PR CST OMA</v>
          </cell>
        </row>
        <row r="1402">
          <cell r="A1402" t="str">
            <v>5615</v>
          </cell>
          <cell r="B1402" t="str">
            <v>690411</v>
          </cell>
          <cell r="C1402" t="str">
            <v>Financing Charges Recovery</v>
          </cell>
        </row>
        <row r="1403">
          <cell r="A1403" t="str">
            <v>5615</v>
          </cell>
          <cell r="B1403" t="str">
            <v>690496</v>
          </cell>
          <cell r="C1403" t="str">
            <v>Misc Cost Det in Prj Cost OMA</v>
          </cell>
        </row>
        <row r="1404">
          <cell r="A1404" t="str">
            <v>5615</v>
          </cell>
          <cell r="B1404" t="str">
            <v>698001</v>
          </cell>
          <cell r="C1404" t="str">
            <v>Alloc O/H - OHSC Executive</v>
          </cell>
        </row>
        <row r="1405">
          <cell r="A1405" t="str">
            <v>5615</v>
          </cell>
          <cell r="B1405" t="str">
            <v>698002</v>
          </cell>
          <cell r="C1405" t="str">
            <v>Alloc O/H - Gen Couns &amp; Sec</v>
          </cell>
        </row>
        <row r="1406">
          <cell r="A1406" t="str">
            <v>5615</v>
          </cell>
          <cell r="B1406" t="str">
            <v>698003</v>
          </cell>
          <cell r="C1406" t="str">
            <v>Alloc O/H - Human Resources</v>
          </cell>
        </row>
        <row r="1407">
          <cell r="A1407" t="str">
            <v>5615</v>
          </cell>
          <cell r="B1407" t="str">
            <v>698004</v>
          </cell>
          <cell r="C1407" t="str">
            <v>Alloc O/H - Corporate Finance</v>
          </cell>
        </row>
        <row r="1408">
          <cell r="A1408" t="str">
            <v>5615</v>
          </cell>
          <cell r="B1408" t="str">
            <v>698005</v>
          </cell>
          <cell r="C1408" t="str">
            <v>Alloc O/H - Chief Info Officer</v>
          </cell>
        </row>
        <row r="1409">
          <cell r="A1409" t="str">
            <v>5615</v>
          </cell>
          <cell r="B1409" t="str">
            <v>698006</v>
          </cell>
          <cell r="C1409" t="str">
            <v>Alloc O/H - Dist Rational</v>
          </cell>
        </row>
        <row r="1410">
          <cell r="A1410" t="str">
            <v>5615</v>
          </cell>
          <cell r="B1410" t="str">
            <v>698007</v>
          </cell>
          <cell r="C1410" t="str">
            <v>Alloc O/H - EVP Office</v>
          </cell>
        </row>
        <row r="1411">
          <cell r="A1411" t="str">
            <v>5615</v>
          </cell>
          <cell r="B1411" t="str">
            <v>698008</v>
          </cell>
          <cell r="C1411" t="str">
            <v>Alloc O/H - Regulation</v>
          </cell>
        </row>
        <row r="1412">
          <cell r="A1412" t="str">
            <v>5615</v>
          </cell>
          <cell r="B1412" t="str">
            <v>698009</v>
          </cell>
          <cell r="C1412" t="str">
            <v>Alloc O/H - Perf Mgmt</v>
          </cell>
        </row>
        <row r="1413">
          <cell r="A1413" t="str">
            <v>5615</v>
          </cell>
          <cell r="B1413" t="str">
            <v>698010</v>
          </cell>
          <cell r="C1413" t="str">
            <v>Alloc O/H - Strategic Dev</v>
          </cell>
        </row>
        <row r="1414">
          <cell r="A1414" t="str">
            <v>5615</v>
          </cell>
          <cell r="B1414" t="str">
            <v>698011</v>
          </cell>
          <cell r="C1414" t="str">
            <v>Alloc O/H - Corp Affairs</v>
          </cell>
        </row>
        <row r="1415">
          <cell r="A1415" t="str">
            <v>5615</v>
          </cell>
          <cell r="B1415" t="str">
            <v>698012</v>
          </cell>
          <cell r="C1415" t="str">
            <v>Alloc O/H - Environment HS</v>
          </cell>
        </row>
        <row r="1416">
          <cell r="A1416" t="str">
            <v>5615</v>
          </cell>
          <cell r="B1416" t="str">
            <v>698013</v>
          </cell>
          <cell r="C1416" t="str">
            <v>Alloc O/H - Risk Management</v>
          </cell>
        </row>
        <row r="1417">
          <cell r="A1417" t="str">
            <v>5615</v>
          </cell>
          <cell r="B1417" t="str">
            <v>698014</v>
          </cell>
          <cell r="C1417" t="str">
            <v>Alloc O/H - Plan &amp; Development</v>
          </cell>
        </row>
        <row r="1418">
          <cell r="A1418" t="str">
            <v>5615</v>
          </cell>
          <cell r="B1418" t="str">
            <v>698015</v>
          </cell>
          <cell r="C1418" t="str">
            <v>Alloc O/H - Health &amp; Safety</v>
          </cell>
        </row>
        <row r="1419">
          <cell r="A1419" t="str">
            <v>5615</v>
          </cell>
          <cell r="B1419" t="str">
            <v>698016</v>
          </cell>
          <cell r="C1419" t="str">
            <v>Alloc O/H - Customer Serv</v>
          </cell>
        </row>
        <row r="1420">
          <cell r="A1420" t="str">
            <v>5615</v>
          </cell>
          <cell r="B1420" t="str">
            <v>698017</v>
          </cell>
          <cell r="C1420" t="str">
            <v>Alloc O/H - Business Manager</v>
          </cell>
        </row>
        <row r="1421">
          <cell r="A1421" t="str">
            <v>5615</v>
          </cell>
          <cell r="B1421" t="str">
            <v>698018</v>
          </cell>
          <cell r="C1421" t="str">
            <v>AllocO/H-Unbund,Err,OthFlask</v>
          </cell>
        </row>
        <row r="1422">
          <cell r="A1422" t="str">
            <v>5615</v>
          </cell>
          <cell r="B1422" t="str">
            <v>698019</v>
          </cell>
          <cell r="C1422" t="str">
            <v>Alloc O/H - Wires_COO</v>
          </cell>
        </row>
        <row r="1423">
          <cell r="A1423" t="str">
            <v>5615</v>
          </cell>
          <cell r="B1423" t="str">
            <v>698020</v>
          </cell>
          <cell r="C1423" t="str">
            <v>Alloc O/H - Network Services</v>
          </cell>
        </row>
        <row r="1424">
          <cell r="A1424" t="str">
            <v>5615</v>
          </cell>
          <cell r="B1424" t="str">
            <v>698021</v>
          </cell>
          <cell r="C1424" t="str">
            <v>Alloc O/H - NAM Unassigned OMA</v>
          </cell>
        </row>
        <row r="1425">
          <cell r="A1425" t="str">
            <v>5615</v>
          </cell>
          <cell r="B1425" t="str">
            <v>698022</v>
          </cell>
          <cell r="C1425" t="str">
            <v>Alloc O/H - BU 300 Dept Except</v>
          </cell>
        </row>
        <row r="1426">
          <cell r="A1426" t="str">
            <v>5615</v>
          </cell>
          <cell r="B1426" t="str">
            <v>698030</v>
          </cell>
          <cell r="C1426" t="str">
            <v>Business Model Control Acct</v>
          </cell>
        </row>
        <row r="1427">
          <cell r="A1427" t="str">
            <v>5615</v>
          </cell>
          <cell r="B1427" t="str">
            <v>698031</v>
          </cell>
          <cell r="C1427" t="str">
            <v>Allocation for Market Ready</v>
          </cell>
        </row>
        <row r="1428">
          <cell r="A1428" t="str">
            <v>5615</v>
          </cell>
          <cell r="B1428" t="str">
            <v>698033</v>
          </cell>
          <cell r="C1428" t="str">
            <v>Cptlized Depr &amp; Fin Cost-OM&amp;A</v>
          </cell>
        </row>
        <row r="1429">
          <cell r="A1429" t="str">
            <v>5620</v>
          </cell>
          <cell r="B1429" t="str">
            <v>620510</v>
          </cell>
          <cell r="C1429" t="str">
            <v>Comp &amp; Other Eq Costs &lt;$2K</v>
          </cell>
        </row>
        <row r="1430">
          <cell r="A1430" t="str">
            <v>5621</v>
          </cell>
          <cell r="B1430">
            <v>620000</v>
          </cell>
          <cell r="C1430" t="str">
            <v>INFORMATION SYSTEMS</v>
          </cell>
        </row>
        <row r="1431">
          <cell r="A1431" t="str">
            <v>5625</v>
          </cell>
          <cell r="B1431">
            <v>620000</v>
          </cell>
          <cell r="C1431" t="str">
            <v>Admin Exp Transferred-Credit</v>
          </cell>
        </row>
        <row r="1432">
          <cell r="A1432" t="str">
            <v>5630</v>
          </cell>
          <cell r="B1432" t="str">
            <v>620100</v>
          </cell>
          <cell r="C1432" t="str">
            <v>Consultants</v>
          </cell>
        </row>
        <row r="1433">
          <cell r="A1433" t="str">
            <v>5630</v>
          </cell>
          <cell r="B1433" t="str">
            <v>620120</v>
          </cell>
          <cell r="C1433" t="str">
            <v>Rental Staff</v>
          </cell>
        </row>
        <row r="1434">
          <cell r="A1434" t="str">
            <v>5630</v>
          </cell>
          <cell r="B1434" t="str">
            <v>620240</v>
          </cell>
          <cell r="C1434" t="str">
            <v>Other Contract Services</v>
          </cell>
        </row>
        <row r="1435">
          <cell r="A1435" t="str">
            <v>5635</v>
          </cell>
          <cell r="B1435" t="str">
            <v>645000</v>
          </cell>
          <cell r="C1435" t="str">
            <v>Self Insurance Claims</v>
          </cell>
        </row>
        <row r="1436">
          <cell r="A1436" t="str">
            <v>5635</v>
          </cell>
          <cell r="B1436" t="str">
            <v>646000</v>
          </cell>
          <cell r="C1436" t="str">
            <v>Cost Of Self-Insurance Claims</v>
          </cell>
        </row>
        <row r="1437">
          <cell r="A1437" t="str">
            <v>5640</v>
          </cell>
          <cell r="B1437" t="str">
            <v>620498</v>
          </cell>
          <cell r="C1437" t="str">
            <v>Damage Claim Settlement</v>
          </cell>
        </row>
        <row r="1438">
          <cell r="A1438" t="str">
            <v>5640</v>
          </cell>
          <cell r="B1438" t="str">
            <v>620800</v>
          </cell>
          <cell r="C1438" t="str">
            <v>Damage To Owned Property WO</v>
          </cell>
        </row>
        <row r="1439">
          <cell r="A1439" t="str">
            <v>5640</v>
          </cell>
          <cell r="B1439" t="str">
            <v>620810</v>
          </cell>
          <cell r="C1439" t="str">
            <v>Damage To Owned Property - RO</v>
          </cell>
        </row>
        <row r="1440">
          <cell r="A1440" t="str">
            <v>5640</v>
          </cell>
          <cell r="B1440" t="str">
            <v>620820</v>
          </cell>
          <cell r="C1440" t="str">
            <v>Damage To Owned Property - R&amp;D</v>
          </cell>
        </row>
        <row r="1441">
          <cell r="A1441" t="str">
            <v>5640</v>
          </cell>
          <cell r="B1441" t="str">
            <v>620830</v>
          </cell>
          <cell r="C1441" t="str">
            <v>Damage To Owned Property - NB</v>
          </cell>
        </row>
        <row r="1442">
          <cell r="A1442" t="str">
            <v>5640</v>
          </cell>
          <cell r="B1442" t="str">
            <v>620840</v>
          </cell>
          <cell r="C1442" t="str">
            <v>Damage To Owned Property - Oth</v>
          </cell>
        </row>
        <row r="1443">
          <cell r="A1443" t="str">
            <v>5640</v>
          </cell>
          <cell r="B1443" t="str">
            <v>620850</v>
          </cell>
          <cell r="C1443" t="str">
            <v>Third Party Claim &gt;$50k WO</v>
          </cell>
        </row>
        <row r="1444">
          <cell r="A1444" t="str">
            <v>5640</v>
          </cell>
          <cell r="B1444" t="str">
            <v>620860</v>
          </cell>
          <cell r="C1444" t="str">
            <v>Third Party Claims &gt;$50K RO</v>
          </cell>
        </row>
        <row r="1445">
          <cell r="A1445" t="str">
            <v>5640</v>
          </cell>
          <cell r="B1445" t="str">
            <v>620870</v>
          </cell>
          <cell r="C1445" t="str">
            <v>Third Party Claim &gt;$50k P&amp;D</v>
          </cell>
        </row>
        <row r="1446">
          <cell r="A1446" t="str">
            <v>5640</v>
          </cell>
          <cell r="B1446" t="str">
            <v>620880</v>
          </cell>
          <cell r="C1446" t="str">
            <v>Third Party Claim &gt;$50k NB</v>
          </cell>
        </row>
        <row r="1447">
          <cell r="A1447" t="str">
            <v>5640</v>
          </cell>
          <cell r="B1447" t="str">
            <v>620890</v>
          </cell>
          <cell r="C1447" t="str">
            <v>Third Party Claim &gt;$50k Others</v>
          </cell>
        </row>
        <row r="1448">
          <cell r="A1448" t="str">
            <v>5640</v>
          </cell>
          <cell r="B1448" t="str">
            <v>621000</v>
          </cell>
          <cell r="C1448" t="str">
            <v>Workers Compensation Costs</v>
          </cell>
        </row>
        <row r="1449">
          <cell r="A1449" t="str">
            <v>5645</v>
          </cell>
          <cell r="B1449" t="str">
            <v>625000</v>
          </cell>
          <cell r="C1449" t="str">
            <v>Ben &amp; Grants For Ltd/Pens</v>
          </cell>
        </row>
        <row r="1450">
          <cell r="A1450" t="str">
            <v>5645</v>
          </cell>
          <cell r="B1450" t="str">
            <v>630000</v>
          </cell>
          <cell r="C1450" t="str">
            <v>Pension &amp; Other Adjustments</v>
          </cell>
        </row>
        <row r="1451">
          <cell r="A1451" t="str">
            <v>5645</v>
          </cell>
          <cell r="B1451" t="str">
            <v>630010</v>
          </cell>
          <cell r="C1451" t="str">
            <v>Pay Equity Cost</v>
          </cell>
        </row>
        <row r="1452">
          <cell r="A1452" t="str">
            <v>5645</v>
          </cell>
          <cell r="B1452" t="str">
            <v>630980</v>
          </cell>
          <cell r="C1452" t="str">
            <v>Pension &amp; Other Adjustments</v>
          </cell>
        </row>
        <row r="1453">
          <cell r="A1453" t="str">
            <v>5650</v>
          </cell>
          <cell r="B1453">
            <v>620000</v>
          </cell>
          <cell r="C1453" t="str">
            <v>Franchise Requirements</v>
          </cell>
        </row>
        <row r="1454">
          <cell r="A1454" t="str">
            <v>5655</v>
          </cell>
          <cell r="B1454" t="str">
            <v>698032</v>
          </cell>
          <cell r="C1454" t="str">
            <v>Regulatory USOFA Allocation</v>
          </cell>
        </row>
        <row r="1455">
          <cell r="A1455" t="str">
            <v>5656</v>
          </cell>
          <cell r="B1455">
            <v>620011</v>
          </cell>
          <cell r="C1455" t="str">
            <v>regulatory affairs salaries</v>
          </cell>
        </row>
        <row r="1456">
          <cell r="A1456" t="str">
            <v>5660</v>
          </cell>
          <cell r="B1456" t="str">
            <v>620200</v>
          </cell>
          <cell r="C1456" t="str">
            <v>Advertising/Communications</v>
          </cell>
        </row>
        <row r="1457">
          <cell r="A1457" t="str">
            <v>5660</v>
          </cell>
          <cell r="B1457" t="str">
            <v>620201</v>
          </cell>
          <cell r="C1457" t="str">
            <v>Advertising-Promo Mat,Sup,Prod</v>
          </cell>
        </row>
        <row r="1458">
          <cell r="A1458" t="str">
            <v>5660</v>
          </cell>
          <cell r="B1458" t="str">
            <v>620202</v>
          </cell>
          <cell r="C1458" t="str">
            <v>Advertising - Media Services</v>
          </cell>
        </row>
        <row r="1459">
          <cell r="A1459" t="str">
            <v>5660</v>
          </cell>
          <cell r="B1459" t="str">
            <v>620203</v>
          </cell>
          <cell r="C1459" t="str">
            <v>Advertising - Direct Marketing</v>
          </cell>
        </row>
        <row r="1460">
          <cell r="A1460" t="str">
            <v>5660</v>
          </cell>
          <cell r="B1460" t="str">
            <v>620204</v>
          </cell>
          <cell r="C1460" t="str">
            <v>Advertising - Public Relations</v>
          </cell>
        </row>
        <row r="1461">
          <cell r="A1461" t="str">
            <v>5660</v>
          </cell>
          <cell r="B1461" t="str">
            <v>620205</v>
          </cell>
          <cell r="C1461" t="str">
            <v>Advertising-Cust Survy/Mkt Res</v>
          </cell>
        </row>
        <row r="1462">
          <cell r="A1462" t="str">
            <v>5660</v>
          </cell>
          <cell r="B1462" t="str">
            <v>620206</v>
          </cell>
          <cell r="C1462" t="str">
            <v>Communications-External</v>
          </cell>
        </row>
        <row r="1463">
          <cell r="A1463" t="str">
            <v>5660</v>
          </cell>
          <cell r="B1463" t="str">
            <v>620207</v>
          </cell>
          <cell r="C1463" t="str">
            <v>Communications-Internal</v>
          </cell>
        </row>
        <row r="1464">
          <cell r="A1464" t="str">
            <v>5660</v>
          </cell>
          <cell r="B1464" t="str">
            <v>620208</v>
          </cell>
          <cell r="C1464" t="str">
            <v>Annual Report</v>
          </cell>
        </row>
        <row r="1465">
          <cell r="A1465" t="str">
            <v>5660</v>
          </cell>
          <cell r="B1465" t="str">
            <v>620210</v>
          </cell>
          <cell r="C1465" t="str">
            <v>Brand Strategy</v>
          </cell>
        </row>
        <row r="1466">
          <cell r="A1466" t="str">
            <v>5660</v>
          </cell>
          <cell r="B1466" t="str">
            <v>620211</v>
          </cell>
          <cell r="C1466" t="str">
            <v>Brand Launch Cost</v>
          </cell>
        </row>
        <row r="1467">
          <cell r="A1467" t="str">
            <v>5661</v>
          </cell>
          <cell r="B1467">
            <v>620000</v>
          </cell>
          <cell r="C1467" t="str">
            <v>ADMINISTRATION - GLIDDEN ROAD</v>
          </cell>
        </row>
        <row r="1468">
          <cell r="A1468" t="str">
            <v>5662</v>
          </cell>
          <cell r="B1468">
            <v>620000</v>
          </cell>
          <cell r="C1468" t="str">
            <v>GENERAL ADMINISTRATION</v>
          </cell>
        </row>
        <row r="1469">
          <cell r="A1469" t="str">
            <v>5663</v>
          </cell>
          <cell r="B1469">
            <v>620000</v>
          </cell>
          <cell r="C1469" t="str">
            <v>ACCOUNTING</v>
          </cell>
        </row>
        <row r="1470">
          <cell r="A1470" t="str">
            <v>5664</v>
          </cell>
          <cell r="B1470">
            <v>620000</v>
          </cell>
          <cell r="C1470" t="str">
            <v>OFFICE SERVICES</v>
          </cell>
        </row>
        <row r="1471">
          <cell r="A1471" t="str">
            <v>5665</v>
          </cell>
          <cell r="B1471">
            <v>620000</v>
          </cell>
          <cell r="C1471" t="str">
            <v>PERSONNEL</v>
          </cell>
        </row>
        <row r="1472">
          <cell r="A1472" t="str">
            <v>5666</v>
          </cell>
          <cell r="B1472" t="str">
            <v>680990</v>
          </cell>
          <cell r="C1472" t="str">
            <v>Corporate Restructuring Costs</v>
          </cell>
        </row>
        <row r="1473">
          <cell r="A1473" t="str">
            <v>5666</v>
          </cell>
          <cell r="B1473" t="str">
            <v>685000</v>
          </cell>
          <cell r="C1473" t="str">
            <v>Cents Elimination</v>
          </cell>
        </row>
        <row r="1474">
          <cell r="A1474" t="str">
            <v>5666</v>
          </cell>
          <cell r="B1474" t="str">
            <v>686000</v>
          </cell>
          <cell r="C1474" t="str">
            <v>Corp Restructuring Staff Reduc</v>
          </cell>
        </row>
        <row r="1475">
          <cell r="A1475" t="str">
            <v>5666</v>
          </cell>
          <cell r="B1475" t="str">
            <v>686010</v>
          </cell>
          <cell r="C1475" t="str">
            <v>corp. restructuring-staff 1997</v>
          </cell>
        </row>
        <row r="1476">
          <cell r="A1476" t="str">
            <v>5666</v>
          </cell>
          <cell r="B1476" t="str">
            <v>686060</v>
          </cell>
          <cell r="C1476" t="str">
            <v>Pwu Job Challenge Costs</v>
          </cell>
        </row>
        <row r="1477">
          <cell r="A1477" t="str">
            <v>5666</v>
          </cell>
          <cell r="B1477" t="str">
            <v>687000</v>
          </cell>
          <cell r="C1477" t="str">
            <v>Corp Restruct:Non-Staff Costs</v>
          </cell>
        </row>
        <row r="1478">
          <cell r="A1478" t="str">
            <v>5666</v>
          </cell>
          <cell r="B1478" t="str">
            <v>688000</v>
          </cell>
          <cell r="C1478" t="str">
            <v>Corp Write-Offs</v>
          </cell>
        </row>
        <row r="1479">
          <cell r="A1479" t="str">
            <v>5666</v>
          </cell>
          <cell r="B1479" t="str">
            <v>688010</v>
          </cell>
          <cell r="C1479" t="str">
            <v>VRP Termination Cost</v>
          </cell>
        </row>
        <row r="1480">
          <cell r="A1480" t="str">
            <v>5666</v>
          </cell>
          <cell r="B1480" t="str">
            <v>688020</v>
          </cell>
          <cell r="C1480" t="str">
            <v>VRP Targeted Mgmt Costs</v>
          </cell>
        </row>
        <row r="1481">
          <cell r="A1481" t="str">
            <v>5666</v>
          </cell>
          <cell r="B1481" t="str">
            <v>688030</v>
          </cell>
          <cell r="C1481" t="str">
            <v>VRP Non Voluntary Surplus Cost</v>
          </cell>
        </row>
        <row r="1482">
          <cell r="A1482" t="str">
            <v>5666</v>
          </cell>
          <cell r="B1482" t="str">
            <v>688035</v>
          </cell>
          <cell r="C1482" t="str">
            <v>VRP Administrative Costs</v>
          </cell>
        </row>
        <row r="1483">
          <cell r="A1483" t="str">
            <v>5666</v>
          </cell>
          <cell r="B1483" t="str">
            <v>688040</v>
          </cell>
          <cell r="C1483" t="str">
            <v>VRP Non Productive Costs</v>
          </cell>
        </row>
        <row r="1484">
          <cell r="A1484" t="str">
            <v>5666</v>
          </cell>
          <cell r="B1484" t="str">
            <v>688050</v>
          </cell>
          <cell r="C1484" t="str">
            <v>VRP Lease Cancellation &amp; Misc</v>
          </cell>
        </row>
        <row r="1485">
          <cell r="A1485" t="str">
            <v>5666</v>
          </cell>
          <cell r="B1485" t="str">
            <v>688060</v>
          </cell>
          <cell r="C1485" t="str">
            <v>VRP Misc.Costs</v>
          </cell>
        </row>
        <row r="1486">
          <cell r="A1486" t="str">
            <v>5666</v>
          </cell>
          <cell r="B1486" t="str">
            <v>688070</v>
          </cell>
          <cell r="C1486" t="str">
            <v>VRP Article 11 Supplement Pymt</v>
          </cell>
        </row>
        <row r="1487">
          <cell r="A1487" t="str">
            <v>5666</v>
          </cell>
          <cell r="B1487" t="str">
            <v>688080</v>
          </cell>
          <cell r="C1487" t="str">
            <v>VRP Employee Advance Payment</v>
          </cell>
        </row>
        <row r="1488">
          <cell r="A1488" t="str">
            <v>5666</v>
          </cell>
          <cell r="B1488" t="str">
            <v>688090</v>
          </cell>
          <cell r="C1488" t="str">
            <v>VRP - Retirement Bonus</v>
          </cell>
        </row>
        <row r="1489">
          <cell r="A1489" t="str">
            <v>5666</v>
          </cell>
          <cell r="B1489" t="str">
            <v>688091</v>
          </cell>
          <cell r="C1489" t="str">
            <v>VRP - Suppl Pension Benefits</v>
          </cell>
        </row>
        <row r="1490">
          <cell r="A1490" t="str">
            <v>5666</v>
          </cell>
          <cell r="B1490" t="str">
            <v>688099</v>
          </cell>
          <cell r="C1490" t="str">
            <v>VRP - Offset</v>
          </cell>
        </row>
        <row r="1491">
          <cell r="A1491" t="str">
            <v>5667</v>
          </cell>
          <cell r="B1491" t="str">
            <v>618030</v>
          </cell>
          <cell r="C1491" t="str">
            <v>COST OF SERVICE OUTSIDE GRP</v>
          </cell>
        </row>
        <row r="1492">
          <cell r="A1492" t="str">
            <v>5667</v>
          </cell>
          <cell r="B1492" t="str">
            <v>618810</v>
          </cell>
          <cell r="C1492" t="str">
            <v>Cost of Service-RTXEX</v>
          </cell>
        </row>
        <row r="1493">
          <cell r="A1493" t="str">
            <v>5667</v>
          </cell>
          <cell r="B1493" t="str">
            <v>618811</v>
          </cell>
          <cell r="C1493" t="str">
            <v>Cost of Service OPG (Lab)</v>
          </cell>
        </row>
        <row r="1494">
          <cell r="A1494" t="str">
            <v>5667</v>
          </cell>
          <cell r="B1494" t="str">
            <v>618812</v>
          </cell>
          <cell r="C1494" t="str">
            <v>Cost of Service OPG (Material)</v>
          </cell>
        </row>
        <row r="1495">
          <cell r="A1495" t="str">
            <v>5667</v>
          </cell>
          <cell r="B1495" t="str">
            <v>618820</v>
          </cell>
          <cell r="C1495" t="str">
            <v>Cost of Service-RDXEX</v>
          </cell>
        </row>
        <row r="1496">
          <cell r="A1496" t="str">
            <v>5667</v>
          </cell>
          <cell r="B1496" t="str">
            <v>618821</v>
          </cell>
          <cell r="C1496" t="str">
            <v>Cost of Service-(Lab)</v>
          </cell>
        </row>
        <row r="1497">
          <cell r="A1497" t="str">
            <v>5667</v>
          </cell>
          <cell r="B1497" t="str">
            <v>618822</v>
          </cell>
          <cell r="C1497" t="str">
            <v>Cost of Service (Material)</v>
          </cell>
        </row>
        <row r="1498">
          <cell r="A1498" t="str">
            <v>5668</v>
          </cell>
          <cell r="B1498">
            <v>620000</v>
          </cell>
          <cell r="C1498" t="str">
            <v>MAJOR LEASE EXPENSE</v>
          </cell>
        </row>
        <row r="1499">
          <cell r="A1499" t="str">
            <v>5669</v>
          </cell>
          <cell r="B1499">
            <v>620000</v>
          </cell>
          <cell r="C1499" t="str">
            <v>Misc General Exp - IS</v>
          </cell>
        </row>
        <row r="1500">
          <cell r="A1500" t="str">
            <v>5670</v>
          </cell>
          <cell r="B1500" t="str">
            <v>620620</v>
          </cell>
          <cell r="C1500" t="str">
            <v>Facility Costs - General</v>
          </cell>
        </row>
        <row r="1501">
          <cell r="A1501" t="str">
            <v>5670</v>
          </cell>
          <cell r="B1501" t="str">
            <v>620621</v>
          </cell>
          <cell r="C1501" t="str">
            <v>Office Moves</v>
          </cell>
        </row>
        <row r="1502">
          <cell r="A1502" t="str">
            <v>5670</v>
          </cell>
          <cell r="B1502" t="str">
            <v>620630</v>
          </cell>
          <cell r="C1502" t="str">
            <v>Facility Costs - Leases</v>
          </cell>
        </row>
        <row r="1503">
          <cell r="A1503" t="str">
            <v>5670</v>
          </cell>
          <cell r="B1503" t="str">
            <v>620640</v>
          </cell>
          <cell r="C1503" t="str">
            <v>Facility Costs - Utilities</v>
          </cell>
        </row>
        <row r="1504">
          <cell r="A1504" t="str">
            <v>5670</v>
          </cell>
          <cell r="B1504" t="str">
            <v>620650</v>
          </cell>
          <cell r="C1504" t="str">
            <v>Fac Costs:Mun Tax/Pymt In Lieu</v>
          </cell>
        </row>
        <row r="1505">
          <cell r="A1505" t="str">
            <v>5670</v>
          </cell>
          <cell r="B1505" t="str">
            <v>620660</v>
          </cell>
          <cell r="C1505" t="str">
            <v>Other Building Operating Costs</v>
          </cell>
        </row>
        <row r="1506">
          <cell r="A1506" t="str">
            <v>5675</v>
          </cell>
          <cell r="B1506">
            <v>620650</v>
          </cell>
          <cell r="C1506" t="str">
            <v>Fac Costs:Mun Tax/Pymt In Lieu</v>
          </cell>
        </row>
        <row r="1507">
          <cell r="A1507" t="str">
            <v>5680</v>
          </cell>
          <cell r="B1507">
            <v>620000</v>
          </cell>
          <cell r="C1507" t="str">
            <v>Electrical Safety Authority Fe</v>
          </cell>
        </row>
        <row r="1508">
          <cell r="A1508" t="str">
            <v>5685</v>
          </cell>
          <cell r="B1508" t="str">
            <v>610701</v>
          </cell>
          <cell r="C1508" t="str">
            <v>IMO-301Cap Rsv Mkt Shrt Rebat</v>
          </cell>
        </row>
        <row r="1509">
          <cell r="A1509" t="str">
            <v>5685</v>
          </cell>
          <cell r="B1509" t="str">
            <v>610702</v>
          </cell>
          <cell r="C1509" t="str">
            <v>IMO-101Net Energy Mkt Stlmnt</v>
          </cell>
        </row>
        <row r="1510">
          <cell r="A1510" t="str">
            <v>5685</v>
          </cell>
          <cell r="B1510" t="str">
            <v>610703</v>
          </cell>
          <cell r="C1510" t="str">
            <v>IMO-350Cpcty Rsv Mkt Uplift</v>
          </cell>
        </row>
        <row r="1511">
          <cell r="A1511" t="str">
            <v>5685</v>
          </cell>
          <cell r="B1511" t="str">
            <v>610704</v>
          </cell>
          <cell r="C1511" t="str">
            <v>IMO-155Congest Mgmt Sttlmnt</v>
          </cell>
        </row>
        <row r="1512">
          <cell r="A1512" t="str">
            <v>5685</v>
          </cell>
          <cell r="B1512" t="str">
            <v>610706</v>
          </cell>
          <cell r="C1512" t="str">
            <v>IMO-163Mkt Susp Add Comp Sttl</v>
          </cell>
        </row>
        <row r="1513">
          <cell r="A1513" t="str">
            <v>5685</v>
          </cell>
          <cell r="B1513" t="str">
            <v>610707</v>
          </cell>
          <cell r="C1513" t="str">
            <v>IMO-164Outage Canc/Def Dbt</v>
          </cell>
        </row>
        <row r="1514">
          <cell r="A1514" t="str">
            <v>5685</v>
          </cell>
          <cell r="B1514" t="str">
            <v>610708</v>
          </cell>
          <cell r="C1514" t="str">
            <v>IMO-165Unrecov Test Costs Dbt</v>
          </cell>
        </row>
        <row r="1515">
          <cell r="A1515" t="str">
            <v>5685</v>
          </cell>
          <cell r="B1515" t="str">
            <v>610709</v>
          </cell>
          <cell r="C1515" t="str">
            <v>IMO-166Tieline Mtce Rel Dbt</v>
          </cell>
        </row>
        <row r="1516">
          <cell r="A1516" t="str">
            <v>5685</v>
          </cell>
          <cell r="B1516" t="str">
            <v>610710</v>
          </cell>
          <cell r="C1516" t="str">
            <v>IMO-167Emergency Energy Debit</v>
          </cell>
        </row>
        <row r="1517">
          <cell r="A1517" t="str">
            <v>5685</v>
          </cell>
          <cell r="B1517" t="str">
            <v>610711</v>
          </cell>
          <cell r="C1517" t="str">
            <v>IMO-250 10 Min Spinning MktHr</v>
          </cell>
        </row>
        <row r="1518">
          <cell r="A1518" t="str">
            <v>5685</v>
          </cell>
          <cell r="B1518" t="str">
            <v>610713</v>
          </cell>
          <cell r="C1518" t="str">
            <v>IMO-252 10 Min Non-Spin MktHr</v>
          </cell>
        </row>
        <row r="1519">
          <cell r="A1519" t="str">
            <v>5685</v>
          </cell>
          <cell r="B1519" t="str">
            <v>610715</v>
          </cell>
          <cell r="C1519" t="str">
            <v>IMO-254 30 Min Op Res MktHr</v>
          </cell>
        </row>
        <row r="1520">
          <cell r="A1520" t="str">
            <v>5685</v>
          </cell>
          <cell r="B1520" t="str">
            <v>610717</v>
          </cell>
          <cell r="C1520" t="str">
            <v>IMO-450Black Start Cap Sett D</v>
          </cell>
        </row>
        <row r="1521">
          <cell r="A1521" t="str">
            <v>5685</v>
          </cell>
          <cell r="B1521" t="str">
            <v>610718</v>
          </cell>
          <cell r="C1521" t="str">
            <v>IMO-452React Supp Volt Sttl D</v>
          </cell>
        </row>
        <row r="1522">
          <cell r="A1522" t="str">
            <v>5685</v>
          </cell>
          <cell r="B1522" t="str">
            <v>610719</v>
          </cell>
          <cell r="C1522" t="str">
            <v>IMO-454Reg Serv Sttlmt Debit</v>
          </cell>
        </row>
        <row r="1523">
          <cell r="A1523" t="str">
            <v>5685</v>
          </cell>
          <cell r="B1523" t="str">
            <v>610720</v>
          </cell>
          <cell r="C1523" t="str">
            <v>IMO-550Must Run Cont Settl Cr</v>
          </cell>
        </row>
        <row r="1524">
          <cell r="A1524" t="str">
            <v>5685</v>
          </cell>
          <cell r="B1524" t="str">
            <v>610721</v>
          </cell>
          <cell r="C1524" t="str">
            <v>IMO-650Network Service Charge</v>
          </cell>
        </row>
        <row r="1525">
          <cell r="A1525" t="str">
            <v>5685</v>
          </cell>
          <cell r="B1525" t="str">
            <v>610722</v>
          </cell>
          <cell r="C1525" t="str">
            <v>IMO-651Line Conn Serv Charge</v>
          </cell>
        </row>
        <row r="1526">
          <cell r="A1526" t="str">
            <v>5685</v>
          </cell>
          <cell r="B1526" t="str">
            <v>610723</v>
          </cell>
          <cell r="C1526" t="str">
            <v>IMO-652Transf Conn Serv Chrg</v>
          </cell>
        </row>
        <row r="1527">
          <cell r="A1527" t="str">
            <v>5685</v>
          </cell>
          <cell r="B1527" t="str">
            <v>610725</v>
          </cell>
          <cell r="C1527" t="str">
            <v>IMO-750Disp Res Sttlmnt Debit</v>
          </cell>
        </row>
        <row r="1528">
          <cell r="A1528" t="str">
            <v>5685</v>
          </cell>
          <cell r="B1528" t="str">
            <v>610726</v>
          </cell>
          <cell r="C1528" t="str">
            <v>IMO-751Disp Res Brd Serv Deb</v>
          </cell>
        </row>
        <row r="1529">
          <cell r="A1529" t="str">
            <v>5685</v>
          </cell>
          <cell r="B1529" t="str">
            <v>610727</v>
          </cell>
          <cell r="C1529" t="str">
            <v>IMO-752Debt Retirement Charge</v>
          </cell>
        </row>
        <row r="1530">
          <cell r="A1530" t="str">
            <v>5685</v>
          </cell>
          <cell r="B1530" t="str">
            <v>610729</v>
          </cell>
          <cell r="C1530" t="str">
            <v>IMO-850Mkt Partic Def Sttl Db</v>
          </cell>
        </row>
        <row r="1531">
          <cell r="A1531" t="str">
            <v>5685</v>
          </cell>
          <cell r="B1531" t="str">
            <v>610730</v>
          </cell>
          <cell r="C1531" t="str">
            <v>IMO-150Net Energy Mkt Sttlmnt</v>
          </cell>
        </row>
        <row r="1532">
          <cell r="A1532" t="str">
            <v>5685</v>
          </cell>
          <cell r="B1532" t="str">
            <v>610731</v>
          </cell>
          <cell r="C1532" t="str">
            <v>IMO-9990 IMO Admin  Charge</v>
          </cell>
        </row>
        <row r="1533">
          <cell r="A1533" t="str">
            <v>5685</v>
          </cell>
          <cell r="B1533" t="str">
            <v>610732</v>
          </cell>
          <cell r="C1533" t="str">
            <v>IMO-351Cap Res Mkt Shrt Deb</v>
          </cell>
        </row>
        <row r="1534">
          <cell r="A1534" t="str">
            <v>5690</v>
          </cell>
          <cell r="B1534" t="str">
            <v>660000</v>
          </cell>
          <cell r="C1534" t="str">
            <v>Payments In Lieu Of Prop Taxes</v>
          </cell>
        </row>
        <row r="1535">
          <cell r="A1535" t="str">
            <v>5690</v>
          </cell>
          <cell r="B1535" t="str">
            <v>660001</v>
          </cell>
          <cell r="C1535" t="str">
            <v>Proxy  Tax</v>
          </cell>
        </row>
        <row r="1536">
          <cell r="A1536" t="str">
            <v>5690</v>
          </cell>
          <cell r="B1536" t="str">
            <v>660070</v>
          </cell>
          <cell r="C1536" t="str">
            <v>PYMTS IN LIEU  LV STNS</v>
          </cell>
        </row>
        <row r="1537">
          <cell r="A1537" t="str">
            <v>5690</v>
          </cell>
          <cell r="B1537" t="str">
            <v>660080</v>
          </cell>
          <cell r="C1537" t="str">
            <v>PYMTS IN LIEU EHV LINES</v>
          </cell>
        </row>
        <row r="1538">
          <cell r="A1538" t="str">
            <v>5690</v>
          </cell>
          <cell r="B1538" t="str">
            <v>660090</v>
          </cell>
          <cell r="C1538" t="str">
            <v>PYMTS IN LIEU 230 LINES</v>
          </cell>
        </row>
        <row r="1539">
          <cell r="A1539" t="str">
            <v>5690</v>
          </cell>
          <cell r="B1539" t="str">
            <v>660100</v>
          </cell>
          <cell r="C1539" t="str">
            <v>PYMTS IN LIEU 115 LINES</v>
          </cell>
        </row>
        <row r="1540">
          <cell r="A1540" t="str">
            <v>5690</v>
          </cell>
          <cell r="B1540" t="str">
            <v>660110</v>
          </cell>
          <cell r="C1540" t="str">
            <v>PYMTS IN LIEU LV STNS</v>
          </cell>
        </row>
        <row r="1541">
          <cell r="A1541" t="str">
            <v>5700</v>
          </cell>
          <cell r="B1541">
            <v>741100</v>
          </cell>
          <cell r="C1541" t="str">
            <v>DEPREC EXPENSE CONTROL AC</v>
          </cell>
        </row>
        <row r="1542">
          <cell r="A1542" t="str">
            <v>5701</v>
          </cell>
          <cell r="B1542">
            <v>741100</v>
          </cell>
          <cell r="C1542" t="str">
            <v>DEPREC EXPENSE GEN PLANT</v>
          </cell>
        </row>
        <row r="1543">
          <cell r="A1543" t="str">
            <v>5702</v>
          </cell>
          <cell r="B1543">
            <v>741100</v>
          </cell>
          <cell r="C1543" t="str">
            <v>DEPREC EXPENSE OFF EQUIP</v>
          </cell>
        </row>
        <row r="1544">
          <cell r="A1544" t="str">
            <v>5703</v>
          </cell>
          <cell r="B1544" t="str">
            <v>741190</v>
          </cell>
          <cell r="C1544" t="str">
            <v>Major Depreciation Expense Red</v>
          </cell>
        </row>
        <row r="1545">
          <cell r="A1545" t="str">
            <v>5703</v>
          </cell>
          <cell r="B1545" t="str">
            <v>741290</v>
          </cell>
          <cell r="C1545" t="str">
            <v>Mfa Dep Expense Redistribution</v>
          </cell>
        </row>
        <row r="1546">
          <cell r="A1546" t="str">
            <v>5703</v>
          </cell>
          <cell r="B1546" t="str">
            <v>741390</v>
          </cell>
          <cell r="C1546" t="str">
            <v>Capitalized Depr Redistributio</v>
          </cell>
        </row>
        <row r="1547">
          <cell r="A1547" t="str">
            <v>5703</v>
          </cell>
          <cell r="B1547" t="str">
            <v>741490</v>
          </cell>
          <cell r="C1547" t="str">
            <v>Tools Dep Exp Redistribution</v>
          </cell>
        </row>
        <row r="1548">
          <cell r="A1548" t="str">
            <v>5704</v>
          </cell>
          <cell r="B1548" t="str">
            <v>741530</v>
          </cell>
          <cell r="C1548" t="str">
            <v>Asset Rem &amp; Reloc Expense</v>
          </cell>
        </row>
        <row r="1549">
          <cell r="A1549" t="str">
            <v>5705</v>
          </cell>
          <cell r="B1549">
            <v>741100</v>
          </cell>
          <cell r="C1549" t="str">
            <v>DEPREC EXP ROLLING STOCK</v>
          </cell>
        </row>
        <row r="1550">
          <cell r="A1550" t="str">
            <v>5706</v>
          </cell>
          <cell r="B1550">
            <v>741100</v>
          </cell>
          <cell r="C1550" t="str">
            <v>DEPREC EXP TOOL &amp; INSTRUM</v>
          </cell>
        </row>
        <row r="1551">
          <cell r="A1551" t="str">
            <v>5708</v>
          </cell>
          <cell r="B1551">
            <v>741100</v>
          </cell>
          <cell r="C1551" t="str">
            <v>DEPREC EXP SENTINEL LGHTS</v>
          </cell>
        </row>
        <row r="1552">
          <cell r="A1552" t="str">
            <v>5709</v>
          </cell>
          <cell r="B1552" t="str">
            <v>741100</v>
          </cell>
          <cell r="C1552" t="str">
            <v>Major Fixed Assets Dep Expense</v>
          </cell>
        </row>
        <row r="1553">
          <cell r="A1553" t="str">
            <v>5709</v>
          </cell>
          <cell r="B1553" t="str">
            <v>741200</v>
          </cell>
          <cell r="C1553" t="str">
            <v>Minor Fixed Assets Dep Expense</v>
          </cell>
        </row>
        <row r="1554">
          <cell r="A1554" t="str">
            <v>5709</v>
          </cell>
          <cell r="B1554" t="str">
            <v>741300</v>
          </cell>
          <cell r="C1554" t="str">
            <v>T&amp;We Depreciation Expense</v>
          </cell>
        </row>
        <row r="1555">
          <cell r="A1555" t="str">
            <v>5709</v>
          </cell>
          <cell r="B1555" t="str">
            <v>741400</v>
          </cell>
          <cell r="C1555" t="str">
            <v>Tools Depreciation Expense</v>
          </cell>
        </row>
        <row r="1556">
          <cell r="A1556" t="str">
            <v>5710</v>
          </cell>
          <cell r="B1556">
            <v>753000</v>
          </cell>
          <cell r="C1556" t="str">
            <v>AMORT EXPENSE LAND RIGHTS</v>
          </cell>
        </row>
        <row r="1557">
          <cell r="A1557" t="str">
            <v>5715</v>
          </cell>
          <cell r="B1557" t="str">
            <v>751000</v>
          </cell>
          <cell r="C1557" t="str">
            <v>Amort - Freq Stdization Incent</v>
          </cell>
        </row>
        <row r="1558">
          <cell r="A1558" t="str">
            <v>5715</v>
          </cell>
          <cell r="B1558" t="str">
            <v>751010</v>
          </cell>
          <cell r="C1558" t="str">
            <v>Amort - Capital Contribution</v>
          </cell>
        </row>
        <row r="1559">
          <cell r="A1559" t="str">
            <v>5715</v>
          </cell>
          <cell r="B1559" t="str">
            <v>752000</v>
          </cell>
          <cell r="C1559" t="str">
            <v>Demand Mgmt Costs&amp;Incent Amort</v>
          </cell>
        </row>
        <row r="1560">
          <cell r="A1560" t="str">
            <v>5715</v>
          </cell>
          <cell r="B1560" t="str">
            <v>753000</v>
          </cell>
          <cell r="C1560" t="str">
            <v>Other Amortization</v>
          </cell>
        </row>
        <row r="1561">
          <cell r="A1561" t="str">
            <v>5715</v>
          </cell>
          <cell r="B1561" t="str">
            <v>753040</v>
          </cell>
          <cell r="C1561" t="str">
            <v>Acquisition-Goodwill Amort</v>
          </cell>
        </row>
        <row r="1562">
          <cell r="A1562" t="str">
            <v>5715</v>
          </cell>
          <cell r="B1562" t="str">
            <v>753050</v>
          </cell>
          <cell r="C1562" t="str">
            <v>Amort of Enviro Reg  Assets</v>
          </cell>
        </row>
        <row r="1563">
          <cell r="A1563" t="str">
            <v>5720</v>
          </cell>
          <cell r="B1563">
            <v>753000</v>
          </cell>
          <cell r="C1563" t="str">
            <v>Amort of Electric Plant Acquis</v>
          </cell>
        </row>
        <row r="1564">
          <cell r="A1564" t="str">
            <v>5725</v>
          </cell>
          <cell r="B1564" t="str">
            <v>732000</v>
          </cell>
          <cell r="C1564" t="str">
            <v>Debt Guarantee Fee</v>
          </cell>
        </row>
        <row r="1565">
          <cell r="A1565" t="str">
            <v>5725</v>
          </cell>
          <cell r="B1565" t="str">
            <v>732980</v>
          </cell>
          <cell r="C1565" t="str">
            <v>Allocated Debt Guarantee Fee</v>
          </cell>
        </row>
        <row r="1566">
          <cell r="A1566" t="str">
            <v>5725</v>
          </cell>
          <cell r="B1566" t="str">
            <v>741550</v>
          </cell>
          <cell r="C1566" t="str">
            <v>Asset Write Off Of Nbv</v>
          </cell>
        </row>
        <row r="1567">
          <cell r="A1567" t="str">
            <v>5725</v>
          </cell>
          <cell r="B1567" t="str">
            <v>741570</v>
          </cell>
          <cell r="C1567" t="str">
            <v>Decommissioning</v>
          </cell>
        </row>
        <row r="1568">
          <cell r="A1568" t="str">
            <v>5725</v>
          </cell>
          <cell r="B1568" t="str">
            <v>741610</v>
          </cell>
          <cell r="C1568" t="str">
            <v>Asbestos Removal</v>
          </cell>
        </row>
        <row r="1569">
          <cell r="A1569" t="str">
            <v>5725</v>
          </cell>
          <cell r="B1569" t="str">
            <v>741620</v>
          </cell>
          <cell r="C1569" t="str">
            <v>Asset write-off - Invntory Ret</v>
          </cell>
        </row>
        <row r="1570">
          <cell r="A1570" t="str">
            <v>5725</v>
          </cell>
          <cell r="B1570" t="str">
            <v>741630</v>
          </cell>
          <cell r="C1570" t="str">
            <v>Rehab Removal Provisions</v>
          </cell>
        </row>
        <row r="1571">
          <cell r="A1571" t="str">
            <v>5725</v>
          </cell>
          <cell r="B1571" t="str">
            <v>741890</v>
          </cell>
          <cell r="C1571" t="str">
            <v>Sunsystem Clear A/C(Cad Dbase)</v>
          </cell>
        </row>
        <row r="1572">
          <cell r="A1572" t="str">
            <v>5725</v>
          </cell>
          <cell r="B1572" t="str">
            <v>745890</v>
          </cell>
          <cell r="C1572" t="str">
            <v>Sunsystem Clearing Acct</v>
          </cell>
        </row>
        <row r="1573">
          <cell r="A1573" t="str">
            <v>5725</v>
          </cell>
          <cell r="B1573" t="str">
            <v>745990</v>
          </cell>
          <cell r="C1573" t="str">
            <v>Depr Expense - O/H Capitalized</v>
          </cell>
        </row>
        <row r="1574">
          <cell r="A1574" t="str">
            <v>5725</v>
          </cell>
          <cell r="B1574" t="str">
            <v>746000</v>
          </cell>
          <cell r="C1574" t="str">
            <v>Amortization - Raav</v>
          </cell>
        </row>
        <row r="1575">
          <cell r="A1575" t="str">
            <v>5725</v>
          </cell>
          <cell r="B1575" t="str">
            <v>746010</v>
          </cell>
          <cell r="C1575" t="str">
            <v>Ifr Asset Amortization</v>
          </cell>
        </row>
        <row r="1576">
          <cell r="A1576" t="str">
            <v>5730</v>
          </cell>
          <cell r="B1576" t="str">
            <v>751020</v>
          </cell>
          <cell r="C1576" t="str">
            <v>1997 Surplus Staff - Amort</v>
          </cell>
        </row>
        <row r="1577">
          <cell r="A1577" t="str">
            <v>5730</v>
          </cell>
          <cell r="B1577" t="str">
            <v>753020</v>
          </cell>
          <cell r="C1577" t="str">
            <v>Regulatory Asset Amort - Bldgs</v>
          </cell>
        </row>
        <row r="1578">
          <cell r="A1578" t="str">
            <v>5730</v>
          </cell>
          <cell r="B1578" t="str">
            <v>753030</v>
          </cell>
          <cell r="C1578" t="str">
            <v>Regulatory Asset Amort - Staff</v>
          </cell>
        </row>
        <row r="1579">
          <cell r="A1579" t="str">
            <v>5735</v>
          </cell>
          <cell r="B1579">
            <v>751010</v>
          </cell>
          <cell r="C1579" t="str">
            <v>AMORT EXP CONT CAPITAL</v>
          </cell>
        </row>
        <row r="1580">
          <cell r="A1580" t="str">
            <v>5740</v>
          </cell>
          <cell r="B1580" t="str">
            <v>753010</v>
          </cell>
          <cell r="C1580" t="str">
            <v>OPEB Amortization</v>
          </cell>
        </row>
        <row r="1581">
          <cell r="A1581" t="str">
            <v>5740</v>
          </cell>
          <cell r="B1581" t="str">
            <v>753021</v>
          </cell>
          <cell r="C1581" t="str">
            <v>Amort-Moore Township</v>
          </cell>
        </row>
        <row r="1582">
          <cell r="A1582" t="str">
            <v>6005</v>
          </cell>
          <cell r="B1582" t="str">
            <v>761200</v>
          </cell>
          <cell r="C1582" t="str">
            <v>Inter-co Bond Interest Expense</v>
          </cell>
        </row>
        <row r="1583">
          <cell r="A1583" t="str">
            <v>6005</v>
          </cell>
          <cell r="B1583" t="str">
            <v>761210</v>
          </cell>
          <cell r="C1583" t="str">
            <v>Inter Co. Bond Interest Income</v>
          </cell>
        </row>
        <row r="1584">
          <cell r="A1584" t="str">
            <v>6005</v>
          </cell>
          <cell r="B1584" t="str">
            <v>761220</v>
          </cell>
          <cell r="C1584" t="str">
            <v>Inter Co. Bond Int Ex ALTBR</v>
          </cell>
        </row>
        <row r="1585">
          <cell r="A1585" t="str">
            <v>6005</v>
          </cell>
          <cell r="B1585" t="str">
            <v>761230</v>
          </cell>
          <cell r="C1585" t="str">
            <v>Inter Co. Bond Int Inc ALTBR</v>
          </cell>
        </row>
        <row r="1586">
          <cell r="A1586" t="str">
            <v>6005</v>
          </cell>
          <cell r="B1586" t="str">
            <v>761980</v>
          </cell>
          <cell r="C1586" t="str">
            <v>Cptlized Interest Redistrib</v>
          </cell>
        </row>
        <row r="1587">
          <cell r="A1587" t="str">
            <v>6010</v>
          </cell>
          <cell r="B1587">
            <v>761120</v>
          </cell>
          <cell r="C1587" t="str">
            <v>Amort of Debt Discount &amp; Expen</v>
          </cell>
        </row>
        <row r="1588">
          <cell r="A1588" t="str">
            <v>6015</v>
          </cell>
          <cell r="B1588">
            <v>761120</v>
          </cell>
          <cell r="C1588" t="str">
            <v>Amort of Premium on Debt-Credi</v>
          </cell>
        </row>
        <row r="1589">
          <cell r="A1589" t="str">
            <v>6030</v>
          </cell>
          <cell r="B1589">
            <v>761010</v>
          </cell>
          <cell r="C1589" t="str">
            <v>Interest on Debt to Assoc Cos</v>
          </cell>
        </row>
        <row r="1590">
          <cell r="A1590" t="str">
            <v>6035</v>
          </cell>
          <cell r="B1590" t="str">
            <v>761010</v>
          </cell>
          <cell r="C1590" t="str">
            <v>Interest Costs/Credits</v>
          </cell>
        </row>
        <row r="1591">
          <cell r="A1591" t="str">
            <v>6035</v>
          </cell>
          <cell r="B1591" t="str">
            <v>761020</v>
          </cell>
          <cell r="C1591" t="str">
            <v>Interest Costs/Credits</v>
          </cell>
        </row>
        <row r="1592">
          <cell r="A1592" t="str">
            <v>6035</v>
          </cell>
          <cell r="B1592" t="str">
            <v>761030</v>
          </cell>
          <cell r="C1592" t="str">
            <v>Employee Sabbatical Interest</v>
          </cell>
        </row>
        <row r="1593">
          <cell r="A1593" t="str">
            <v>6035</v>
          </cell>
          <cell r="B1593" t="str">
            <v>761040</v>
          </cell>
          <cell r="C1593" t="str">
            <v>Interest Costs/Credits</v>
          </cell>
        </row>
        <row r="1594">
          <cell r="A1594" t="str">
            <v>6035</v>
          </cell>
          <cell r="B1594" t="str">
            <v>761060</v>
          </cell>
          <cell r="C1594" t="str">
            <v>Interest Redemption Discount A</v>
          </cell>
        </row>
        <row r="1595">
          <cell r="A1595" t="str">
            <v>6035</v>
          </cell>
          <cell r="B1595" t="str">
            <v>761070</v>
          </cell>
          <cell r="C1595" t="str">
            <v>Close out G/L IR Swaps</v>
          </cell>
        </row>
        <row r="1596">
          <cell r="A1596" t="str">
            <v>6035</v>
          </cell>
          <cell r="B1596" t="str">
            <v>761120</v>
          </cell>
          <cell r="C1596" t="str">
            <v>Interest Discount Amortization</v>
          </cell>
        </row>
        <row r="1597">
          <cell r="A1597" t="str">
            <v>6035</v>
          </cell>
          <cell r="B1597" t="str">
            <v>761130</v>
          </cell>
          <cell r="C1597" t="str">
            <v>unearned int. amortization</v>
          </cell>
        </row>
        <row r="1598">
          <cell r="A1598" t="str">
            <v>6035</v>
          </cell>
          <cell r="B1598" t="str">
            <v>761140</v>
          </cell>
          <cell r="C1598" t="str">
            <v>Interest - Short Term Notes</v>
          </cell>
        </row>
        <row r="1599">
          <cell r="A1599" t="str">
            <v>6035</v>
          </cell>
          <cell r="B1599" t="str">
            <v>761150</v>
          </cell>
          <cell r="C1599" t="str">
            <v>CP Program Fees</v>
          </cell>
        </row>
        <row r="1600">
          <cell r="A1600" t="str">
            <v>6035</v>
          </cell>
          <cell r="B1600" t="str">
            <v>761160</v>
          </cell>
          <cell r="C1600" t="str">
            <v>Interest Paid -  Bonds</v>
          </cell>
        </row>
        <row r="1601">
          <cell r="A1601" t="str">
            <v>6035</v>
          </cell>
          <cell r="B1601" t="str">
            <v>761170</v>
          </cell>
          <cell r="C1601" t="str">
            <v>Interest Paid -  Sh Term Notes</v>
          </cell>
        </row>
        <row r="1602">
          <cell r="A1602" t="str">
            <v>6035</v>
          </cell>
          <cell r="B1602" t="str">
            <v>761201</v>
          </cell>
          <cell r="C1602" t="str">
            <v>InterCo Bond Interest Exp-Prem</v>
          </cell>
        </row>
        <row r="1603">
          <cell r="A1603" t="str">
            <v>6035</v>
          </cell>
          <cell r="B1603" t="str">
            <v>761211</v>
          </cell>
          <cell r="C1603" t="str">
            <v>InterCo Bond Int IncomDiscount</v>
          </cell>
        </row>
        <row r="1604">
          <cell r="A1604" t="str">
            <v>6035</v>
          </cell>
          <cell r="B1604" t="str">
            <v>761250</v>
          </cell>
          <cell r="C1604" t="str">
            <v>Inter Co. Demand Loan Interest</v>
          </cell>
        </row>
        <row r="1605">
          <cell r="A1605" t="str">
            <v>6035</v>
          </cell>
          <cell r="B1605" t="str">
            <v>761251</v>
          </cell>
          <cell r="C1605" t="str">
            <v>InterCo Dem Loan Int Exp-Prem</v>
          </cell>
        </row>
        <row r="1606">
          <cell r="A1606" t="str">
            <v>6035</v>
          </cell>
          <cell r="B1606" t="str">
            <v>761260</v>
          </cell>
          <cell r="C1606" t="str">
            <v>Inter Co. Demand Loan Int Inc</v>
          </cell>
        </row>
        <row r="1607">
          <cell r="A1607" t="str">
            <v>6035</v>
          </cell>
          <cell r="B1607" t="str">
            <v>761261</v>
          </cell>
          <cell r="C1607" t="str">
            <v>InterCo DemLoan Int Incom-Disc</v>
          </cell>
        </row>
        <row r="1608">
          <cell r="A1608" t="str">
            <v>6035</v>
          </cell>
          <cell r="B1608" t="str">
            <v>761330</v>
          </cell>
          <cell r="C1608" t="str">
            <v>Interest Income Short Term Inv</v>
          </cell>
        </row>
        <row r="1609">
          <cell r="A1609" t="str">
            <v>6035</v>
          </cell>
          <cell r="B1609" t="str">
            <v>761340</v>
          </cell>
          <cell r="C1609" t="str">
            <v>Interest Income Hedging</v>
          </cell>
        </row>
        <row r="1610">
          <cell r="A1610" t="str">
            <v>6035</v>
          </cell>
          <cell r="B1610" t="str">
            <v>761370</v>
          </cell>
          <cell r="C1610" t="str">
            <v>Int Income - U.S. Deposit</v>
          </cell>
        </row>
        <row r="1611">
          <cell r="A1611" t="str">
            <v>6035</v>
          </cell>
          <cell r="B1611" t="str">
            <v>761390</v>
          </cell>
          <cell r="C1611" t="str">
            <v>Int Income - Low Int Loans-Nug</v>
          </cell>
        </row>
        <row r="1612">
          <cell r="A1612" t="str">
            <v>6035</v>
          </cell>
          <cell r="B1612" t="str">
            <v>761411</v>
          </cell>
          <cell r="C1612" t="str">
            <v>Int Intrst Rcvered Outside Grp</v>
          </cell>
        </row>
        <row r="1613">
          <cell r="A1613" t="str">
            <v>6035</v>
          </cell>
          <cell r="B1613" t="str">
            <v>761412</v>
          </cell>
          <cell r="C1613" t="str">
            <v>Interest Improve On Defer Cost</v>
          </cell>
        </row>
        <row r="1614">
          <cell r="A1614" t="str">
            <v>6035</v>
          </cell>
          <cell r="B1614" t="str">
            <v>761420</v>
          </cell>
          <cell r="C1614" t="str">
            <v>Int Income - Gtd Payment Nug</v>
          </cell>
        </row>
        <row r="1615">
          <cell r="A1615" t="str">
            <v>6035</v>
          </cell>
          <cell r="B1615" t="str">
            <v>761430</v>
          </cell>
          <cell r="C1615" t="str">
            <v>INTEREST RECOVERED</v>
          </cell>
        </row>
        <row r="1616">
          <cell r="A1616" t="str">
            <v>6035</v>
          </cell>
          <cell r="B1616" t="str">
            <v>761470</v>
          </cell>
          <cell r="C1616" t="str">
            <v>Int:Right Of Way</v>
          </cell>
        </row>
        <row r="1617">
          <cell r="A1617" t="str">
            <v>6035</v>
          </cell>
          <cell r="B1617" t="str">
            <v>761490</v>
          </cell>
          <cell r="C1617" t="str">
            <v>Int Income - Adv Payment, Nug</v>
          </cell>
        </row>
        <row r="1618">
          <cell r="A1618" t="str">
            <v>6035</v>
          </cell>
          <cell r="B1618" t="str">
            <v>761590</v>
          </cell>
          <cell r="C1618" t="str">
            <v>Surplus Real Estate Fin. Chges</v>
          </cell>
        </row>
        <row r="1619">
          <cell r="A1619" t="str">
            <v>6035</v>
          </cell>
          <cell r="B1619" t="str">
            <v>761630</v>
          </cell>
          <cell r="C1619" t="str">
            <v>Int:Mortgages</v>
          </cell>
        </row>
        <row r="1620">
          <cell r="A1620" t="str">
            <v>6035</v>
          </cell>
          <cell r="B1620" t="str">
            <v>761650</v>
          </cell>
          <cell r="C1620" t="str">
            <v>Accounts Pay -Late Pmt Charges</v>
          </cell>
        </row>
        <row r="1621">
          <cell r="A1621" t="str">
            <v>6035</v>
          </cell>
          <cell r="B1621" t="str">
            <v>761660</v>
          </cell>
          <cell r="C1621" t="str">
            <v>Int:Customers' Deposits</v>
          </cell>
        </row>
        <row r="1622">
          <cell r="A1622" t="str">
            <v>6035</v>
          </cell>
          <cell r="B1622" t="str">
            <v>761680</v>
          </cell>
          <cell r="C1622" t="str">
            <v>Interest:Credit Interest</v>
          </cell>
        </row>
        <row r="1623">
          <cell r="A1623" t="str">
            <v>6035</v>
          </cell>
          <cell r="B1623" t="str">
            <v>761700</v>
          </cell>
          <cell r="C1623" t="str">
            <v>Int:Sale Of Facilities</v>
          </cell>
        </row>
        <row r="1624">
          <cell r="A1624" t="str">
            <v>6035</v>
          </cell>
          <cell r="B1624" t="str">
            <v>761710</v>
          </cell>
          <cell r="C1624" t="str">
            <v>Int:Other-Dr (Items Not Listd)</v>
          </cell>
        </row>
        <row r="1625">
          <cell r="A1625" t="str">
            <v>6035</v>
          </cell>
          <cell r="B1625" t="str">
            <v>761720</v>
          </cell>
          <cell r="C1625" t="str">
            <v>Int:Bank Dr&amp;Bankg Act'Y Fees</v>
          </cell>
        </row>
        <row r="1626">
          <cell r="A1626" t="str">
            <v>6035</v>
          </cell>
          <cell r="B1626" t="str">
            <v>761730</v>
          </cell>
          <cell r="C1626" t="str">
            <v>Credit Facility Fees</v>
          </cell>
        </row>
        <row r="1627">
          <cell r="A1627" t="str">
            <v>6035</v>
          </cell>
          <cell r="B1627" t="str">
            <v>761770</v>
          </cell>
          <cell r="C1627" t="str">
            <v>Amortization-Gain/Loss on Hedg</v>
          </cell>
        </row>
        <row r="1628">
          <cell r="A1628" t="str">
            <v>6035</v>
          </cell>
          <cell r="B1628" t="str">
            <v>761780</v>
          </cell>
          <cell r="C1628" t="str">
            <v>Amortization -Underwriting Fee</v>
          </cell>
        </row>
        <row r="1629">
          <cell r="A1629" t="str">
            <v>6035</v>
          </cell>
          <cell r="B1629" t="str">
            <v>761790</v>
          </cell>
          <cell r="C1629" t="str">
            <v>Amortization - Prospectus Cost</v>
          </cell>
        </row>
        <row r="1630">
          <cell r="A1630" t="str">
            <v>6035</v>
          </cell>
          <cell r="B1630" t="str">
            <v>762980</v>
          </cell>
          <cell r="C1630" t="str">
            <v>Ifr Financing</v>
          </cell>
        </row>
        <row r="1631">
          <cell r="A1631" t="str">
            <v>6035</v>
          </cell>
          <cell r="B1631" t="str">
            <v>765000</v>
          </cell>
          <cell r="C1631" t="str">
            <v>Foreign Exch Gains And Losses</v>
          </cell>
        </row>
        <row r="1632">
          <cell r="A1632" t="str">
            <v>6035</v>
          </cell>
          <cell r="B1632" t="str">
            <v>765010</v>
          </cell>
          <cell r="C1632" t="str">
            <v>F.Ex G&amp;L United States $ Dep</v>
          </cell>
        </row>
        <row r="1633">
          <cell r="A1633" t="str">
            <v>6035</v>
          </cell>
          <cell r="B1633" t="str">
            <v>765020</v>
          </cell>
          <cell r="C1633" t="str">
            <v>Foreign Exchange Profit Loss</v>
          </cell>
        </row>
        <row r="1634">
          <cell r="A1634" t="str">
            <v>6035</v>
          </cell>
          <cell r="B1634" t="str">
            <v>765040</v>
          </cell>
          <cell r="C1634" t="str">
            <v>FX Costs - UFX</v>
          </cell>
        </row>
        <row r="1635">
          <cell r="A1635" t="str">
            <v>6035</v>
          </cell>
          <cell r="B1635" t="str">
            <v>765080</v>
          </cell>
          <cell r="C1635" t="str">
            <v>#FX Costs - Short Term Notes</v>
          </cell>
        </row>
        <row r="1636">
          <cell r="A1636" t="str">
            <v>6035</v>
          </cell>
          <cell r="B1636" t="str">
            <v>765100</v>
          </cell>
          <cell r="C1636" t="str">
            <v>FX Costs - UFX</v>
          </cell>
        </row>
        <row r="1637">
          <cell r="A1637" t="str">
            <v>6035</v>
          </cell>
          <cell r="B1637" t="str">
            <v>765150</v>
          </cell>
          <cell r="C1637" t="str">
            <v>FX costs  - Premiums on Forwrd</v>
          </cell>
        </row>
        <row r="1638">
          <cell r="A1638" t="str">
            <v>6035</v>
          </cell>
          <cell r="B1638" t="str">
            <v>765160</v>
          </cell>
          <cell r="C1638" t="str">
            <v>FX gain/loss on Forwards</v>
          </cell>
        </row>
        <row r="1639">
          <cell r="A1639" t="str">
            <v>6035</v>
          </cell>
          <cell r="B1639" t="str">
            <v>765410</v>
          </cell>
          <cell r="C1639" t="str">
            <v>FX - FX Gain/Loss On Options</v>
          </cell>
        </row>
        <row r="1640">
          <cell r="A1640" t="str">
            <v>6035</v>
          </cell>
          <cell r="B1640" t="str">
            <v>765420</v>
          </cell>
          <cell r="C1640" t="str">
            <v>FX - Premiums On Options</v>
          </cell>
        </row>
        <row r="1641">
          <cell r="A1641" t="str">
            <v>6035</v>
          </cell>
          <cell r="B1641" t="str">
            <v>765520</v>
          </cell>
          <cell r="C1641" t="str">
            <v>FX Costs - RFX</v>
          </cell>
        </row>
        <row r="1642">
          <cell r="A1642" t="str">
            <v>6035</v>
          </cell>
          <cell r="B1642" t="str">
            <v>765980</v>
          </cell>
          <cell r="C1642" t="str">
            <v>Allocated Foreign Exchange G/L</v>
          </cell>
        </row>
        <row r="1643">
          <cell r="A1643" t="str">
            <v>6035</v>
          </cell>
          <cell r="B1643" t="str">
            <v>783000</v>
          </cell>
          <cell r="C1643" t="str">
            <v>Business Unit Net Income</v>
          </cell>
        </row>
        <row r="1644">
          <cell r="A1644" t="str">
            <v>6036</v>
          </cell>
          <cell r="B1644">
            <v>761010</v>
          </cell>
          <cell r="C1644" t="str">
            <v>MISC INTEREST EXPENSE</v>
          </cell>
        </row>
        <row r="1645">
          <cell r="A1645" t="str">
            <v>6040</v>
          </cell>
          <cell r="B1645" t="str">
            <v>761410</v>
          </cell>
          <cell r="C1645" t="str">
            <v>Interest Capitalized</v>
          </cell>
        </row>
        <row r="1646">
          <cell r="A1646" t="str">
            <v>6042</v>
          </cell>
          <cell r="B1646">
            <v>761410</v>
          </cell>
          <cell r="C1646" t="str">
            <v>Allowance Other Funds During C</v>
          </cell>
        </row>
        <row r="1647">
          <cell r="A1647" t="str">
            <v>6045</v>
          </cell>
          <cell r="B1647">
            <v>620000</v>
          </cell>
          <cell r="C1647" t="str">
            <v>Interest Expense on Capital Le</v>
          </cell>
        </row>
        <row r="1648">
          <cell r="A1648" t="str">
            <v>6105</v>
          </cell>
          <cell r="B1648">
            <v>683010</v>
          </cell>
          <cell r="C1648" t="str">
            <v>Capital Tax Federal</v>
          </cell>
        </row>
        <row r="1649">
          <cell r="A1649" t="str">
            <v>6105</v>
          </cell>
          <cell r="B1649" t="str">
            <v>683010</v>
          </cell>
          <cell r="C1649" t="str">
            <v>Capital Tax Provincial</v>
          </cell>
        </row>
        <row r="1650">
          <cell r="A1650" t="str">
            <v>6110</v>
          </cell>
          <cell r="B1650" t="str">
            <v>694000</v>
          </cell>
          <cell r="C1650" t="str">
            <v>Income Tax Expense</v>
          </cell>
        </row>
        <row r="1651">
          <cell r="A1651" t="str">
            <v>6110</v>
          </cell>
          <cell r="B1651" t="str">
            <v>694010</v>
          </cell>
          <cell r="C1651" t="str">
            <v>Income Tax Credit</v>
          </cell>
        </row>
        <row r="1652">
          <cell r="A1652" t="str">
            <v>6110</v>
          </cell>
          <cell r="B1652" t="str">
            <v>694020</v>
          </cell>
          <cell r="C1652" t="str">
            <v>Future Income Tax Expense</v>
          </cell>
        </row>
        <row r="1653">
          <cell r="A1653" t="str">
            <v>6115</v>
          </cell>
          <cell r="B1653">
            <v>620000</v>
          </cell>
          <cell r="C1653" t="str">
            <v>Provision for Future Income Ta</v>
          </cell>
        </row>
        <row r="1654">
          <cell r="A1654" t="str">
            <v>6205</v>
          </cell>
          <cell r="B1654" t="str">
            <v>620340</v>
          </cell>
          <cell r="C1654" t="str">
            <v>Corporate Donations</v>
          </cell>
        </row>
        <row r="1655">
          <cell r="A1655" t="str">
            <v>6210</v>
          </cell>
          <cell r="B1655">
            <v>620000</v>
          </cell>
          <cell r="C1655" t="str">
            <v>Life Insurance</v>
          </cell>
        </row>
        <row r="1656">
          <cell r="A1656" t="str">
            <v>6215</v>
          </cell>
          <cell r="B1656">
            <v>620000</v>
          </cell>
          <cell r="C1656" t="str">
            <v>Penalties</v>
          </cell>
        </row>
        <row r="1657">
          <cell r="A1657" t="str">
            <v>6225</v>
          </cell>
          <cell r="B1657">
            <v>620000</v>
          </cell>
          <cell r="C1657" t="str">
            <v>Other Deductions</v>
          </cell>
        </row>
        <row r="1658">
          <cell r="A1658" t="str">
            <v>6305</v>
          </cell>
          <cell r="B1658">
            <v>550000</v>
          </cell>
          <cell r="C1658" t="str">
            <v>Extraordinary Income</v>
          </cell>
        </row>
        <row r="1659">
          <cell r="A1659" t="str">
            <v>6310</v>
          </cell>
          <cell r="B1659">
            <v>620000</v>
          </cell>
          <cell r="C1659" t="str">
            <v>Extraordinary Deductions</v>
          </cell>
        </row>
        <row r="1660">
          <cell r="A1660" t="str">
            <v>6315</v>
          </cell>
          <cell r="B1660">
            <v>694000</v>
          </cell>
          <cell r="C1660" t="str">
            <v>Income Taxes, Extraordinary It</v>
          </cell>
        </row>
        <row r="1661">
          <cell r="A1661" t="str">
            <v>9012</v>
          </cell>
          <cell r="B1661">
            <v>620000</v>
          </cell>
          <cell r="C1661" t="str">
            <v>SAFETY EXPENSE</v>
          </cell>
        </row>
        <row r="1662">
          <cell r="A1662" t="str">
            <v>9015</v>
          </cell>
          <cell r="B1662">
            <v>620000</v>
          </cell>
          <cell r="C1662" t="str">
            <v>SERVICE BUILDING MAINTCE</v>
          </cell>
        </row>
        <row r="1663">
          <cell r="A1663" t="str">
            <v>9040</v>
          </cell>
          <cell r="B1663">
            <v>620000</v>
          </cell>
          <cell r="C1663" t="str">
            <v>STORES OPERATION CLEARING</v>
          </cell>
        </row>
        <row r="1664">
          <cell r="A1664" t="str">
            <v>9041</v>
          </cell>
          <cell r="B1664">
            <v>620000</v>
          </cell>
          <cell r="C1664" t="str">
            <v>INVENTORY PRICE VARIANCES</v>
          </cell>
        </row>
        <row r="1665">
          <cell r="A1665" t="str">
            <v>9045</v>
          </cell>
          <cell r="B1665">
            <v>620000</v>
          </cell>
          <cell r="C1665" t="str">
            <v>STORES EXPENSE</v>
          </cell>
        </row>
        <row r="1666">
          <cell r="A1666" t="str">
            <v>9047</v>
          </cell>
          <cell r="B1666">
            <v>620000</v>
          </cell>
          <cell r="C1666" t="str">
            <v>MATERIAL SCRAP</v>
          </cell>
        </row>
        <row r="1667">
          <cell r="A1667" t="str">
            <v>9070</v>
          </cell>
          <cell r="B1667">
            <v>620000</v>
          </cell>
          <cell r="C1667" t="str">
            <v>TRUCK OPERATION CLEARING</v>
          </cell>
        </row>
        <row r="1668">
          <cell r="A1668" t="str">
            <v>9075</v>
          </cell>
          <cell r="B1668">
            <v>620000</v>
          </cell>
          <cell r="C1668" t="str">
            <v>TRUCK EXPENSE</v>
          </cell>
        </row>
        <row r="1669">
          <cell r="A1669" t="str">
            <v>9079</v>
          </cell>
          <cell r="B1669">
            <v>620000</v>
          </cell>
          <cell r="C1669" t="str">
            <v>TECHNICAL SERVICE</v>
          </cell>
        </row>
        <row r="1670">
          <cell r="A1670" t="str">
            <v>9080</v>
          </cell>
          <cell r="B1670">
            <v>620000</v>
          </cell>
          <cell r="C1670" t="str">
            <v>ENGINEERING EXPENSE</v>
          </cell>
        </row>
        <row r="1671">
          <cell r="A1671" t="str">
            <v>9081</v>
          </cell>
          <cell r="B1671">
            <v>620000</v>
          </cell>
          <cell r="C1671" t="str">
            <v>EMPLOYEE TRAINING EXPENSE</v>
          </cell>
        </row>
        <row r="1672">
          <cell r="A1672" t="str">
            <v>9083</v>
          </cell>
          <cell r="B1672">
            <v>620000</v>
          </cell>
          <cell r="C1672" t="str">
            <v>ENGINEERING OPER CLEARING</v>
          </cell>
        </row>
        <row r="1673">
          <cell r="A1673" t="str">
            <v>9084</v>
          </cell>
          <cell r="B1673">
            <v>620000</v>
          </cell>
          <cell r="C1673" t="str">
            <v>FLOATING HOLIDAY</v>
          </cell>
        </row>
        <row r="1674">
          <cell r="A1674" t="str">
            <v>9085</v>
          </cell>
          <cell r="B1674">
            <v>620000</v>
          </cell>
          <cell r="C1674" t="str">
            <v>STATUTORY HOLIDAYS</v>
          </cell>
        </row>
        <row r="1675">
          <cell r="A1675" t="str">
            <v>9087</v>
          </cell>
          <cell r="B1675">
            <v>620000</v>
          </cell>
          <cell r="C1675" t="str">
            <v>CANADA PENSION PLAN</v>
          </cell>
        </row>
        <row r="1676">
          <cell r="A1676" t="str">
            <v>9088</v>
          </cell>
          <cell r="B1676">
            <v>620000</v>
          </cell>
          <cell r="C1676" t="str">
            <v>EMPLOYER HEALTH TAX</v>
          </cell>
        </row>
        <row r="1677">
          <cell r="A1677" t="str">
            <v>9089</v>
          </cell>
          <cell r="B1677">
            <v>620000</v>
          </cell>
          <cell r="C1677" t="str">
            <v>SUN LIFE INSURANCE</v>
          </cell>
        </row>
        <row r="1678">
          <cell r="A1678" t="str">
            <v>9090</v>
          </cell>
          <cell r="B1678">
            <v>620000</v>
          </cell>
          <cell r="C1678" t="str">
            <v>PAYROLL BURDEN CLEARING</v>
          </cell>
        </row>
        <row r="1679">
          <cell r="A1679" t="str">
            <v>9091</v>
          </cell>
          <cell r="B1679">
            <v>620000</v>
          </cell>
          <cell r="C1679" t="str">
            <v>OMERS PENSION</v>
          </cell>
        </row>
        <row r="1680">
          <cell r="A1680" t="str">
            <v>9092</v>
          </cell>
          <cell r="B1680">
            <v>620000</v>
          </cell>
          <cell r="C1680" t="str">
            <v>UNEMPLOYMENT INSURANCE</v>
          </cell>
        </row>
        <row r="1681">
          <cell r="A1681" t="str">
            <v>9093</v>
          </cell>
          <cell r="B1681">
            <v>620000</v>
          </cell>
          <cell r="C1681" t="str">
            <v>MUTUAL LIFE EXT. HEALTH &amp; DENT</v>
          </cell>
        </row>
        <row r="1682">
          <cell r="A1682" t="str">
            <v>9094</v>
          </cell>
          <cell r="B1682">
            <v>620000</v>
          </cell>
          <cell r="C1682" t="str">
            <v>WORKERS' COMPENSATION</v>
          </cell>
        </row>
        <row r="1683">
          <cell r="A1683" t="str">
            <v>9095</v>
          </cell>
          <cell r="B1683">
            <v>620000</v>
          </cell>
          <cell r="C1683" t="str">
            <v>SICK PAY</v>
          </cell>
        </row>
        <row r="1684">
          <cell r="A1684" t="str">
            <v>9096</v>
          </cell>
          <cell r="B1684">
            <v>620000</v>
          </cell>
          <cell r="C1684" t="str">
            <v>ACCIDENT PAY</v>
          </cell>
        </row>
        <row r="1685">
          <cell r="A1685" t="str">
            <v>9097</v>
          </cell>
          <cell r="B1685">
            <v>620000</v>
          </cell>
          <cell r="C1685" t="str">
            <v>VACATION PAY</v>
          </cell>
        </row>
        <row r="1686">
          <cell r="A1686" t="str">
            <v>9098</v>
          </cell>
          <cell r="B1686">
            <v>620000</v>
          </cell>
          <cell r="C1686" t="str">
            <v>UNPRODUCTIVE LABOUR</v>
          </cell>
        </row>
        <row r="1687">
          <cell r="A1687" t="str">
            <v>9099</v>
          </cell>
          <cell r="B1687">
            <v>620000</v>
          </cell>
          <cell r="C1687" t="str">
            <v>SMALL TOOLS</v>
          </cell>
        </row>
        <row r="1688">
          <cell r="A1688" t="str">
            <v>9200</v>
          </cell>
          <cell r="B1688">
            <v>620000</v>
          </cell>
          <cell r="C1688" t="str">
            <v>TEST</v>
          </cell>
        </row>
      </sheetData>
      <sheetData sheetId="4"/>
      <sheetData sheetId="5"/>
      <sheetData sheetId="6"/>
      <sheetData sheetId="7"/>
      <sheetData sheetId="8"/>
      <sheetData sheetId="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Key Factors"/>
      <sheetName val="Trend Factors"/>
      <sheetName val="Query 1"/>
      <sheetName val="Query 2"/>
      <sheetName val="Query 3"/>
      <sheetName val="Query 4"/>
      <sheetName val="Query 5"/>
      <sheetName val="Query 6"/>
      <sheetName val="Query 7"/>
      <sheetName val="PT December"/>
      <sheetName val="Revenue Subsidy Summary"/>
      <sheetName val="Net Income"/>
      <sheetName val="Net Income Summary"/>
      <sheetName val="Project Spending Summary"/>
      <sheetName val="O&amp;M Project Summary"/>
      <sheetName val="Capital SLA Project - Summary"/>
      <sheetName val="Capital SLA Project -ADV Accrl"/>
      <sheetName val="External Project SLA - Summary"/>
      <sheetName val="LAR"/>
      <sheetName val="Aboriginal Relations Prog"/>
      <sheetName val="Northern Strategy Prog"/>
      <sheetName val="OMA Account Summary"/>
      <sheetName val="Administration - Total"/>
      <sheetName val="Administration - Non Labour $"/>
      <sheetName val="Revenue Analysis"/>
      <sheetName val="Flight Summary"/>
      <sheetName val="Accounts Receivable "/>
      <sheetName val="CF&amp;S "/>
      <sheetName val="Performance Indices"/>
    </sheetNames>
    <sheetDataSet>
      <sheetData sheetId="0"/>
      <sheetData sheetId="1"/>
      <sheetData sheetId="2"/>
      <sheetData sheetId="3"/>
      <sheetData sheetId="4">
        <row r="1">
          <cell r="A1" t="str">
            <v>Acct</v>
          </cell>
          <cell r="B1" t="str">
            <v>Sum Amount</v>
          </cell>
        </row>
        <row r="2">
          <cell r="A2">
            <v>530000</v>
          </cell>
          <cell r="B2">
            <v>-14168.61</v>
          </cell>
        </row>
        <row r="3">
          <cell r="A3">
            <v>530010</v>
          </cell>
          <cell r="B3">
            <v>-3975957.04</v>
          </cell>
        </row>
        <row r="4">
          <cell r="A4">
            <v>530011</v>
          </cell>
          <cell r="B4">
            <v>-1121959.92</v>
          </cell>
        </row>
        <row r="5">
          <cell r="A5">
            <v>530012</v>
          </cell>
          <cell r="B5">
            <v>-60924.24</v>
          </cell>
        </row>
        <row r="6">
          <cell r="A6">
            <v>530020</v>
          </cell>
          <cell r="B6">
            <v>-863832.75</v>
          </cell>
        </row>
        <row r="7">
          <cell r="A7">
            <v>530021</v>
          </cell>
          <cell r="B7">
            <v>-7427829.4400000004</v>
          </cell>
        </row>
        <row r="8">
          <cell r="A8">
            <v>530040</v>
          </cell>
          <cell r="B8">
            <v>-15696.86</v>
          </cell>
        </row>
        <row r="9">
          <cell r="A9">
            <v>530200</v>
          </cell>
          <cell r="B9">
            <v>12.3</v>
          </cell>
        </row>
        <row r="10">
          <cell r="A10">
            <v>530210</v>
          </cell>
          <cell r="B10">
            <v>843018.7</v>
          </cell>
        </row>
        <row r="11">
          <cell r="A11">
            <v>550000</v>
          </cell>
          <cell r="B11">
            <v>-78023.759999999995</v>
          </cell>
        </row>
        <row r="12">
          <cell r="A12">
            <v>550200</v>
          </cell>
          <cell r="B12">
            <v>-24152.78</v>
          </cell>
        </row>
        <row r="13">
          <cell r="A13">
            <v>550851</v>
          </cell>
          <cell r="B13">
            <v>-2045.9</v>
          </cell>
        </row>
        <row r="14">
          <cell r="A14">
            <v>550890</v>
          </cell>
          <cell r="B14">
            <v>-1053151</v>
          </cell>
        </row>
        <row r="15">
          <cell r="A15">
            <v>560030</v>
          </cell>
          <cell r="B15">
            <v>-21108000</v>
          </cell>
        </row>
        <row r="16">
          <cell r="A16">
            <v>560031</v>
          </cell>
          <cell r="B16">
            <v>613475.37</v>
          </cell>
        </row>
        <row r="17">
          <cell r="A17">
            <v>618040</v>
          </cell>
          <cell r="B17">
            <v>43480.347999999998</v>
          </cell>
        </row>
        <row r="18">
          <cell r="A18">
            <v>618050</v>
          </cell>
          <cell r="B18">
            <v>96254.36</v>
          </cell>
        </row>
        <row r="19">
          <cell r="A19">
            <v>620000</v>
          </cell>
          <cell r="B19">
            <v>0</v>
          </cell>
        </row>
        <row r="20">
          <cell r="A20">
            <v>620010</v>
          </cell>
          <cell r="B20">
            <v>20782.16</v>
          </cell>
        </row>
        <row r="21">
          <cell r="A21">
            <v>620011</v>
          </cell>
          <cell r="B21">
            <v>5351060.55</v>
          </cell>
        </row>
        <row r="22">
          <cell r="A22">
            <v>620019</v>
          </cell>
          <cell r="B22">
            <v>45755.93</v>
          </cell>
        </row>
        <row r="23">
          <cell r="A23">
            <v>620020</v>
          </cell>
          <cell r="B23">
            <v>231544.92</v>
          </cell>
        </row>
        <row r="24">
          <cell r="A24">
            <v>620021</v>
          </cell>
          <cell r="B24">
            <v>67366.64</v>
          </cell>
        </row>
        <row r="25">
          <cell r="A25">
            <v>620030</v>
          </cell>
          <cell r="B25">
            <v>16083.33</v>
          </cell>
        </row>
        <row r="26">
          <cell r="A26">
            <v>620040</v>
          </cell>
          <cell r="B26">
            <v>433</v>
          </cell>
        </row>
        <row r="27">
          <cell r="A27">
            <v>620046</v>
          </cell>
          <cell r="B27">
            <v>30004.43</v>
          </cell>
        </row>
        <row r="28">
          <cell r="A28">
            <v>620054</v>
          </cell>
          <cell r="B28">
            <v>19610.45</v>
          </cell>
        </row>
        <row r="29">
          <cell r="A29">
            <v>620060</v>
          </cell>
          <cell r="B29">
            <v>21685.53</v>
          </cell>
        </row>
        <row r="30">
          <cell r="A30">
            <v>620070</v>
          </cell>
          <cell r="B30">
            <v>30978.09</v>
          </cell>
        </row>
        <row r="31">
          <cell r="A31">
            <v>620071</v>
          </cell>
          <cell r="B31">
            <v>27219.75</v>
          </cell>
        </row>
        <row r="32">
          <cell r="A32">
            <v>620072</v>
          </cell>
          <cell r="B32">
            <v>950</v>
          </cell>
        </row>
        <row r="33">
          <cell r="A33">
            <v>620073</v>
          </cell>
          <cell r="B33">
            <v>702</v>
          </cell>
        </row>
        <row r="34">
          <cell r="A34">
            <v>620075</v>
          </cell>
          <cell r="B34">
            <v>148008.057</v>
          </cell>
        </row>
        <row r="35">
          <cell r="A35">
            <v>620100</v>
          </cell>
          <cell r="B35">
            <v>134755.26</v>
          </cell>
        </row>
        <row r="36">
          <cell r="A36">
            <v>620160</v>
          </cell>
          <cell r="B36">
            <v>54.25</v>
          </cell>
        </row>
        <row r="37">
          <cell r="A37">
            <v>620180</v>
          </cell>
          <cell r="B37">
            <v>3958.99</v>
          </cell>
        </row>
        <row r="38">
          <cell r="A38">
            <v>620186</v>
          </cell>
          <cell r="B38">
            <v>136</v>
          </cell>
        </row>
        <row r="39">
          <cell r="A39">
            <v>620200</v>
          </cell>
          <cell r="B39">
            <v>8013</v>
          </cell>
        </row>
        <row r="40">
          <cell r="A40">
            <v>620206</v>
          </cell>
          <cell r="B40">
            <v>4432</v>
          </cell>
        </row>
        <row r="41">
          <cell r="A41">
            <v>620220</v>
          </cell>
          <cell r="B41">
            <v>157565.84</v>
          </cell>
        </row>
        <row r="42">
          <cell r="A42">
            <v>620221</v>
          </cell>
          <cell r="B42">
            <v>2557.1999999999998</v>
          </cell>
        </row>
        <row r="43">
          <cell r="A43">
            <v>620240</v>
          </cell>
          <cell r="B43">
            <v>99360.19</v>
          </cell>
        </row>
        <row r="44">
          <cell r="A44">
            <v>620260</v>
          </cell>
          <cell r="B44">
            <v>1642645.05</v>
          </cell>
        </row>
        <row r="45">
          <cell r="A45">
            <v>620261</v>
          </cell>
          <cell r="B45">
            <v>160944.99</v>
          </cell>
        </row>
        <row r="46">
          <cell r="A46">
            <v>620263</v>
          </cell>
          <cell r="B46">
            <v>101844.68</v>
          </cell>
        </row>
        <row r="47">
          <cell r="A47">
            <v>620280</v>
          </cell>
          <cell r="B47">
            <v>463353.43</v>
          </cell>
        </row>
        <row r="48">
          <cell r="A48">
            <v>620320</v>
          </cell>
          <cell r="B48">
            <v>22037</v>
          </cell>
        </row>
        <row r="49">
          <cell r="A49">
            <v>620321</v>
          </cell>
          <cell r="B49">
            <v>4518</v>
          </cell>
        </row>
        <row r="50">
          <cell r="A50">
            <v>620350</v>
          </cell>
          <cell r="B50">
            <v>2110</v>
          </cell>
        </row>
        <row r="51">
          <cell r="A51">
            <v>620360</v>
          </cell>
          <cell r="B51">
            <v>180</v>
          </cell>
        </row>
        <row r="52">
          <cell r="A52">
            <v>620380</v>
          </cell>
          <cell r="B52">
            <v>2334</v>
          </cell>
        </row>
        <row r="53">
          <cell r="A53">
            <v>620487</v>
          </cell>
          <cell r="B53">
            <v>-97358.2</v>
          </cell>
        </row>
        <row r="54">
          <cell r="A54">
            <v>620490</v>
          </cell>
          <cell r="B54">
            <v>4102862.46</v>
          </cell>
        </row>
        <row r="55">
          <cell r="A55">
            <v>620494</v>
          </cell>
          <cell r="B55">
            <v>33625.17</v>
          </cell>
        </row>
        <row r="56">
          <cell r="A56">
            <v>620495</v>
          </cell>
          <cell r="B56">
            <v>1029.58</v>
          </cell>
        </row>
        <row r="57">
          <cell r="A57">
            <v>620496</v>
          </cell>
          <cell r="B57">
            <v>-16476.490000000002</v>
          </cell>
        </row>
        <row r="58">
          <cell r="A58">
            <v>620497</v>
          </cell>
          <cell r="B58">
            <v>2711.54</v>
          </cell>
        </row>
        <row r="59">
          <cell r="A59">
            <v>620510</v>
          </cell>
          <cell r="B59">
            <v>20113.490000000002</v>
          </cell>
        </row>
        <row r="60">
          <cell r="A60">
            <v>620520</v>
          </cell>
          <cell r="B60">
            <v>12517</v>
          </cell>
        </row>
        <row r="61">
          <cell r="A61">
            <v>620521</v>
          </cell>
          <cell r="B61">
            <v>1476</v>
          </cell>
        </row>
        <row r="62">
          <cell r="A62">
            <v>620523</v>
          </cell>
          <cell r="B62">
            <v>450987.76</v>
          </cell>
        </row>
        <row r="63">
          <cell r="A63">
            <v>620524</v>
          </cell>
          <cell r="B63">
            <v>3132.04</v>
          </cell>
        </row>
        <row r="64">
          <cell r="A64">
            <v>620525</v>
          </cell>
          <cell r="B64">
            <v>16078.78</v>
          </cell>
        </row>
        <row r="65">
          <cell r="A65">
            <v>620526</v>
          </cell>
          <cell r="B65">
            <v>8536</v>
          </cell>
        </row>
        <row r="66">
          <cell r="A66">
            <v>620611</v>
          </cell>
          <cell r="B66">
            <v>16835.43</v>
          </cell>
        </row>
        <row r="67">
          <cell r="A67">
            <v>620613</v>
          </cell>
          <cell r="B67">
            <v>3648</v>
          </cell>
        </row>
        <row r="68">
          <cell r="A68">
            <v>620617</v>
          </cell>
          <cell r="B68">
            <v>1712.07</v>
          </cell>
        </row>
        <row r="69">
          <cell r="A69">
            <v>620620</v>
          </cell>
          <cell r="B69">
            <v>42901.09</v>
          </cell>
        </row>
        <row r="70">
          <cell r="A70">
            <v>620621</v>
          </cell>
          <cell r="B70">
            <v>214</v>
          </cell>
        </row>
        <row r="71">
          <cell r="A71">
            <v>620630</v>
          </cell>
          <cell r="B71">
            <v>5637.97</v>
          </cell>
        </row>
        <row r="72">
          <cell r="A72">
            <v>620640</v>
          </cell>
          <cell r="B72">
            <v>52936.81</v>
          </cell>
        </row>
        <row r="73">
          <cell r="A73">
            <v>620660</v>
          </cell>
          <cell r="B73">
            <v>10253.24</v>
          </cell>
        </row>
        <row r="74">
          <cell r="A74">
            <v>620940</v>
          </cell>
          <cell r="B74">
            <v>0</v>
          </cell>
        </row>
        <row r="75">
          <cell r="A75">
            <v>620941</v>
          </cell>
          <cell r="B75">
            <v>647122.93999999994</v>
          </cell>
        </row>
        <row r="76">
          <cell r="A76">
            <v>620998</v>
          </cell>
          <cell r="B76">
            <v>0</v>
          </cell>
        </row>
        <row r="77">
          <cell r="A77">
            <v>660000</v>
          </cell>
          <cell r="B77">
            <v>95685.14</v>
          </cell>
        </row>
        <row r="78">
          <cell r="A78">
            <v>660600</v>
          </cell>
          <cell r="B78">
            <v>2951.59</v>
          </cell>
        </row>
        <row r="79">
          <cell r="A79">
            <v>683010</v>
          </cell>
          <cell r="B79">
            <v>158378</v>
          </cell>
        </row>
        <row r="80">
          <cell r="A80">
            <v>688000</v>
          </cell>
          <cell r="B80">
            <v>0</v>
          </cell>
        </row>
        <row r="81">
          <cell r="A81">
            <v>690011</v>
          </cell>
          <cell r="B81">
            <v>-237371.09099999999</v>
          </cell>
        </row>
        <row r="82">
          <cell r="A82">
            <v>690012</v>
          </cell>
          <cell r="B82">
            <v>-220988.46900000001</v>
          </cell>
        </row>
        <row r="83">
          <cell r="A83">
            <v>690015</v>
          </cell>
          <cell r="B83">
            <v>-23300.855</v>
          </cell>
        </row>
        <row r="84">
          <cell r="A84">
            <v>690020</v>
          </cell>
          <cell r="B84">
            <v>-1151641.56</v>
          </cell>
        </row>
        <row r="85">
          <cell r="A85">
            <v>690030</v>
          </cell>
          <cell r="B85">
            <v>-5364239.01</v>
          </cell>
        </row>
        <row r="86">
          <cell r="A86">
            <v>690031</v>
          </cell>
          <cell r="B86">
            <v>5453104.46</v>
          </cell>
        </row>
        <row r="87">
          <cell r="A87">
            <v>690032</v>
          </cell>
          <cell r="B87">
            <v>-5883436.4500000002</v>
          </cell>
        </row>
        <row r="88">
          <cell r="A88">
            <v>690033</v>
          </cell>
          <cell r="B88">
            <v>5883115.0499999998</v>
          </cell>
        </row>
        <row r="89">
          <cell r="A89">
            <v>690040</v>
          </cell>
          <cell r="B89">
            <v>-570703</v>
          </cell>
        </row>
        <row r="90">
          <cell r="A90">
            <v>690070</v>
          </cell>
          <cell r="B90">
            <v>559432.92000000004</v>
          </cell>
        </row>
        <row r="91">
          <cell r="A91">
            <v>694000</v>
          </cell>
          <cell r="B91">
            <v>67412</v>
          </cell>
        </row>
        <row r="92">
          <cell r="A92">
            <v>708500</v>
          </cell>
          <cell r="B92">
            <v>15288935.82</v>
          </cell>
        </row>
        <row r="93">
          <cell r="A93">
            <v>741100</v>
          </cell>
          <cell r="B93">
            <v>2195771.4500000002</v>
          </cell>
        </row>
        <row r="94">
          <cell r="A94">
            <v>741200</v>
          </cell>
          <cell r="B94">
            <v>146753.17000000001</v>
          </cell>
        </row>
        <row r="95">
          <cell r="A95">
            <v>741510</v>
          </cell>
          <cell r="B95">
            <v>0</v>
          </cell>
        </row>
        <row r="96">
          <cell r="A96">
            <v>741520</v>
          </cell>
          <cell r="B96">
            <v>0</v>
          </cell>
        </row>
        <row r="97">
          <cell r="A97">
            <v>741530</v>
          </cell>
          <cell r="B97">
            <v>121737.91</v>
          </cell>
        </row>
        <row r="98">
          <cell r="A98">
            <v>753010</v>
          </cell>
          <cell r="B98">
            <v>328914.96000000002</v>
          </cell>
        </row>
        <row r="99">
          <cell r="A99">
            <v>753050</v>
          </cell>
          <cell r="B99">
            <v>1238479.68</v>
          </cell>
        </row>
        <row r="100">
          <cell r="A100">
            <v>761120</v>
          </cell>
          <cell r="B100">
            <v>331.45</v>
          </cell>
        </row>
        <row r="101">
          <cell r="A101">
            <v>761200</v>
          </cell>
          <cell r="B101">
            <v>2267787.39</v>
          </cell>
        </row>
        <row r="102">
          <cell r="A102">
            <v>761250</v>
          </cell>
          <cell r="B102">
            <v>-267648.44</v>
          </cell>
        </row>
        <row r="103">
          <cell r="A103">
            <v>761410</v>
          </cell>
          <cell r="B103">
            <v>-98213.3</v>
          </cell>
        </row>
        <row r="104">
          <cell r="A104">
            <v>761680</v>
          </cell>
          <cell r="B104">
            <v>5972.32</v>
          </cell>
        </row>
        <row r="105">
          <cell r="A105">
            <v>761720</v>
          </cell>
          <cell r="B105">
            <v>478.38</v>
          </cell>
        </row>
        <row r="106">
          <cell r="A106">
            <v>761770</v>
          </cell>
          <cell r="B106">
            <v>7092.97</v>
          </cell>
        </row>
        <row r="107">
          <cell r="A107">
            <v>761780</v>
          </cell>
          <cell r="B107">
            <v>1227.3399999999999</v>
          </cell>
        </row>
        <row r="108">
          <cell r="A108">
            <v>999999</v>
          </cell>
          <cell r="B108">
            <v>0</v>
          </cell>
        </row>
        <row r="113">
          <cell r="B113">
            <v>9.5610630523879081E-10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88"/>
  <sheetViews>
    <sheetView tabSelected="1" topLeftCell="A7" zoomScale="80" zoomScaleNormal="80" workbookViewId="0">
      <selection activeCell="L12" sqref="L12"/>
    </sheetView>
  </sheetViews>
  <sheetFormatPr defaultRowHeight="15"/>
  <cols>
    <col min="2" max="2" width="50.42578125" customWidth="1"/>
    <col min="3" max="19" width="14.28515625" customWidth="1"/>
  </cols>
  <sheetData>
    <row r="1" spans="1:19" hidden="1">
      <c r="A1" s="1"/>
      <c r="B1" s="1"/>
      <c r="C1" s="1"/>
      <c r="D1" s="1"/>
      <c r="E1" s="1"/>
      <c r="F1" s="1"/>
      <c r="G1" s="1"/>
      <c r="H1" s="1"/>
      <c r="I1" s="1"/>
      <c r="J1" s="1"/>
      <c r="K1" s="1"/>
      <c r="L1" s="2"/>
      <c r="M1" s="3"/>
      <c r="N1" s="3"/>
      <c r="O1" s="3"/>
      <c r="P1" s="3"/>
      <c r="Q1" s="3"/>
      <c r="R1" s="3"/>
      <c r="S1" s="3"/>
    </row>
    <row r="2" spans="1:19" hidden="1">
      <c r="A2" s="1"/>
      <c r="B2" s="1"/>
      <c r="C2" s="1"/>
      <c r="D2" s="1"/>
      <c r="E2" s="1"/>
      <c r="F2" s="1"/>
      <c r="G2" s="1"/>
      <c r="H2" s="1"/>
      <c r="I2" s="1"/>
      <c r="J2" s="1"/>
      <c r="K2" s="1"/>
      <c r="L2" s="2"/>
      <c r="M2" s="3"/>
      <c r="N2" s="3"/>
      <c r="O2" s="3"/>
      <c r="P2" s="3"/>
      <c r="Q2" s="3"/>
      <c r="R2" s="3"/>
      <c r="S2" s="3"/>
    </row>
    <row r="3" spans="1:19" hidden="1">
      <c r="A3" s="1"/>
      <c r="B3" s="1"/>
      <c r="C3" s="1"/>
      <c r="D3" s="1"/>
      <c r="E3" s="1"/>
      <c r="F3" s="1"/>
      <c r="G3" s="1"/>
      <c r="H3" s="1"/>
      <c r="I3" s="1"/>
      <c r="J3" s="1"/>
      <c r="K3" s="1"/>
      <c r="L3" s="2"/>
      <c r="M3" s="3"/>
      <c r="N3" s="3"/>
      <c r="O3" s="3"/>
      <c r="P3" s="3"/>
      <c r="Q3" s="3"/>
      <c r="R3" s="3"/>
      <c r="S3" s="3"/>
    </row>
    <row r="4" spans="1:19" hidden="1">
      <c r="A4" s="1"/>
      <c r="B4" s="1"/>
      <c r="C4" s="1"/>
      <c r="D4" s="1"/>
      <c r="E4" s="1"/>
      <c r="F4" s="1"/>
      <c r="G4" s="1"/>
      <c r="H4" s="1"/>
      <c r="I4" s="1"/>
      <c r="J4" s="1"/>
      <c r="K4" s="1"/>
      <c r="L4" s="2"/>
      <c r="M4" s="3"/>
      <c r="N4" s="3"/>
      <c r="O4" s="3"/>
      <c r="P4" s="3"/>
      <c r="Q4" s="3"/>
      <c r="R4" s="3"/>
      <c r="S4" s="3"/>
    </row>
    <row r="5" spans="1:19" hidden="1">
      <c r="A5" s="1"/>
      <c r="B5" s="1"/>
      <c r="C5" s="1"/>
      <c r="D5" s="1"/>
      <c r="E5" s="1"/>
      <c r="F5" s="1"/>
      <c r="G5" s="1"/>
      <c r="H5" s="1"/>
      <c r="I5" s="1"/>
      <c r="J5" s="1"/>
      <c r="K5" s="1"/>
      <c r="L5" s="2"/>
      <c r="M5" s="3"/>
      <c r="N5" s="3"/>
      <c r="O5" s="3"/>
      <c r="P5" s="3"/>
      <c r="Q5" s="3"/>
      <c r="R5" s="3"/>
      <c r="S5" s="3"/>
    </row>
    <row r="6" spans="1:19" hidden="1">
      <c r="A6" s="1"/>
      <c r="B6" s="1"/>
      <c r="C6" s="1"/>
      <c r="D6" s="1"/>
      <c r="E6" s="1"/>
      <c r="F6" s="1"/>
      <c r="G6" s="1"/>
      <c r="H6" s="1"/>
      <c r="I6" s="1"/>
      <c r="J6" s="1"/>
      <c r="K6" s="1"/>
      <c r="L6" s="2"/>
      <c r="M6" s="3"/>
      <c r="N6" s="3"/>
      <c r="O6" s="3"/>
      <c r="P6" s="3"/>
      <c r="Q6" s="3"/>
      <c r="R6" s="3"/>
      <c r="S6" s="3"/>
    </row>
    <row r="7" spans="1:19">
      <c r="A7" s="1"/>
      <c r="B7" s="1"/>
      <c r="C7" s="1"/>
      <c r="D7" s="1"/>
      <c r="E7" s="1"/>
      <c r="F7" s="1"/>
      <c r="G7" s="1"/>
      <c r="H7" s="1"/>
      <c r="I7" s="1"/>
      <c r="J7" s="1"/>
      <c r="K7" s="1"/>
      <c r="L7" s="2"/>
      <c r="M7" s="3"/>
      <c r="N7" s="3"/>
      <c r="O7" s="3"/>
      <c r="P7" s="3"/>
      <c r="Q7" s="3"/>
      <c r="R7" s="3"/>
      <c r="S7" s="4"/>
    </row>
    <row r="8" spans="1:19">
      <c r="A8" s="1"/>
      <c r="B8" s="1"/>
      <c r="C8" s="1"/>
      <c r="D8" s="1"/>
      <c r="E8" s="1"/>
      <c r="F8" s="1"/>
      <c r="G8" s="1"/>
      <c r="H8" s="1"/>
      <c r="I8" s="1"/>
      <c r="J8" s="1"/>
      <c r="K8" s="1"/>
      <c r="L8" s="1"/>
      <c r="M8" s="1"/>
      <c r="N8" s="1"/>
      <c r="O8" s="1"/>
      <c r="P8" s="1"/>
      <c r="Q8" s="1"/>
      <c r="R8" s="1"/>
      <c r="S8" s="1"/>
    </row>
    <row r="9" spans="1:19" ht="18">
      <c r="A9" s="108" t="s">
        <v>0</v>
      </c>
      <c r="B9" s="108"/>
      <c r="C9" s="108"/>
      <c r="D9" s="108"/>
      <c r="E9" s="108"/>
      <c r="F9" s="108"/>
      <c r="G9" s="108"/>
      <c r="H9" s="108"/>
      <c r="I9" s="108"/>
      <c r="J9" s="108"/>
      <c r="K9" s="108"/>
      <c r="L9" s="108"/>
      <c r="M9" s="108"/>
      <c r="N9" s="108"/>
      <c r="O9" s="108"/>
      <c r="P9" s="108"/>
      <c r="Q9" s="108"/>
      <c r="R9" s="108"/>
      <c r="S9" s="108"/>
    </row>
    <row r="10" spans="1:19" ht="18">
      <c r="A10" s="108" t="s">
        <v>1</v>
      </c>
      <c r="B10" s="108"/>
      <c r="C10" s="108"/>
      <c r="D10" s="108"/>
      <c r="E10" s="108"/>
      <c r="F10" s="108"/>
      <c r="G10" s="108"/>
      <c r="H10" s="108"/>
      <c r="I10" s="108"/>
      <c r="J10" s="108"/>
      <c r="K10" s="108"/>
      <c r="L10" s="108"/>
      <c r="M10" s="108"/>
      <c r="N10" s="108"/>
      <c r="O10" s="108"/>
      <c r="P10" s="108"/>
      <c r="Q10" s="108"/>
      <c r="R10" s="108"/>
      <c r="S10" s="108"/>
    </row>
    <row r="11" spans="1:19" ht="18">
      <c r="A11" s="108" t="s">
        <v>2</v>
      </c>
      <c r="B11" s="108"/>
      <c r="C11" s="108"/>
      <c r="D11" s="108"/>
      <c r="E11" s="108"/>
      <c r="F11" s="108"/>
      <c r="G11" s="108"/>
      <c r="H11" s="108"/>
      <c r="I11" s="108"/>
      <c r="J11" s="108"/>
      <c r="K11" s="108"/>
      <c r="L11" s="108"/>
      <c r="M11" s="108"/>
      <c r="N11" s="108"/>
      <c r="O11" s="108"/>
      <c r="P11" s="108"/>
      <c r="Q11" s="108"/>
      <c r="R11" s="108"/>
      <c r="S11" s="108"/>
    </row>
    <row r="12" spans="1:19" ht="18">
      <c r="A12" s="5" t="s">
        <v>3</v>
      </c>
      <c r="B12" s="6"/>
      <c r="C12" s="6"/>
      <c r="D12" s="6"/>
      <c r="E12" s="6"/>
      <c r="F12" s="6"/>
      <c r="G12" s="6"/>
      <c r="H12" s="6"/>
      <c r="I12" s="6"/>
      <c r="J12" s="6"/>
      <c r="K12" s="6"/>
      <c r="L12" s="6"/>
      <c r="M12" s="6"/>
      <c r="N12" s="6"/>
      <c r="O12" s="6"/>
      <c r="P12" s="6"/>
      <c r="Q12" s="6"/>
      <c r="R12" s="6"/>
      <c r="S12" s="6"/>
    </row>
    <row r="13" spans="1:19" ht="18">
      <c r="A13" s="6"/>
      <c r="B13" s="6"/>
      <c r="C13" s="6"/>
      <c r="D13" s="6"/>
      <c r="E13" s="6"/>
      <c r="F13" s="6"/>
      <c r="G13" s="6"/>
      <c r="H13" s="6"/>
      <c r="I13" s="6"/>
      <c r="J13" s="6"/>
      <c r="K13" s="6"/>
      <c r="L13" s="6"/>
      <c r="M13" s="6"/>
      <c r="N13" s="6"/>
      <c r="O13" s="6"/>
      <c r="P13" s="6"/>
      <c r="Q13" s="6"/>
      <c r="R13" s="6"/>
      <c r="S13" s="6"/>
    </row>
    <row r="14" spans="1:19" ht="63.75">
      <c r="A14" s="109" t="s">
        <v>4</v>
      </c>
      <c r="B14" s="110"/>
      <c r="C14" s="111" t="s">
        <v>5</v>
      </c>
      <c r="D14" s="111"/>
      <c r="E14" s="111"/>
      <c r="F14" s="111"/>
      <c r="G14" s="111"/>
      <c r="H14" s="111"/>
      <c r="I14" s="111"/>
      <c r="J14" s="111"/>
      <c r="K14" s="111"/>
      <c r="L14" s="111"/>
      <c r="M14" s="111"/>
      <c r="N14" s="111"/>
      <c r="O14" s="111"/>
      <c r="P14" s="111"/>
      <c r="Q14" s="111"/>
      <c r="R14" s="7" t="s">
        <v>6</v>
      </c>
      <c r="S14" s="8" t="s">
        <v>7</v>
      </c>
    </row>
    <row r="15" spans="1:19" ht="43.5" customHeight="1">
      <c r="A15" s="99" t="s">
        <v>8</v>
      </c>
      <c r="B15" s="100"/>
      <c r="C15" s="101" t="s">
        <v>9</v>
      </c>
      <c r="D15" s="101"/>
      <c r="E15" s="101"/>
      <c r="F15" s="101"/>
      <c r="G15" s="101"/>
      <c r="H15" s="101"/>
      <c r="I15" s="101"/>
      <c r="J15" s="101"/>
      <c r="K15" s="101"/>
      <c r="L15" s="101"/>
      <c r="M15" s="101"/>
      <c r="N15" s="101"/>
      <c r="O15" s="101"/>
      <c r="P15" s="101"/>
      <c r="Q15" s="101"/>
      <c r="R15" s="9"/>
      <c r="S15" s="10"/>
    </row>
    <row r="16" spans="1:19" ht="43.5" customHeight="1">
      <c r="A16" s="99" t="s">
        <v>10</v>
      </c>
      <c r="B16" s="100"/>
      <c r="C16" s="101" t="s">
        <v>11</v>
      </c>
      <c r="D16" s="101"/>
      <c r="E16" s="101"/>
      <c r="F16" s="101"/>
      <c r="G16" s="101"/>
      <c r="H16" s="101"/>
      <c r="I16" s="101"/>
      <c r="J16" s="101"/>
      <c r="K16" s="101"/>
      <c r="L16" s="101"/>
      <c r="M16" s="101"/>
      <c r="N16" s="101"/>
      <c r="O16" s="101"/>
      <c r="P16" s="101"/>
      <c r="Q16" s="101"/>
      <c r="R16" s="9"/>
      <c r="S16" s="9"/>
    </row>
    <row r="17" spans="1:19" ht="43.5" customHeight="1">
      <c r="A17" s="101" t="s">
        <v>12</v>
      </c>
      <c r="B17" s="101"/>
      <c r="C17" s="101" t="s">
        <v>13</v>
      </c>
      <c r="D17" s="101"/>
      <c r="E17" s="101"/>
      <c r="F17" s="101"/>
      <c r="G17" s="101"/>
      <c r="H17" s="101"/>
      <c r="I17" s="101"/>
      <c r="J17" s="101"/>
      <c r="K17" s="101"/>
      <c r="L17" s="101"/>
      <c r="M17" s="101"/>
      <c r="N17" s="101"/>
      <c r="O17" s="101"/>
      <c r="P17" s="101"/>
      <c r="Q17" s="101"/>
      <c r="R17" s="9"/>
      <c r="S17" s="9"/>
    </row>
    <row r="18" spans="1:19">
      <c r="A18" s="11"/>
      <c r="B18" s="11"/>
      <c r="C18" s="12"/>
      <c r="D18" s="12"/>
      <c r="E18" s="12"/>
      <c r="F18" s="12"/>
      <c r="G18" s="12"/>
      <c r="H18" s="12"/>
      <c r="I18" s="12"/>
      <c r="J18" s="12"/>
      <c r="K18" s="12"/>
      <c r="L18" s="12"/>
      <c r="M18" s="12"/>
      <c r="N18" s="12"/>
      <c r="O18" s="12"/>
      <c r="P18" s="12"/>
      <c r="Q18" s="12"/>
      <c r="R18" s="12"/>
      <c r="S18" s="13"/>
    </row>
    <row r="19" spans="1:19" ht="15.75" thickBot="1">
      <c r="A19" s="14"/>
      <c r="B19" s="14"/>
      <c r="C19" s="14"/>
      <c r="D19" s="14"/>
      <c r="E19" s="14"/>
      <c r="F19" s="14"/>
      <c r="G19" s="14"/>
      <c r="H19" s="14"/>
      <c r="I19" s="14"/>
      <c r="J19" s="14"/>
      <c r="K19" s="14"/>
      <c r="L19" s="14"/>
      <c r="M19" s="14"/>
      <c r="N19" s="14"/>
      <c r="O19" s="14"/>
      <c r="P19" s="14"/>
      <c r="Q19" s="14"/>
      <c r="R19" s="14"/>
      <c r="S19" s="14"/>
    </row>
    <row r="20" spans="1:19" ht="18.75" thickBot="1">
      <c r="A20" s="6"/>
      <c r="B20" s="6"/>
      <c r="C20" s="102" t="s">
        <v>14</v>
      </c>
      <c r="D20" s="103"/>
      <c r="E20" s="103"/>
      <c r="F20" s="103"/>
      <c r="G20" s="103"/>
      <c r="H20" s="103"/>
      <c r="I20" s="104"/>
      <c r="J20" s="105" t="s">
        <v>15</v>
      </c>
      <c r="K20" s="106"/>
      <c r="L20" s="106"/>
      <c r="M20" s="106"/>
      <c r="N20" s="105" t="s">
        <v>16</v>
      </c>
      <c r="O20" s="106"/>
      <c r="P20" s="106"/>
      <c r="Q20" s="107"/>
      <c r="R20" s="6"/>
      <c r="S20" s="6"/>
    </row>
    <row r="21" spans="1:19" ht="90.75">
      <c r="A21" s="94" t="s">
        <v>17</v>
      </c>
      <c r="B21" s="96" t="s">
        <v>18</v>
      </c>
      <c r="C21" s="15" t="s">
        <v>19</v>
      </c>
      <c r="D21" s="16" t="s">
        <v>20</v>
      </c>
      <c r="E21" s="17" t="s">
        <v>21</v>
      </c>
      <c r="F21" s="15" t="s">
        <v>22</v>
      </c>
      <c r="G21" s="16" t="s">
        <v>23</v>
      </c>
      <c r="H21" s="17" t="s">
        <v>24</v>
      </c>
      <c r="I21" s="18" t="s">
        <v>25</v>
      </c>
      <c r="J21" s="15" t="s">
        <v>26</v>
      </c>
      <c r="K21" s="19" t="s">
        <v>27</v>
      </c>
      <c r="L21" s="19" t="s">
        <v>28</v>
      </c>
      <c r="M21" s="20" t="s">
        <v>29</v>
      </c>
      <c r="N21" s="15" t="s">
        <v>30</v>
      </c>
      <c r="O21" s="19" t="s">
        <v>31</v>
      </c>
      <c r="P21" s="19" t="s">
        <v>32</v>
      </c>
      <c r="Q21" s="17" t="s">
        <v>33</v>
      </c>
      <c r="R21" s="21" t="s">
        <v>34</v>
      </c>
      <c r="S21" s="22" t="s">
        <v>35</v>
      </c>
    </row>
    <row r="22" spans="1:19" ht="29.25" customHeight="1" thickBot="1">
      <c r="A22" s="95"/>
      <c r="B22" s="97"/>
      <c r="C22" s="23" t="s">
        <v>36</v>
      </c>
      <c r="D22" s="24" t="s">
        <v>37</v>
      </c>
      <c r="E22" s="25" t="s">
        <v>38</v>
      </c>
      <c r="F22" s="23" t="s">
        <v>39</v>
      </c>
      <c r="G22" s="24" t="s">
        <v>40</v>
      </c>
      <c r="H22" s="25" t="s">
        <v>41</v>
      </c>
      <c r="I22" s="26" t="s">
        <v>42</v>
      </c>
      <c r="J22" s="27" t="s">
        <v>43</v>
      </c>
      <c r="K22" s="28" t="s">
        <v>44</v>
      </c>
      <c r="L22" s="24" t="s">
        <v>45</v>
      </c>
      <c r="M22" s="28" t="s">
        <v>46</v>
      </c>
      <c r="N22" s="29" t="s">
        <v>47</v>
      </c>
      <c r="O22" s="30" t="s">
        <v>48</v>
      </c>
      <c r="P22" s="30" t="s">
        <v>49</v>
      </c>
      <c r="Q22" s="31" t="s">
        <v>50</v>
      </c>
      <c r="R22" s="32" t="s">
        <v>51</v>
      </c>
      <c r="S22" s="25" t="s">
        <v>52</v>
      </c>
    </row>
    <row r="23" spans="1:19">
      <c r="A23" s="33">
        <v>1611</v>
      </c>
      <c r="B23" s="34" t="s">
        <v>53</v>
      </c>
      <c r="C23" s="35">
        <v>0</v>
      </c>
      <c r="D23" s="36"/>
      <c r="E23" s="37">
        <f>C23-D23</f>
        <v>0</v>
      </c>
      <c r="F23" s="35"/>
      <c r="G23" s="38"/>
      <c r="H23" s="37">
        <f>F23-G23</f>
        <v>0</v>
      </c>
      <c r="I23" s="35">
        <v>0</v>
      </c>
      <c r="J23" s="39"/>
      <c r="K23" s="40">
        <f>IF(J23=0,0,1/J23)</f>
        <v>0</v>
      </c>
      <c r="L23" s="41"/>
      <c r="M23" s="42">
        <f>IF(L23=0,0,1/L23)</f>
        <v>0</v>
      </c>
      <c r="N23" s="43">
        <f t="shared" ref="N23:N72" si="0">IF(L23=0,0,+E23/L23)</f>
        <v>0</v>
      </c>
      <c r="O23" s="43">
        <f>IF(L23=0,0,+H23/L23)</f>
        <v>0</v>
      </c>
      <c r="P23" s="44">
        <f>IF(L23=0,0,+(I23*0.5)/L23)</f>
        <v>0</v>
      </c>
      <c r="Q23" s="45">
        <f>IF(ISERROR(+N23+O23+P23), 0, +N23+O23+P23)</f>
        <v>0</v>
      </c>
      <c r="R23" s="35">
        <v>0</v>
      </c>
      <c r="S23" s="46">
        <f>IF(ISERROR(+R23-122), 0, +R23-Q23)</f>
        <v>0</v>
      </c>
    </row>
    <row r="24" spans="1:19">
      <c r="A24" s="47">
        <v>1612</v>
      </c>
      <c r="B24" s="48" t="s">
        <v>54</v>
      </c>
      <c r="C24" s="35">
        <v>0</v>
      </c>
      <c r="D24" s="36"/>
      <c r="E24" s="37">
        <f t="shared" ref="E24:E72" si="1">C24-D24</f>
        <v>0</v>
      </c>
      <c r="F24" s="35"/>
      <c r="G24" s="38"/>
      <c r="H24" s="37">
        <f t="shared" ref="H24:H72" si="2">F24-G24</f>
        <v>0</v>
      </c>
      <c r="I24" s="35">
        <v>0</v>
      </c>
      <c r="J24" s="39"/>
      <c r="K24" s="40">
        <f t="shared" ref="K24:K72" si="3">IF(J24=0,0,1/J24)</f>
        <v>0</v>
      </c>
      <c r="L24" s="41"/>
      <c r="M24" s="49">
        <f t="shared" ref="M24:M72" si="4">IF(L24=0,0,1/L24)</f>
        <v>0</v>
      </c>
      <c r="N24" s="43">
        <f t="shared" si="0"/>
        <v>0</v>
      </c>
      <c r="O24" s="43">
        <f>IF(L24=0,0,+H24/L24)</f>
        <v>0</v>
      </c>
      <c r="P24" s="44">
        <f t="shared" ref="P24:P72" si="5">IF(L24=0,0,+(I24*0.5)/L24)</f>
        <v>0</v>
      </c>
      <c r="Q24" s="45">
        <f t="shared" ref="Q24:Q72" si="6">IF(ISERROR(+N24+O24+P24), 0, +N24+O24+P24)</f>
        <v>0</v>
      </c>
      <c r="R24" s="35">
        <v>0</v>
      </c>
      <c r="S24" s="46">
        <f t="shared" ref="S24:S72" si="7">IF(ISERROR(+R24-122), 0, +R24-Q24)</f>
        <v>0</v>
      </c>
    </row>
    <row r="25" spans="1:19">
      <c r="A25" s="50">
        <v>1615</v>
      </c>
      <c r="B25" s="51" t="s">
        <v>55</v>
      </c>
      <c r="C25" s="35">
        <v>0</v>
      </c>
      <c r="D25" s="36"/>
      <c r="E25" s="37">
        <f t="shared" si="1"/>
        <v>0</v>
      </c>
      <c r="F25" s="35"/>
      <c r="G25" s="38"/>
      <c r="H25" s="37">
        <f t="shared" si="2"/>
        <v>0</v>
      </c>
      <c r="I25" s="35">
        <v>0</v>
      </c>
      <c r="J25" s="39"/>
      <c r="K25" s="40">
        <f t="shared" si="3"/>
        <v>0</v>
      </c>
      <c r="L25" s="41">
        <v>0</v>
      </c>
      <c r="M25" s="49">
        <f t="shared" si="4"/>
        <v>0</v>
      </c>
      <c r="N25" s="43">
        <f t="shared" si="0"/>
        <v>0</v>
      </c>
      <c r="O25" s="43">
        <f t="shared" ref="O25:O72" si="8">IF(L25=0,0,+H25/L25)</f>
        <v>0</v>
      </c>
      <c r="P25" s="44">
        <f t="shared" si="5"/>
        <v>0</v>
      </c>
      <c r="Q25" s="45">
        <f t="shared" si="6"/>
        <v>0</v>
      </c>
      <c r="R25" s="35">
        <v>0</v>
      </c>
      <c r="S25" s="46">
        <f t="shared" si="7"/>
        <v>0</v>
      </c>
    </row>
    <row r="26" spans="1:19">
      <c r="A26" s="50">
        <v>1620</v>
      </c>
      <c r="B26" s="51" t="s">
        <v>56</v>
      </c>
      <c r="C26" s="35">
        <v>3224503</v>
      </c>
      <c r="D26" s="36"/>
      <c r="E26" s="37">
        <f t="shared" si="1"/>
        <v>3224503</v>
      </c>
      <c r="F26" s="35"/>
      <c r="G26" s="38"/>
      <c r="H26" s="37">
        <f t="shared" si="2"/>
        <v>0</v>
      </c>
      <c r="I26" s="35">
        <v>17280</v>
      </c>
      <c r="J26" s="39"/>
      <c r="K26" s="40">
        <f t="shared" si="3"/>
        <v>0</v>
      </c>
      <c r="L26" s="41">
        <v>35</v>
      </c>
      <c r="M26" s="49">
        <f t="shared" si="4"/>
        <v>2.8571428571428571E-2</v>
      </c>
      <c r="N26" s="43">
        <f t="shared" si="0"/>
        <v>92128.657142857148</v>
      </c>
      <c r="O26" s="43">
        <f t="shared" si="8"/>
        <v>0</v>
      </c>
      <c r="P26" s="44">
        <f t="shared" si="5"/>
        <v>246.85714285714286</v>
      </c>
      <c r="Q26" s="45">
        <f t="shared" si="6"/>
        <v>92375.514285714293</v>
      </c>
      <c r="R26" s="35">
        <v>140590</v>
      </c>
      <c r="S26" s="46">
        <f t="shared" si="7"/>
        <v>48214.485714285707</v>
      </c>
    </row>
    <row r="27" spans="1:19">
      <c r="A27" s="50">
        <v>1650</v>
      </c>
      <c r="B27" s="51" t="s">
        <v>57</v>
      </c>
      <c r="C27" s="35">
        <v>176571</v>
      </c>
      <c r="D27" s="36"/>
      <c r="E27" s="37">
        <f t="shared" si="1"/>
        <v>176571</v>
      </c>
      <c r="F27" s="35"/>
      <c r="G27" s="38"/>
      <c r="H27" s="37">
        <f t="shared" si="2"/>
        <v>0</v>
      </c>
      <c r="I27" s="35">
        <v>0</v>
      </c>
      <c r="J27" s="39"/>
      <c r="K27" s="40">
        <f t="shared" si="3"/>
        <v>0</v>
      </c>
      <c r="L27" s="41">
        <v>0</v>
      </c>
      <c r="M27" s="49">
        <f t="shared" si="4"/>
        <v>0</v>
      </c>
      <c r="N27" s="43">
        <f t="shared" si="0"/>
        <v>0</v>
      </c>
      <c r="O27" s="43">
        <f t="shared" si="8"/>
        <v>0</v>
      </c>
      <c r="P27" s="44">
        <f t="shared" si="5"/>
        <v>0</v>
      </c>
      <c r="Q27" s="45">
        <f t="shared" si="6"/>
        <v>0</v>
      </c>
      <c r="R27" s="35">
        <v>29429</v>
      </c>
      <c r="S27" s="46">
        <f t="shared" si="7"/>
        <v>29429</v>
      </c>
    </row>
    <row r="28" spans="1:19">
      <c r="A28" s="50">
        <v>1665</v>
      </c>
      <c r="B28" s="51" t="s">
        <v>58</v>
      </c>
      <c r="C28" s="35">
        <v>6952773</v>
      </c>
      <c r="D28" s="36"/>
      <c r="E28" s="37">
        <f t="shared" si="1"/>
        <v>6952773</v>
      </c>
      <c r="F28" s="35"/>
      <c r="G28" s="38"/>
      <c r="H28" s="37">
        <f t="shared" si="2"/>
        <v>0</v>
      </c>
      <c r="I28" s="35">
        <v>103680</v>
      </c>
      <c r="J28" s="39"/>
      <c r="K28" s="40">
        <f t="shared" si="3"/>
        <v>0</v>
      </c>
      <c r="L28" s="41">
        <v>35</v>
      </c>
      <c r="M28" s="49">
        <f t="shared" si="4"/>
        <v>2.8571428571428571E-2</v>
      </c>
      <c r="N28" s="43">
        <f t="shared" si="0"/>
        <v>198650.65714285715</v>
      </c>
      <c r="O28" s="43">
        <f t="shared" si="8"/>
        <v>0</v>
      </c>
      <c r="P28" s="44">
        <f t="shared" si="5"/>
        <v>1481.1428571428571</v>
      </c>
      <c r="Q28" s="45">
        <f t="shared" si="6"/>
        <v>200131.80000000002</v>
      </c>
      <c r="R28" s="35">
        <v>223494</v>
      </c>
      <c r="S28" s="46">
        <f t="shared" si="7"/>
        <v>23362.199999999983</v>
      </c>
    </row>
    <row r="29" spans="1:19">
      <c r="A29" s="50">
        <v>1670</v>
      </c>
      <c r="B29" s="51" t="s">
        <v>59</v>
      </c>
      <c r="C29" s="35">
        <v>5256510</v>
      </c>
      <c r="D29" s="36">
        <v>-3093416.15</v>
      </c>
      <c r="E29" s="37">
        <f t="shared" si="1"/>
        <v>8349926.1500000004</v>
      </c>
      <c r="F29" s="35"/>
      <c r="G29" s="38"/>
      <c r="H29" s="37">
        <f t="shared" si="2"/>
        <v>0</v>
      </c>
      <c r="I29" s="35">
        <v>972469</v>
      </c>
      <c r="J29" s="39"/>
      <c r="K29" s="40">
        <f t="shared" si="3"/>
        <v>0</v>
      </c>
      <c r="L29" s="41">
        <v>10</v>
      </c>
      <c r="M29" s="49">
        <f t="shared" si="4"/>
        <v>0.1</v>
      </c>
      <c r="N29" s="43">
        <f t="shared" si="0"/>
        <v>834992.61499999999</v>
      </c>
      <c r="O29" s="43">
        <f t="shared" si="8"/>
        <v>0</v>
      </c>
      <c r="P29" s="44">
        <f t="shared" si="5"/>
        <v>48623.45</v>
      </c>
      <c r="Q29" s="45">
        <f t="shared" si="6"/>
        <v>883616.06499999994</v>
      </c>
      <c r="R29" s="35">
        <v>1143573</v>
      </c>
      <c r="S29" s="46">
        <f t="shared" si="7"/>
        <v>259956.93500000006</v>
      </c>
    </row>
    <row r="30" spans="1:19">
      <c r="A30" s="50">
        <v>1675</v>
      </c>
      <c r="B30" s="51" t="s">
        <v>60</v>
      </c>
      <c r="C30" s="35">
        <v>4802163</v>
      </c>
      <c r="D30" s="36">
        <v>-527893.92000000004</v>
      </c>
      <c r="E30" s="37">
        <f t="shared" si="1"/>
        <v>5330056.92</v>
      </c>
      <c r="F30" s="35"/>
      <c r="G30" s="38"/>
      <c r="H30" s="37">
        <f t="shared" si="2"/>
        <v>0</v>
      </c>
      <c r="I30" s="35">
        <v>375896</v>
      </c>
      <c r="J30" s="39"/>
      <c r="K30" s="40">
        <f t="shared" si="3"/>
        <v>0</v>
      </c>
      <c r="L30" s="41">
        <v>16</v>
      </c>
      <c r="M30" s="49">
        <f t="shared" si="4"/>
        <v>6.25E-2</v>
      </c>
      <c r="N30" s="43">
        <f t="shared" si="0"/>
        <v>333128.5575</v>
      </c>
      <c r="O30" s="43">
        <f t="shared" si="8"/>
        <v>0</v>
      </c>
      <c r="P30" s="44">
        <f t="shared" si="5"/>
        <v>11746.75</v>
      </c>
      <c r="Q30" s="45">
        <f t="shared" si="6"/>
        <v>344875.3075</v>
      </c>
      <c r="R30" s="35">
        <v>443590</v>
      </c>
      <c r="S30" s="46">
        <f t="shared" si="7"/>
        <v>98714.692500000005</v>
      </c>
    </row>
    <row r="31" spans="1:19">
      <c r="A31" s="50">
        <v>1680</v>
      </c>
      <c r="B31" s="51" t="s">
        <v>61</v>
      </c>
      <c r="C31" s="35">
        <v>1645081</v>
      </c>
      <c r="D31" s="36">
        <v>-35794.51</v>
      </c>
      <c r="E31" s="37">
        <f t="shared" si="1"/>
        <v>1680875.51</v>
      </c>
      <c r="F31" s="35"/>
      <c r="G31" s="38"/>
      <c r="H31" s="37">
        <f t="shared" si="2"/>
        <v>0</v>
      </c>
      <c r="I31" s="35">
        <v>545400</v>
      </c>
      <c r="J31" s="39"/>
      <c r="K31" s="40">
        <f t="shared" si="3"/>
        <v>0</v>
      </c>
      <c r="L31" s="41">
        <v>17</v>
      </c>
      <c r="M31" s="49">
        <f t="shared" si="4"/>
        <v>5.8823529411764705E-2</v>
      </c>
      <c r="N31" s="43">
        <f t="shared" si="0"/>
        <v>98875.03</v>
      </c>
      <c r="O31" s="43">
        <f t="shared" si="8"/>
        <v>0</v>
      </c>
      <c r="P31" s="44">
        <f t="shared" si="5"/>
        <v>16041.176470588236</v>
      </c>
      <c r="Q31" s="45">
        <f t="shared" si="6"/>
        <v>114916.20647058824</v>
      </c>
      <c r="R31" s="35">
        <v>180788</v>
      </c>
      <c r="S31" s="46">
        <f t="shared" si="7"/>
        <v>65871.793529411763</v>
      </c>
    </row>
    <row r="32" spans="1:19">
      <c r="A32" s="50">
        <v>1685</v>
      </c>
      <c r="B32" s="51" t="s">
        <v>62</v>
      </c>
      <c r="C32" s="35">
        <v>2060518</v>
      </c>
      <c r="D32" s="36">
        <v>-14450.620000000003</v>
      </c>
      <c r="E32" s="37">
        <f t="shared" si="1"/>
        <v>2074968.62</v>
      </c>
      <c r="F32" s="35"/>
      <c r="G32" s="38"/>
      <c r="H32" s="37">
        <f t="shared" si="2"/>
        <v>0</v>
      </c>
      <c r="I32" s="35">
        <v>86400</v>
      </c>
      <c r="J32" s="39"/>
      <c r="K32" s="40">
        <f t="shared" si="3"/>
        <v>0</v>
      </c>
      <c r="L32" s="41">
        <v>25</v>
      </c>
      <c r="M32" s="49">
        <f t="shared" si="4"/>
        <v>0.04</v>
      </c>
      <c r="N32" s="43">
        <f t="shared" si="0"/>
        <v>82998.7448</v>
      </c>
      <c r="O32" s="43">
        <f t="shared" si="8"/>
        <v>0</v>
      </c>
      <c r="P32" s="44">
        <f t="shared" si="5"/>
        <v>1728</v>
      </c>
      <c r="Q32" s="45">
        <f t="shared" si="6"/>
        <v>84726.7448</v>
      </c>
      <c r="R32" s="35">
        <v>135336</v>
      </c>
      <c r="S32" s="46">
        <f t="shared" si="7"/>
        <v>50609.2552</v>
      </c>
    </row>
    <row r="33" spans="1:19">
      <c r="A33" s="52">
        <v>1805</v>
      </c>
      <c r="B33" s="53" t="s">
        <v>55</v>
      </c>
      <c r="C33" s="35">
        <v>175989</v>
      </c>
      <c r="D33" s="36"/>
      <c r="E33" s="37">
        <f t="shared" si="1"/>
        <v>175989</v>
      </c>
      <c r="F33" s="35"/>
      <c r="G33" s="38"/>
      <c r="H33" s="37">
        <f t="shared" si="2"/>
        <v>0</v>
      </c>
      <c r="I33" s="35">
        <v>0</v>
      </c>
      <c r="J33" s="39"/>
      <c r="K33" s="40">
        <f t="shared" si="3"/>
        <v>0</v>
      </c>
      <c r="L33" s="41">
        <v>50</v>
      </c>
      <c r="M33" s="49">
        <f t="shared" si="4"/>
        <v>0.02</v>
      </c>
      <c r="N33" s="43">
        <f t="shared" si="0"/>
        <v>3519.78</v>
      </c>
      <c r="O33" s="43">
        <f t="shared" si="8"/>
        <v>0</v>
      </c>
      <c r="P33" s="44">
        <f t="shared" si="5"/>
        <v>0</v>
      </c>
      <c r="Q33" s="45">
        <f t="shared" si="6"/>
        <v>3519.78</v>
      </c>
      <c r="R33" s="35">
        <v>5712</v>
      </c>
      <c r="S33" s="46">
        <f t="shared" si="7"/>
        <v>2192.2199999999998</v>
      </c>
    </row>
    <row r="34" spans="1:19">
      <c r="A34" s="54">
        <v>1806</v>
      </c>
      <c r="B34" s="55" t="s">
        <v>63</v>
      </c>
      <c r="C34" s="35">
        <v>162136</v>
      </c>
      <c r="D34" s="36"/>
      <c r="E34" s="37">
        <f t="shared" si="1"/>
        <v>162136</v>
      </c>
      <c r="F34" s="35"/>
      <c r="G34" s="38"/>
      <c r="H34" s="37">
        <f t="shared" si="2"/>
        <v>0</v>
      </c>
      <c r="I34" s="35">
        <v>0</v>
      </c>
      <c r="J34" s="39"/>
      <c r="K34" s="40">
        <f t="shared" si="3"/>
        <v>0</v>
      </c>
      <c r="L34" s="41">
        <v>100</v>
      </c>
      <c r="M34" s="49">
        <f t="shared" si="4"/>
        <v>0.01</v>
      </c>
      <c r="N34" s="43">
        <f t="shared" si="0"/>
        <v>1621.36</v>
      </c>
      <c r="O34" s="43">
        <f t="shared" si="8"/>
        <v>0</v>
      </c>
      <c r="P34" s="44">
        <f t="shared" si="5"/>
        <v>0</v>
      </c>
      <c r="Q34" s="45">
        <f t="shared" si="6"/>
        <v>1621.36</v>
      </c>
      <c r="R34" s="35">
        <v>2271</v>
      </c>
      <c r="S34" s="46">
        <f t="shared" si="7"/>
        <v>649.6400000000001</v>
      </c>
    </row>
    <row r="35" spans="1:19">
      <c r="A35" s="47">
        <v>1808</v>
      </c>
      <c r="B35" s="48" t="s">
        <v>64</v>
      </c>
      <c r="C35" s="35">
        <v>0</v>
      </c>
      <c r="D35" s="36"/>
      <c r="E35" s="37">
        <f t="shared" si="1"/>
        <v>0</v>
      </c>
      <c r="F35" s="35"/>
      <c r="G35" s="38"/>
      <c r="H35" s="37">
        <f t="shared" si="2"/>
        <v>0</v>
      </c>
      <c r="I35" s="35">
        <v>0</v>
      </c>
      <c r="J35" s="39"/>
      <c r="K35" s="40">
        <f t="shared" si="3"/>
        <v>0</v>
      </c>
      <c r="L35" s="41"/>
      <c r="M35" s="49">
        <f t="shared" si="4"/>
        <v>0</v>
      </c>
      <c r="N35" s="43">
        <f t="shared" si="0"/>
        <v>0</v>
      </c>
      <c r="O35" s="43">
        <f t="shared" si="8"/>
        <v>0</v>
      </c>
      <c r="P35" s="44">
        <f t="shared" si="5"/>
        <v>0</v>
      </c>
      <c r="Q35" s="45">
        <f t="shared" si="6"/>
        <v>0</v>
      </c>
      <c r="R35" s="35">
        <v>0</v>
      </c>
      <c r="S35" s="46">
        <f t="shared" si="7"/>
        <v>0</v>
      </c>
    </row>
    <row r="36" spans="1:19">
      <c r="A36" s="47">
        <v>1810</v>
      </c>
      <c r="B36" s="48" t="s">
        <v>65</v>
      </c>
      <c r="C36" s="35">
        <v>0</v>
      </c>
      <c r="D36" s="36"/>
      <c r="E36" s="37">
        <f t="shared" si="1"/>
        <v>0</v>
      </c>
      <c r="F36" s="35"/>
      <c r="G36" s="38"/>
      <c r="H36" s="37">
        <f t="shared" si="2"/>
        <v>0</v>
      </c>
      <c r="I36" s="35">
        <v>0</v>
      </c>
      <c r="J36" s="39"/>
      <c r="K36" s="40">
        <f t="shared" si="3"/>
        <v>0</v>
      </c>
      <c r="L36" s="41"/>
      <c r="M36" s="49">
        <f t="shared" si="4"/>
        <v>0</v>
      </c>
      <c r="N36" s="43">
        <f t="shared" si="0"/>
        <v>0</v>
      </c>
      <c r="O36" s="43">
        <f t="shared" si="8"/>
        <v>0</v>
      </c>
      <c r="P36" s="44">
        <f t="shared" si="5"/>
        <v>0</v>
      </c>
      <c r="Q36" s="45">
        <f t="shared" si="6"/>
        <v>0</v>
      </c>
      <c r="R36" s="35">
        <v>0</v>
      </c>
      <c r="S36" s="46">
        <f t="shared" si="7"/>
        <v>0</v>
      </c>
    </row>
    <row r="37" spans="1:19">
      <c r="A37" s="47">
        <v>1815</v>
      </c>
      <c r="B37" s="48" t="s">
        <v>66</v>
      </c>
      <c r="C37" s="35">
        <v>0</v>
      </c>
      <c r="D37" s="36"/>
      <c r="E37" s="37">
        <f t="shared" si="1"/>
        <v>0</v>
      </c>
      <c r="F37" s="35"/>
      <c r="G37" s="38"/>
      <c r="H37" s="37">
        <f t="shared" si="2"/>
        <v>0</v>
      </c>
      <c r="I37" s="35">
        <v>0</v>
      </c>
      <c r="J37" s="39"/>
      <c r="K37" s="40">
        <f t="shared" si="3"/>
        <v>0</v>
      </c>
      <c r="L37" s="41"/>
      <c r="M37" s="49">
        <f t="shared" si="4"/>
        <v>0</v>
      </c>
      <c r="N37" s="43">
        <f t="shared" si="0"/>
        <v>0</v>
      </c>
      <c r="O37" s="43">
        <f t="shared" si="8"/>
        <v>0</v>
      </c>
      <c r="P37" s="44">
        <f t="shared" si="5"/>
        <v>0</v>
      </c>
      <c r="Q37" s="45">
        <f t="shared" si="6"/>
        <v>0</v>
      </c>
      <c r="R37" s="35">
        <v>0</v>
      </c>
      <c r="S37" s="46">
        <f t="shared" si="7"/>
        <v>0</v>
      </c>
    </row>
    <row r="38" spans="1:19">
      <c r="A38" s="47">
        <v>1820</v>
      </c>
      <c r="B38" s="48" t="s">
        <v>67</v>
      </c>
      <c r="C38" s="35">
        <v>0</v>
      </c>
      <c r="D38" s="36"/>
      <c r="E38" s="37">
        <f t="shared" si="1"/>
        <v>0</v>
      </c>
      <c r="F38" s="35"/>
      <c r="G38" s="38"/>
      <c r="H38" s="37">
        <f t="shared" si="2"/>
        <v>0</v>
      </c>
      <c r="I38" s="35">
        <v>0</v>
      </c>
      <c r="J38" s="39"/>
      <c r="K38" s="40">
        <f t="shared" si="3"/>
        <v>0</v>
      </c>
      <c r="L38" s="41"/>
      <c r="M38" s="49">
        <f t="shared" si="4"/>
        <v>0</v>
      </c>
      <c r="N38" s="43">
        <f t="shared" si="0"/>
        <v>0</v>
      </c>
      <c r="O38" s="43">
        <f t="shared" si="8"/>
        <v>0</v>
      </c>
      <c r="P38" s="44">
        <f t="shared" si="5"/>
        <v>0</v>
      </c>
      <c r="Q38" s="45">
        <f t="shared" si="6"/>
        <v>0</v>
      </c>
      <c r="R38" s="35">
        <v>0</v>
      </c>
      <c r="S38" s="46">
        <f t="shared" si="7"/>
        <v>0</v>
      </c>
    </row>
    <row r="39" spans="1:19">
      <c r="A39" s="47">
        <v>1825</v>
      </c>
      <c r="B39" s="48" t="s">
        <v>68</v>
      </c>
      <c r="C39" s="35">
        <v>0</v>
      </c>
      <c r="D39" s="36"/>
      <c r="E39" s="37">
        <f t="shared" si="1"/>
        <v>0</v>
      </c>
      <c r="F39" s="35"/>
      <c r="G39" s="38"/>
      <c r="H39" s="37">
        <f t="shared" si="2"/>
        <v>0</v>
      </c>
      <c r="I39" s="35">
        <v>0</v>
      </c>
      <c r="J39" s="39"/>
      <c r="K39" s="40">
        <f t="shared" si="3"/>
        <v>0</v>
      </c>
      <c r="L39" s="41"/>
      <c r="M39" s="49">
        <f t="shared" si="4"/>
        <v>0</v>
      </c>
      <c r="N39" s="43">
        <f t="shared" si="0"/>
        <v>0</v>
      </c>
      <c r="O39" s="43">
        <f t="shared" si="8"/>
        <v>0</v>
      </c>
      <c r="P39" s="44">
        <f t="shared" si="5"/>
        <v>0</v>
      </c>
      <c r="Q39" s="45">
        <f t="shared" si="6"/>
        <v>0</v>
      </c>
      <c r="R39" s="35">
        <v>0</v>
      </c>
      <c r="S39" s="46">
        <f t="shared" si="7"/>
        <v>0</v>
      </c>
    </row>
    <row r="40" spans="1:19">
      <c r="A40" s="47">
        <v>1830</v>
      </c>
      <c r="B40" s="48" t="s">
        <v>69</v>
      </c>
      <c r="C40" s="35">
        <v>2877236</v>
      </c>
      <c r="D40" s="36">
        <v>-180.7</v>
      </c>
      <c r="E40" s="37">
        <f t="shared" si="1"/>
        <v>2877416.7</v>
      </c>
      <c r="F40" s="35"/>
      <c r="G40" s="38"/>
      <c r="H40" s="37">
        <f t="shared" si="2"/>
        <v>0</v>
      </c>
      <c r="I40" s="35">
        <v>205620</v>
      </c>
      <c r="J40" s="39"/>
      <c r="K40" s="40">
        <f t="shared" si="3"/>
        <v>0</v>
      </c>
      <c r="L40" s="41">
        <v>55</v>
      </c>
      <c r="M40" s="49">
        <f t="shared" si="4"/>
        <v>1.8181818181818181E-2</v>
      </c>
      <c r="N40" s="43">
        <f t="shared" si="0"/>
        <v>52316.667272727274</v>
      </c>
      <c r="O40" s="43">
        <f t="shared" si="8"/>
        <v>0</v>
      </c>
      <c r="P40" s="44">
        <f t="shared" si="5"/>
        <v>1869.2727272727273</v>
      </c>
      <c r="Q40" s="45">
        <f t="shared" si="6"/>
        <v>54185.94</v>
      </c>
      <c r="R40" s="35">
        <v>63120</v>
      </c>
      <c r="S40" s="46">
        <f t="shared" si="7"/>
        <v>8934.0599999999977</v>
      </c>
    </row>
    <row r="41" spans="1:19">
      <c r="A41" s="47">
        <v>1835</v>
      </c>
      <c r="B41" s="48" t="s">
        <v>70</v>
      </c>
      <c r="C41" s="35">
        <v>1988214</v>
      </c>
      <c r="D41" s="36">
        <v>-21.69</v>
      </c>
      <c r="E41" s="37">
        <f t="shared" si="1"/>
        <v>1988235.69</v>
      </c>
      <c r="F41" s="35"/>
      <c r="G41" s="38"/>
      <c r="H41" s="37">
        <f t="shared" si="2"/>
        <v>0</v>
      </c>
      <c r="I41" s="35">
        <v>143934</v>
      </c>
      <c r="J41" s="39"/>
      <c r="K41" s="40">
        <f t="shared" si="3"/>
        <v>0</v>
      </c>
      <c r="L41" s="41">
        <v>50</v>
      </c>
      <c r="M41" s="49">
        <f t="shared" si="4"/>
        <v>0.02</v>
      </c>
      <c r="N41" s="43">
        <f t="shared" si="0"/>
        <v>39764.713799999998</v>
      </c>
      <c r="O41" s="43">
        <f t="shared" si="8"/>
        <v>0</v>
      </c>
      <c r="P41" s="44">
        <f t="shared" si="5"/>
        <v>1439.34</v>
      </c>
      <c r="Q41" s="45">
        <f t="shared" si="6"/>
        <v>41204.053799999994</v>
      </c>
      <c r="R41" s="35">
        <v>49044</v>
      </c>
      <c r="S41" s="46">
        <f t="shared" si="7"/>
        <v>7839.9462000000058</v>
      </c>
    </row>
    <row r="42" spans="1:19">
      <c r="A42" s="47">
        <v>1840</v>
      </c>
      <c r="B42" s="48" t="s">
        <v>71</v>
      </c>
      <c r="C42" s="35">
        <v>0</v>
      </c>
      <c r="D42" s="36"/>
      <c r="E42" s="37">
        <f t="shared" si="1"/>
        <v>0</v>
      </c>
      <c r="F42" s="35"/>
      <c r="G42" s="38"/>
      <c r="H42" s="37">
        <f t="shared" si="2"/>
        <v>0</v>
      </c>
      <c r="I42" s="35">
        <v>0</v>
      </c>
      <c r="J42" s="39"/>
      <c r="K42" s="40">
        <f t="shared" si="3"/>
        <v>0</v>
      </c>
      <c r="L42" s="41"/>
      <c r="M42" s="49">
        <f t="shared" si="4"/>
        <v>0</v>
      </c>
      <c r="N42" s="43">
        <f t="shared" si="0"/>
        <v>0</v>
      </c>
      <c r="O42" s="43">
        <f t="shared" si="8"/>
        <v>0</v>
      </c>
      <c r="P42" s="44">
        <f t="shared" si="5"/>
        <v>0</v>
      </c>
      <c r="Q42" s="45">
        <f t="shared" si="6"/>
        <v>0</v>
      </c>
      <c r="R42" s="35">
        <v>0</v>
      </c>
      <c r="S42" s="46">
        <f t="shared" si="7"/>
        <v>0</v>
      </c>
    </row>
    <row r="43" spans="1:19">
      <c r="A43" s="47">
        <v>1845</v>
      </c>
      <c r="B43" s="48" t="s">
        <v>72</v>
      </c>
      <c r="C43" s="35">
        <v>139909</v>
      </c>
      <c r="D43" s="36">
        <v>-158.6</v>
      </c>
      <c r="E43" s="37">
        <f t="shared" si="1"/>
        <v>140067.6</v>
      </c>
      <c r="F43" s="35"/>
      <c r="G43" s="38"/>
      <c r="H43" s="37">
        <f t="shared" si="2"/>
        <v>0</v>
      </c>
      <c r="I43" s="35">
        <v>0</v>
      </c>
      <c r="J43" s="39"/>
      <c r="K43" s="40">
        <f t="shared" si="3"/>
        <v>0</v>
      </c>
      <c r="L43" s="41">
        <v>30</v>
      </c>
      <c r="M43" s="49">
        <f t="shared" si="4"/>
        <v>3.3333333333333333E-2</v>
      </c>
      <c r="N43" s="43">
        <f t="shared" si="0"/>
        <v>4668.92</v>
      </c>
      <c r="O43" s="43">
        <f t="shared" si="8"/>
        <v>0</v>
      </c>
      <c r="P43" s="44">
        <f t="shared" si="5"/>
        <v>0</v>
      </c>
      <c r="Q43" s="45">
        <f t="shared" si="6"/>
        <v>4668.92</v>
      </c>
      <c r="R43" s="35">
        <v>7701</v>
      </c>
      <c r="S43" s="46">
        <f t="shared" si="7"/>
        <v>3032.08</v>
      </c>
    </row>
    <row r="44" spans="1:19">
      <c r="A44" s="47">
        <v>1850</v>
      </c>
      <c r="B44" s="48" t="s">
        <v>73</v>
      </c>
      <c r="C44" s="35">
        <v>1670652</v>
      </c>
      <c r="D44" s="36">
        <v>-24.57</v>
      </c>
      <c r="E44" s="37">
        <f t="shared" si="1"/>
        <v>1670676.57</v>
      </c>
      <c r="F44" s="35"/>
      <c r="G44" s="38"/>
      <c r="H44" s="37">
        <f t="shared" si="2"/>
        <v>0</v>
      </c>
      <c r="I44" s="35">
        <v>112726</v>
      </c>
      <c r="J44" s="39"/>
      <c r="K44" s="40">
        <f t="shared" si="3"/>
        <v>0</v>
      </c>
      <c r="L44" s="41">
        <v>35</v>
      </c>
      <c r="M44" s="49">
        <f t="shared" si="4"/>
        <v>2.8571428571428571E-2</v>
      </c>
      <c r="N44" s="43">
        <f t="shared" si="0"/>
        <v>47733.616285714284</v>
      </c>
      <c r="O44" s="43">
        <f t="shared" si="8"/>
        <v>0</v>
      </c>
      <c r="P44" s="44">
        <f t="shared" si="5"/>
        <v>1610.3714285714286</v>
      </c>
      <c r="Q44" s="45">
        <f t="shared" si="6"/>
        <v>49343.987714285715</v>
      </c>
      <c r="R44" s="35">
        <v>58888</v>
      </c>
      <c r="S44" s="46">
        <f t="shared" si="7"/>
        <v>9544.0122857142851</v>
      </c>
    </row>
    <row r="45" spans="1:19">
      <c r="A45" s="47">
        <v>1855</v>
      </c>
      <c r="B45" s="48" t="s">
        <v>74</v>
      </c>
      <c r="C45" s="35">
        <v>0</v>
      </c>
      <c r="D45" s="36"/>
      <c r="E45" s="37">
        <f t="shared" si="1"/>
        <v>0</v>
      </c>
      <c r="F45" s="35"/>
      <c r="G45" s="38"/>
      <c r="H45" s="37">
        <f t="shared" si="2"/>
        <v>0</v>
      </c>
      <c r="I45" s="35">
        <v>0</v>
      </c>
      <c r="J45" s="39"/>
      <c r="K45" s="40">
        <f t="shared" si="3"/>
        <v>0</v>
      </c>
      <c r="L45" s="41"/>
      <c r="M45" s="49">
        <f t="shared" si="4"/>
        <v>0</v>
      </c>
      <c r="N45" s="43">
        <f t="shared" si="0"/>
        <v>0</v>
      </c>
      <c r="O45" s="43">
        <f t="shared" si="8"/>
        <v>0</v>
      </c>
      <c r="P45" s="44">
        <f t="shared" si="5"/>
        <v>0</v>
      </c>
      <c r="Q45" s="45">
        <f t="shared" si="6"/>
        <v>0</v>
      </c>
      <c r="R45" s="35">
        <v>0</v>
      </c>
      <c r="S45" s="46">
        <f t="shared" si="7"/>
        <v>0</v>
      </c>
    </row>
    <row r="46" spans="1:19">
      <c r="A46" s="47">
        <v>1860</v>
      </c>
      <c r="B46" s="48" t="s">
        <v>75</v>
      </c>
      <c r="C46" s="35">
        <v>406541</v>
      </c>
      <c r="D46" s="36">
        <v>-62.54</v>
      </c>
      <c r="E46" s="37">
        <f t="shared" si="1"/>
        <v>406603.54</v>
      </c>
      <c r="F46" s="35"/>
      <c r="G46" s="38"/>
      <c r="H46" s="37">
        <f t="shared" si="2"/>
        <v>0</v>
      </c>
      <c r="I46" s="35">
        <v>51040</v>
      </c>
      <c r="J46" s="39"/>
      <c r="K46" s="40">
        <f t="shared" si="3"/>
        <v>0</v>
      </c>
      <c r="L46" s="41">
        <v>5</v>
      </c>
      <c r="M46" s="49">
        <f t="shared" si="4"/>
        <v>0.2</v>
      </c>
      <c r="N46" s="43">
        <f t="shared" si="0"/>
        <v>81320.707999999999</v>
      </c>
      <c r="O46" s="43">
        <f t="shared" si="8"/>
        <v>0</v>
      </c>
      <c r="P46" s="44">
        <f t="shared" si="5"/>
        <v>5104</v>
      </c>
      <c r="Q46" s="45">
        <f t="shared" si="6"/>
        <v>86424.707999999999</v>
      </c>
      <c r="R46" s="35">
        <v>47046</v>
      </c>
      <c r="S46" s="56">
        <f t="shared" si="7"/>
        <v>-39378.707999999999</v>
      </c>
    </row>
    <row r="47" spans="1:19">
      <c r="A47" s="52">
        <v>1860</v>
      </c>
      <c r="B47" s="53" t="s">
        <v>76</v>
      </c>
      <c r="C47" s="35"/>
      <c r="D47" s="36"/>
      <c r="E47" s="37">
        <f t="shared" si="1"/>
        <v>0</v>
      </c>
      <c r="F47" s="35"/>
      <c r="G47" s="38"/>
      <c r="H47" s="37">
        <f t="shared" si="2"/>
        <v>0</v>
      </c>
      <c r="I47" s="35"/>
      <c r="J47" s="39"/>
      <c r="K47" s="40">
        <f t="shared" si="3"/>
        <v>0</v>
      </c>
      <c r="L47" s="41"/>
      <c r="M47" s="49">
        <f t="shared" si="4"/>
        <v>0</v>
      </c>
      <c r="N47" s="43">
        <f t="shared" si="0"/>
        <v>0</v>
      </c>
      <c r="O47" s="43">
        <f t="shared" si="8"/>
        <v>0</v>
      </c>
      <c r="P47" s="44">
        <f t="shared" si="5"/>
        <v>0</v>
      </c>
      <c r="Q47" s="45">
        <f t="shared" si="6"/>
        <v>0</v>
      </c>
      <c r="R47" s="35"/>
      <c r="S47" s="56">
        <f t="shared" si="7"/>
        <v>0</v>
      </c>
    </row>
    <row r="48" spans="1:19">
      <c r="A48" s="52">
        <v>1905</v>
      </c>
      <c r="B48" s="53" t="s">
        <v>55</v>
      </c>
      <c r="C48" s="35">
        <v>0</v>
      </c>
      <c r="D48" s="36"/>
      <c r="E48" s="37">
        <f t="shared" si="1"/>
        <v>0</v>
      </c>
      <c r="F48" s="35"/>
      <c r="G48" s="38"/>
      <c r="H48" s="37">
        <f t="shared" si="2"/>
        <v>0</v>
      </c>
      <c r="I48" s="35">
        <v>0</v>
      </c>
      <c r="J48" s="39"/>
      <c r="K48" s="40">
        <f t="shared" si="3"/>
        <v>0</v>
      </c>
      <c r="L48" s="41"/>
      <c r="M48" s="49">
        <f t="shared" si="4"/>
        <v>0</v>
      </c>
      <c r="N48" s="43">
        <f t="shared" si="0"/>
        <v>0</v>
      </c>
      <c r="O48" s="43">
        <f t="shared" si="8"/>
        <v>0</v>
      </c>
      <c r="P48" s="44">
        <f t="shared" si="5"/>
        <v>0</v>
      </c>
      <c r="Q48" s="45">
        <f t="shared" si="6"/>
        <v>0</v>
      </c>
      <c r="R48" s="35">
        <v>0</v>
      </c>
      <c r="S48" s="56">
        <f t="shared" si="7"/>
        <v>0</v>
      </c>
    </row>
    <row r="49" spans="1:19">
      <c r="A49" s="47">
        <v>1908</v>
      </c>
      <c r="B49" s="48" t="s">
        <v>77</v>
      </c>
      <c r="C49" s="35">
        <v>9606023</v>
      </c>
      <c r="D49" s="36"/>
      <c r="E49" s="37">
        <f t="shared" si="1"/>
        <v>9606023</v>
      </c>
      <c r="F49" s="35"/>
      <c r="G49" s="38"/>
      <c r="H49" s="37">
        <f t="shared" si="2"/>
        <v>0</v>
      </c>
      <c r="I49" s="35">
        <v>407100</v>
      </c>
      <c r="J49" s="39"/>
      <c r="K49" s="40">
        <f t="shared" si="3"/>
        <v>0</v>
      </c>
      <c r="L49" s="41">
        <v>40</v>
      </c>
      <c r="M49" s="49">
        <f t="shared" si="4"/>
        <v>2.5000000000000001E-2</v>
      </c>
      <c r="N49" s="43">
        <f t="shared" si="0"/>
        <v>240150.57500000001</v>
      </c>
      <c r="O49" s="43">
        <f t="shared" si="8"/>
        <v>0</v>
      </c>
      <c r="P49" s="44">
        <f t="shared" si="5"/>
        <v>5088.75</v>
      </c>
      <c r="Q49" s="45">
        <f t="shared" si="6"/>
        <v>245239.32500000001</v>
      </c>
      <c r="R49" s="35">
        <v>237386</v>
      </c>
      <c r="S49" s="56">
        <f t="shared" si="7"/>
        <v>-7853.3250000000116</v>
      </c>
    </row>
    <row r="50" spans="1:19">
      <c r="A50" s="47">
        <v>1910</v>
      </c>
      <c r="B50" s="48" t="s">
        <v>65</v>
      </c>
      <c r="C50" s="35">
        <v>47850</v>
      </c>
      <c r="D50" s="36"/>
      <c r="E50" s="37">
        <f t="shared" si="1"/>
        <v>47850</v>
      </c>
      <c r="F50" s="35"/>
      <c r="G50" s="38"/>
      <c r="H50" s="37">
        <f t="shared" si="2"/>
        <v>0</v>
      </c>
      <c r="I50" s="35">
        <v>0</v>
      </c>
      <c r="J50" s="39"/>
      <c r="K50" s="40">
        <f t="shared" si="3"/>
        <v>0</v>
      </c>
      <c r="L50" s="41">
        <v>10</v>
      </c>
      <c r="M50" s="49">
        <f t="shared" si="4"/>
        <v>0.1</v>
      </c>
      <c r="N50" s="43">
        <f t="shared" si="0"/>
        <v>4785</v>
      </c>
      <c r="O50" s="43">
        <f t="shared" si="8"/>
        <v>0</v>
      </c>
      <c r="P50" s="44">
        <f t="shared" si="5"/>
        <v>0</v>
      </c>
      <c r="Q50" s="45">
        <f t="shared" si="6"/>
        <v>4785</v>
      </c>
      <c r="R50" s="35">
        <v>12993</v>
      </c>
      <c r="S50" s="56">
        <f t="shared" si="7"/>
        <v>8208</v>
      </c>
    </row>
    <row r="51" spans="1:19">
      <c r="A51" s="57" t="s">
        <v>78</v>
      </c>
      <c r="B51" s="48" t="s">
        <v>79</v>
      </c>
      <c r="C51" s="35">
        <v>0</v>
      </c>
      <c r="D51" s="36"/>
      <c r="E51" s="37">
        <f t="shared" si="1"/>
        <v>0</v>
      </c>
      <c r="F51" s="35"/>
      <c r="G51" s="38"/>
      <c r="H51" s="37">
        <f t="shared" si="2"/>
        <v>0</v>
      </c>
      <c r="I51" s="35">
        <v>0</v>
      </c>
      <c r="J51" s="39"/>
      <c r="K51" s="40">
        <f t="shared" si="3"/>
        <v>0</v>
      </c>
      <c r="L51" s="41"/>
      <c r="M51" s="49">
        <f t="shared" si="4"/>
        <v>0</v>
      </c>
      <c r="N51" s="43">
        <f t="shared" si="0"/>
        <v>0</v>
      </c>
      <c r="O51" s="43">
        <f t="shared" si="8"/>
        <v>0</v>
      </c>
      <c r="P51" s="44">
        <f t="shared" si="5"/>
        <v>0</v>
      </c>
      <c r="Q51" s="45">
        <f t="shared" si="6"/>
        <v>0</v>
      </c>
      <c r="R51" s="35">
        <v>0</v>
      </c>
      <c r="S51" s="56">
        <f t="shared" si="7"/>
        <v>0</v>
      </c>
    </row>
    <row r="52" spans="1:19">
      <c r="A52" s="57">
        <v>1915</v>
      </c>
      <c r="B52" s="48" t="s">
        <v>80</v>
      </c>
      <c r="C52" s="35">
        <v>34795</v>
      </c>
      <c r="D52" s="36"/>
      <c r="E52" s="37">
        <f t="shared" si="1"/>
        <v>34795</v>
      </c>
      <c r="F52" s="35"/>
      <c r="G52" s="38"/>
      <c r="H52" s="37">
        <f t="shared" si="2"/>
        <v>0</v>
      </c>
      <c r="I52" s="35">
        <v>17500</v>
      </c>
      <c r="J52" s="39"/>
      <c r="K52" s="40">
        <f t="shared" si="3"/>
        <v>0</v>
      </c>
      <c r="L52" s="41">
        <v>7</v>
      </c>
      <c r="M52" s="49">
        <f t="shared" si="4"/>
        <v>0.14285714285714285</v>
      </c>
      <c r="N52" s="43">
        <f t="shared" si="0"/>
        <v>4970.7142857142853</v>
      </c>
      <c r="O52" s="43">
        <f t="shared" si="8"/>
        <v>0</v>
      </c>
      <c r="P52" s="44">
        <f t="shared" si="5"/>
        <v>1250</v>
      </c>
      <c r="Q52" s="45">
        <f t="shared" si="6"/>
        <v>6220.7142857142853</v>
      </c>
      <c r="R52" s="35">
        <v>7646</v>
      </c>
      <c r="S52" s="56">
        <f t="shared" si="7"/>
        <v>1425.2857142857147</v>
      </c>
    </row>
    <row r="53" spans="1:19">
      <c r="A53" s="57" t="s">
        <v>81</v>
      </c>
      <c r="B53" s="48" t="s">
        <v>82</v>
      </c>
      <c r="C53" s="35">
        <v>0</v>
      </c>
      <c r="D53" s="36"/>
      <c r="E53" s="37">
        <f t="shared" si="1"/>
        <v>0</v>
      </c>
      <c r="F53" s="35"/>
      <c r="G53" s="38"/>
      <c r="H53" s="37">
        <f t="shared" si="2"/>
        <v>0</v>
      </c>
      <c r="I53" s="35">
        <v>0</v>
      </c>
      <c r="J53" s="39"/>
      <c r="K53" s="40">
        <f t="shared" si="3"/>
        <v>0</v>
      </c>
      <c r="L53" s="41"/>
      <c r="M53" s="49">
        <f t="shared" si="4"/>
        <v>0</v>
      </c>
      <c r="N53" s="43">
        <f t="shared" si="0"/>
        <v>0</v>
      </c>
      <c r="O53" s="43">
        <f t="shared" si="8"/>
        <v>0</v>
      </c>
      <c r="P53" s="44">
        <f t="shared" si="5"/>
        <v>0</v>
      </c>
      <c r="Q53" s="45">
        <f t="shared" si="6"/>
        <v>0</v>
      </c>
      <c r="R53" s="35">
        <v>0</v>
      </c>
      <c r="S53" s="56">
        <f t="shared" si="7"/>
        <v>0</v>
      </c>
    </row>
    <row r="54" spans="1:19">
      <c r="A54" s="58" t="s">
        <v>83</v>
      </c>
      <c r="B54" s="48" t="s">
        <v>84</v>
      </c>
      <c r="C54" s="35">
        <v>0</v>
      </c>
      <c r="D54" s="36"/>
      <c r="E54" s="37">
        <f t="shared" si="1"/>
        <v>0</v>
      </c>
      <c r="F54" s="35"/>
      <c r="G54" s="38"/>
      <c r="H54" s="37">
        <f t="shared" si="2"/>
        <v>0</v>
      </c>
      <c r="I54" s="35">
        <v>0</v>
      </c>
      <c r="J54" s="39"/>
      <c r="K54" s="40">
        <f t="shared" si="3"/>
        <v>0</v>
      </c>
      <c r="L54" s="41"/>
      <c r="M54" s="49">
        <f t="shared" si="4"/>
        <v>0</v>
      </c>
      <c r="N54" s="43">
        <f t="shared" si="0"/>
        <v>0</v>
      </c>
      <c r="O54" s="43">
        <f t="shared" si="8"/>
        <v>0</v>
      </c>
      <c r="P54" s="44">
        <f t="shared" si="5"/>
        <v>0</v>
      </c>
      <c r="Q54" s="45">
        <f t="shared" si="6"/>
        <v>0</v>
      </c>
      <c r="R54" s="35">
        <v>0</v>
      </c>
      <c r="S54" s="56">
        <f t="shared" si="7"/>
        <v>0</v>
      </c>
    </row>
    <row r="55" spans="1:19">
      <c r="A55" s="58">
        <v>1920</v>
      </c>
      <c r="B55" s="48" t="s">
        <v>85</v>
      </c>
      <c r="C55" s="35">
        <v>8750</v>
      </c>
      <c r="D55" s="36"/>
      <c r="E55" s="37">
        <f t="shared" si="1"/>
        <v>8750</v>
      </c>
      <c r="F55" s="35"/>
      <c r="G55" s="38"/>
      <c r="H55" s="37">
        <f t="shared" si="2"/>
        <v>0</v>
      </c>
      <c r="I55" s="35">
        <v>8750</v>
      </c>
      <c r="J55" s="39"/>
      <c r="K55" s="40">
        <f t="shared" si="3"/>
        <v>0</v>
      </c>
      <c r="L55" s="41">
        <v>5</v>
      </c>
      <c r="M55" s="49">
        <f t="shared" si="4"/>
        <v>0.2</v>
      </c>
      <c r="N55" s="43">
        <f t="shared" si="0"/>
        <v>1750</v>
      </c>
      <c r="O55" s="43">
        <f t="shared" si="8"/>
        <v>0</v>
      </c>
      <c r="P55" s="44">
        <f t="shared" si="5"/>
        <v>875</v>
      </c>
      <c r="Q55" s="45">
        <f t="shared" si="6"/>
        <v>2625</v>
      </c>
      <c r="R55" s="35">
        <v>0</v>
      </c>
      <c r="S55" s="56">
        <f t="shared" si="7"/>
        <v>-2625</v>
      </c>
    </row>
    <row r="56" spans="1:19">
      <c r="A56" s="47">
        <v>1930</v>
      </c>
      <c r="B56" s="48" t="s">
        <v>86</v>
      </c>
      <c r="C56" s="35">
        <v>0</v>
      </c>
      <c r="D56" s="36"/>
      <c r="E56" s="37">
        <f t="shared" si="1"/>
        <v>0</v>
      </c>
      <c r="F56" s="35"/>
      <c r="G56" s="38"/>
      <c r="H56" s="37">
        <f t="shared" si="2"/>
        <v>0</v>
      </c>
      <c r="I56" s="35">
        <v>0</v>
      </c>
      <c r="J56" s="39"/>
      <c r="K56" s="40">
        <f t="shared" si="3"/>
        <v>0</v>
      </c>
      <c r="L56" s="41"/>
      <c r="M56" s="49">
        <f t="shared" si="4"/>
        <v>0</v>
      </c>
      <c r="N56" s="43">
        <f t="shared" si="0"/>
        <v>0</v>
      </c>
      <c r="O56" s="43">
        <f t="shared" si="8"/>
        <v>0</v>
      </c>
      <c r="P56" s="44">
        <f t="shared" si="5"/>
        <v>0</v>
      </c>
      <c r="Q56" s="45">
        <f t="shared" si="6"/>
        <v>0</v>
      </c>
      <c r="R56" s="35">
        <v>0</v>
      </c>
      <c r="S56" s="56">
        <f t="shared" si="7"/>
        <v>0</v>
      </c>
    </row>
    <row r="57" spans="1:19">
      <c r="A57" s="47">
        <v>1935</v>
      </c>
      <c r="B57" s="48" t="s">
        <v>87</v>
      </c>
      <c r="C57" s="35">
        <v>55896</v>
      </c>
      <c r="D57" s="36"/>
      <c r="E57" s="37">
        <f t="shared" si="1"/>
        <v>55896</v>
      </c>
      <c r="F57" s="35"/>
      <c r="G57" s="38"/>
      <c r="H57" s="37">
        <f t="shared" si="2"/>
        <v>0</v>
      </c>
      <c r="I57" s="35">
        <v>26250</v>
      </c>
      <c r="J57" s="39"/>
      <c r="K57" s="40">
        <f t="shared" si="3"/>
        <v>0</v>
      </c>
      <c r="L57" s="41">
        <v>8</v>
      </c>
      <c r="M57" s="49">
        <f t="shared" si="4"/>
        <v>0.125</v>
      </c>
      <c r="N57" s="43">
        <f t="shared" si="0"/>
        <v>6987</v>
      </c>
      <c r="O57" s="43">
        <f t="shared" si="8"/>
        <v>0</v>
      </c>
      <c r="P57" s="44">
        <f t="shared" si="5"/>
        <v>1640.625</v>
      </c>
      <c r="Q57" s="45">
        <f t="shared" si="6"/>
        <v>8627.625</v>
      </c>
      <c r="R57" s="35">
        <v>16838</v>
      </c>
      <c r="S57" s="56">
        <f t="shared" si="7"/>
        <v>8210.375</v>
      </c>
    </row>
    <row r="58" spans="1:19">
      <c r="A58" s="47">
        <v>1940</v>
      </c>
      <c r="B58" s="48" t="s">
        <v>88</v>
      </c>
      <c r="C58" s="35">
        <v>47713</v>
      </c>
      <c r="D58" s="36"/>
      <c r="E58" s="37">
        <f t="shared" si="1"/>
        <v>47713</v>
      </c>
      <c r="F58" s="35"/>
      <c r="G58" s="38"/>
      <c r="H58" s="37">
        <f t="shared" si="2"/>
        <v>0</v>
      </c>
      <c r="I58" s="35">
        <v>0</v>
      </c>
      <c r="J58" s="39"/>
      <c r="K58" s="40">
        <f t="shared" si="3"/>
        <v>0</v>
      </c>
      <c r="L58" s="41">
        <v>6</v>
      </c>
      <c r="M58" s="49">
        <f t="shared" si="4"/>
        <v>0.16666666666666666</v>
      </c>
      <c r="N58" s="43">
        <f t="shared" si="0"/>
        <v>7952.166666666667</v>
      </c>
      <c r="O58" s="43">
        <f t="shared" si="8"/>
        <v>0</v>
      </c>
      <c r="P58" s="44">
        <f t="shared" si="5"/>
        <v>0</v>
      </c>
      <c r="Q58" s="45">
        <f t="shared" si="6"/>
        <v>7952.166666666667</v>
      </c>
      <c r="R58" s="35">
        <v>14625</v>
      </c>
      <c r="S58" s="56">
        <f t="shared" si="7"/>
        <v>6672.833333333333</v>
      </c>
    </row>
    <row r="59" spans="1:19">
      <c r="A59" s="47">
        <v>1945</v>
      </c>
      <c r="B59" s="48" t="s">
        <v>89</v>
      </c>
      <c r="C59" s="35">
        <v>35915</v>
      </c>
      <c r="D59" s="36"/>
      <c r="E59" s="37">
        <f t="shared" si="1"/>
        <v>35915</v>
      </c>
      <c r="F59" s="35"/>
      <c r="G59" s="38"/>
      <c r="H59" s="37">
        <f t="shared" si="2"/>
        <v>0</v>
      </c>
      <c r="I59" s="35">
        <v>21000</v>
      </c>
      <c r="J59" s="39"/>
      <c r="K59" s="40">
        <f t="shared" si="3"/>
        <v>0</v>
      </c>
      <c r="L59" s="41">
        <v>5</v>
      </c>
      <c r="M59" s="49">
        <f t="shared" si="4"/>
        <v>0.2</v>
      </c>
      <c r="N59" s="43">
        <f t="shared" si="0"/>
        <v>7183</v>
      </c>
      <c r="O59" s="43">
        <f t="shared" si="8"/>
        <v>0</v>
      </c>
      <c r="P59" s="44">
        <f t="shared" si="5"/>
        <v>2100</v>
      </c>
      <c r="Q59" s="45">
        <f t="shared" si="6"/>
        <v>9283</v>
      </c>
      <c r="R59" s="35">
        <v>14917</v>
      </c>
      <c r="S59" s="56">
        <f t="shared" si="7"/>
        <v>5634</v>
      </c>
    </row>
    <row r="60" spans="1:19">
      <c r="A60" s="47">
        <v>1950</v>
      </c>
      <c r="B60" s="48" t="s">
        <v>90</v>
      </c>
      <c r="C60" s="35">
        <v>0</v>
      </c>
      <c r="D60" s="36"/>
      <c r="E60" s="37">
        <f t="shared" si="1"/>
        <v>0</v>
      </c>
      <c r="F60" s="35"/>
      <c r="G60" s="38"/>
      <c r="H60" s="37">
        <f t="shared" si="2"/>
        <v>0</v>
      </c>
      <c r="I60" s="35">
        <v>0</v>
      </c>
      <c r="J60" s="39"/>
      <c r="K60" s="40">
        <f t="shared" si="3"/>
        <v>0</v>
      </c>
      <c r="L60" s="41"/>
      <c r="M60" s="49">
        <f t="shared" si="4"/>
        <v>0</v>
      </c>
      <c r="N60" s="43">
        <f t="shared" si="0"/>
        <v>0</v>
      </c>
      <c r="O60" s="43">
        <f t="shared" si="8"/>
        <v>0</v>
      </c>
      <c r="P60" s="44">
        <f t="shared" si="5"/>
        <v>0</v>
      </c>
      <c r="Q60" s="45">
        <f t="shared" si="6"/>
        <v>0</v>
      </c>
      <c r="R60" s="35">
        <v>0</v>
      </c>
      <c r="S60" s="56">
        <f t="shared" si="7"/>
        <v>0</v>
      </c>
    </row>
    <row r="61" spans="1:19">
      <c r="A61" s="47">
        <v>1955</v>
      </c>
      <c r="B61" s="48" t="s">
        <v>91</v>
      </c>
      <c r="C61" s="35">
        <v>-9162</v>
      </c>
      <c r="D61" s="36">
        <v>-7788.05</v>
      </c>
      <c r="E61" s="37">
        <f t="shared" si="1"/>
        <v>-1373.9499999999998</v>
      </c>
      <c r="F61" s="35"/>
      <c r="G61" s="38"/>
      <c r="H61" s="37">
        <f t="shared" si="2"/>
        <v>0</v>
      </c>
      <c r="I61" s="35">
        <v>0</v>
      </c>
      <c r="J61" s="39"/>
      <c r="K61" s="40">
        <f t="shared" si="3"/>
        <v>0</v>
      </c>
      <c r="L61" s="41">
        <v>7</v>
      </c>
      <c r="M61" s="49">
        <f t="shared" si="4"/>
        <v>0.14285714285714285</v>
      </c>
      <c r="N61" s="43">
        <f t="shared" si="0"/>
        <v>-196.27857142857141</v>
      </c>
      <c r="O61" s="43">
        <f t="shared" si="8"/>
        <v>0</v>
      </c>
      <c r="P61" s="44">
        <f t="shared" si="5"/>
        <v>0</v>
      </c>
      <c r="Q61" s="45">
        <f t="shared" si="6"/>
        <v>-196.27857142857141</v>
      </c>
      <c r="R61" s="35">
        <v>687</v>
      </c>
      <c r="S61" s="56">
        <f t="shared" si="7"/>
        <v>883.27857142857147</v>
      </c>
    </row>
    <row r="62" spans="1:19">
      <c r="A62" s="52">
        <v>1955</v>
      </c>
      <c r="B62" s="53" t="s">
        <v>92</v>
      </c>
      <c r="C62" s="35"/>
      <c r="D62" s="36"/>
      <c r="E62" s="37">
        <f t="shared" si="1"/>
        <v>0</v>
      </c>
      <c r="F62" s="35"/>
      <c r="G62" s="38"/>
      <c r="H62" s="37">
        <f t="shared" si="2"/>
        <v>0</v>
      </c>
      <c r="I62" s="35">
        <v>0</v>
      </c>
      <c r="J62" s="39"/>
      <c r="K62" s="40">
        <f t="shared" si="3"/>
        <v>0</v>
      </c>
      <c r="L62" s="41"/>
      <c r="M62" s="49">
        <f t="shared" si="4"/>
        <v>0</v>
      </c>
      <c r="N62" s="43">
        <f t="shared" si="0"/>
        <v>0</v>
      </c>
      <c r="O62" s="43">
        <f t="shared" si="8"/>
        <v>0</v>
      </c>
      <c r="P62" s="44">
        <f t="shared" si="5"/>
        <v>0</v>
      </c>
      <c r="Q62" s="45">
        <f t="shared" si="6"/>
        <v>0</v>
      </c>
      <c r="R62" s="35"/>
      <c r="S62" s="56">
        <f t="shared" si="7"/>
        <v>0</v>
      </c>
    </row>
    <row r="63" spans="1:19">
      <c r="A63" s="47">
        <v>1960</v>
      </c>
      <c r="B63" s="48" t="s">
        <v>93</v>
      </c>
      <c r="C63" s="35">
        <v>332952</v>
      </c>
      <c r="D63" s="36"/>
      <c r="E63" s="37">
        <f t="shared" si="1"/>
        <v>332952</v>
      </c>
      <c r="F63" s="35"/>
      <c r="G63" s="38"/>
      <c r="H63" s="37">
        <f t="shared" si="2"/>
        <v>0</v>
      </c>
      <c r="I63" s="35">
        <v>101500</v>
      </c>
      <c r="J63" s="39"/>
      <c r="K63" s="40">
        <f t="shared" si="3"/>
        <v>0</v>
      </c>
      <c r="L63" s="41">
        <v>5</v>
      </c>
      <c r="M63" s="49">
        <f t="shared" si="4"/>
        <v>0.2</v>
      </c>
      <c r="N63" s="43">
        <f t="shared" si="0"/>
        <v>66590.399999999994</v>
      </c>
      <c r="O63" s="43">
        <f t="shared" si="8"/>
        <v>0</v>
      </c>
      <c r="P63" s="44">
        <f t="shared" si="5"/>
        <v>10150</v>
      </c>
      <c r="Q63" s="45">
        <f t="shared" si="6"/>
        <v>76740.399999999994</v>
      </c>
      <c r="R63" s="35">
        <v>105872</v>
      </c>
      <c r="S63" s="56">
        <f t="shared" si="7"/>
        <v>29131.600000000006</v>
      </c>
    </row>
    <row r="64" spans="1:19">
      <c r="A64" s="52">
        <v>1970</v>
      </c>
      <c r="B64" s="59" t="s">
        <v>94</v>
      </c>
      <c r="C64" s="35">
        <v>0</v>
      </c>
      <c r="D64" s="36"/>
      <c r="E64" s="37">
        <f t="shared" si="1"/>
        <v>0</v>
      </c>
      <c r="F64" s="35"/>
      <c r="G64" s="38"/>
      <c r="H64" s="37">
        <f t="shared" si="2"/>
        <v>0</v>
      </c>
      <c r="I64" s="35">
        <v>0</v>
      </c>
      <c r="J64" s="39"/>
      <c r="K64" s="40">
        <f t="shared" si="3"/>
        <v>0</v>
      </c>
      <c r="L64" s="41"/>
      <c r="M64" s="49">
        <f t="shared" si="4"/>
        <v>0</v>
      </c>
      <c r="N64" s="43">
        <f t="shared" si="0"/>
        <v>0</v>
      </c>
      <c r="O64" s="43">
        <f t="shared" si="8"/>
        <v>0</v>
      </c>
      <c r="P64" s="44">
        <f t="shared" si="5"/>
        <v>0</v>
      </c>
      <c r="Q64" s="45">
        <f t="shared" si="6"/>
        <v>0</v>
      </c>
      <c r="R64" s="35">
        <v>0</v>
      </c>
      <c r="S64" s="56">
        <f t="shared" si="7"/>
        <v>0</v>
      </c>
    </row>
    <row r="65" spans="1:19">
      <c r="A65" s="47">
        <v>1975</v>
      </c>
      <c r="B65" s="48" t="s">
        <v>95</v>
      </c>
      <c r="C65" s="35">
        <v>0</v>
      </c>
      <c r="D65" s="36"/>
      <c r="E65" s="37">
        <f t="shared" si="1"/>
        <v>0</v>
      </c>
      <c r="F65" s="35"/>
      <c r="G65" s="38"/>
      <c r="H65" s="37">
        <f t="shared" si="2"/>
        <v>0</v>
      </c>
      <c r="I65" s="35">
        <v>0</v>
      </c>
      <c r="J65" s="39"/>
      <c r="K65" s="40">
        <f t="shared" si="3"/>
        <v>0</v>
      </c>
      <c r="L65" s="41"/>
      <c r="M65" s="49">
        <f t="shared" si="4"/>
        <v>0</v>
      </c>
      <c r="N65" s="43">
        <f t="shared" si="0"/>
        <v>0</v>
      </c>
      <c r="O65" s="43">
        <f t="shared" si="8"/>
        <v>0</v>
      </c>
      <c r="P65" s="44">
        <f t="shared" si="5"/>
        <v>0</v>
      </c>
      <c r="Q65" s="45">
        <f t="shared" si="6"/>
        <v>0</v>
      </c>
      <c r="R65" s="35">
        <v>0</v>
      </c>
      <c r="S65" s="46">
        <f t="shared" si="7"/>
        <v>0</v>
      </c>
    </row>
    <row r="66" spans="1:19">
      <c r="A66" s="47">
        <v>1980</v>
      </c>
      <c r="B66" s="48" t="s">
        <v>96</v>
      </c>
      <c r="C66" s="35">
        <v>0</v>
      </c>
      <c r="D66" s="36"/>
      <c r="E66" s="37">
        <f t="shared" si="1"/>
        <v>0</v>
      </c>
      <c r="F66" s="35"/>
      <c r="G66" s="38"/>
      <c r="H66" s="37">
        <f t="shared" si="2"/>
        <v>0</v>
      </c>
      <c r="I66" s="35">
        <v>0</v>
      </c>
      <c r="J66" s="39"/>
      <c r="K66" s="40">
        <f t="shared" si="3"/>
        <v>0</v>
      </c>
      <c r="L66" s="41"/>
      <c r="M66" s="49">
        <f t="shared" si="4"/>
        <v>0</v>
      </c>
      <c r="N66" s="43">
        <f t="shared" si="0"/>
        <v>0</v>
      </c>
      <c r="O66" s="43">
        <f t="shared" si="8"/>
        <v>0</v>
      </c>
      <c r="P66" s="44">
        <f t="shared" si="5"/>
        <v>0</v>
      </c>
      <c r="Q66" s="45">
        <f t="shared" si="6"/>
        <v>0</v>
      </c>
      <c r="R66" s="35">
        <v>0</v>
      </c>
      <c r="S66" s="46">
        <f t="shared" si="7"/>
        <v>0</v>
      </c>
    </row>
    <row r="67" spans="1:19">
      <c r="A67" s="47">
        <v>1985</v>
      </c>
      <c r="B67" s="48" t="s">
        <v>97</v>
      </c>
      <c r="C67" s="35">
        <v>0</v>
      </c>
      <c r="D67" s="36"/>
      <c r="E67" s="37">
        <f t="shared" si="1"/>
        <v>0</v>
      </c>
      <c r="F67" s="35"/>
      <c r="G67" s="38"/>
      <c r="H67" s="37">
        <f t="shared" si="2"/>
        <v>0</v>
      </c>
      <c r="I67" s="35">
        <v>0</v>
      </c>
      <c r="J67" s="39"/>
      <c r="K67" s="40">
        <f t="shared" si="3"/>
        <v>0</v>
      </c>
      <c r="L67" s="41"/>
      <c r="M67" s="49">
        <f t="shared" si="4"/>
        <v>0</v>
      </c>
      <c r="N67" s="43">
        <f t="shared" si="0"/>
        <v>0</v>
      </c>
      <c r="O67" s="43">
        <f t="shared" si="8"/>
        <v>0</v>
      </c>
      <c r="P67" s="44">
        <f t="shared" si="5"/>
        <v>0</v>
      </c>
      <c r="Q67" s="45">
        <f t="shared" si="6"/>
        <v>0</v>
      </c>
      <c r="R67" s="35">
        <v>0</v>
      </c>
      <c r="S67" s="46">
        <f t="shared" si="7"/>
        <v>0</v>
      </c>
    </row>
    <row r="68" spans="1:19">
      <c r="A68" s="47">
        <v>1990</v>
      </c>
      <c r="B68" s="60" t="s">
        <v>98</v>
      </c>
      <c r="C68" s="35">
        <v>0</v>
      </c>
      <c r="D68" s="36"/>
      <c r="E68" s="37">
        <f t="shared" si="1"/>
        <v>0</v>
      </c>
      <c r="F68" s="35"/>
      <c r="G68" s="38"/>
      <c r="H68" s="37">
        <f t="shared" si="2"/>
        <v>0</v>
      </c>
      <c r="I68" s="35">
        <v>0</v>
      </c>
      <c r="J68" s="39"/>
      <c r="K68" s="40">
        <f t="shared" si="3"/>
        <v>0</v>
      </c>
      <c r="L68" s="41"/>
      <c r="M68" s="49">
        <f t="shared" si="4"/>
        <v>0</v>
      </c>
      <c r="N68" s="43">
        <f t="shared" si="0"/>
        <v>0</v>
      </c>
      <c r="O68" s="43">
        <f t="shared" si="8"/>
        <v>0</v>
      </c>
      <c r="P68" s="44">
        <f t="shared" si="5"/>
        <v>0</v>
      </c>
      <c r="Q68" s="45">
        <f t="shared" si="6"/>
        <v>0</v>
      </c>
      <c r="R68" s="35">
        <v>0</v>
      </c>
      <c r="S68" s="46">
        <f t="shared" si="7"/>
        <v>0</v>
      </c>
    </row>
    <row r="69" spans="1:19">
      <c r="A69" s="47">
        <v>1995</v>
      </c>
      <c r="B69" s="48" t="s">
        <v>99</v>
      </c>
      <c r="C69" s="35">
        <v>0</v>
      </c>
      <c r="D69" s="61"/>
      <c r="E69" s="37">
        <f t="shared" si="1"/>
        <v>0</v>
      </c>
      <c r="F69" s="62"/>
      <c r="G69" s="63"/>
      <c r="H69" s="37">
        <f t="shared" si="2"/>
        <v>0</v>
      </c>
      <c r="I69" s="35">
        <v>0</v>
      </c>
      <c r="J69" s="64"/>
      <c r="K69" s="40">
        <f t="shared" si="3"/>
        <v>0</v>
      </c>
      <c r="L69" s="41"/>
      <c r="M69" s="49">
        <f t="shared" si="4"/>
        <v>0</v>
      </c>
      <c r="N69" s="43">
        <f t="shared" si="0"/>
        <v>0</v>
      </c>
      <c r="O69" s="43">
        <f t="shared" si="8"/>
        <v>0</v>
      </c>
      <c r="P69" s="44">
        <f t="shared" si="5"/>
        <v>0</v>
      </c>
      <c r="Q69" s="45">
        <f t="shared" si="6"/>
        <v>0</v>
      </c>
      <c r="R69" s="35">
        <v>0</v>
      </c>
      <c r="S69" s="46">
        <f t="shared" si="7"/>
        <v>0</v>
      </c>
    </row>
    <row r="70" spans="1:19">
      <c r="A70" s="65" t="s">
        <v>100</v>
      </c>
      <c r="B70" s="66" t="s">
        <v>101</v>
      </c>
      <c r="C70" s="35">
        <v>-240316</v>
      </c>
      <c r="D70" s="61"/>
      <c r="E70" s="37">
        <f t="shared" si="1"/>
        <v>-240316</v>
      </c>
      <c r="F70" s="62"/>
      <c r="G70" s="63"/>
      <c r="H70" s="37">
        <f t="shared" si="2"/>
        <v>0</v>
      </c>
      <c r="I70" s="35">
        <v>0</v>
      </c>
      <c r="J70" s="64"/>
      <c r="K70" s="40">
        <f t="shared" si="3"/>
        <v>0</v>
      </c>
      <c r="L70" s="41"/>
      <c r="M70" s="49">
        <f t="shared" si="4"/>
        <v>0</v>
      </c>
      <c r="N70" s="43">
        <f t="shared" si="0"/>
        <v>0</v>
      </c>
      <c r="O70" s="43">
        <f t="shared" si="8"/>
        <v>0</v>
      </c>
      <c r="P70" s="44">
        <f t="shared" si="5"/>
        <v>0</v>
      </c>
      <c r="Q70" s="45">
        <f t="shared" si="6"/>
        <v>0</v>
      </c>
      <c r="R70" s="35">
        <v>0</v>
      </c>
      <c r="S70" s="46">
        <f t="shared" si="7"/>
        <v>0</v>
      </c>
    </row>
    <row r="71" spans="1:19">
      <c r="A71" s="65" t="s">
        <v>102</v>
      </c>
      <c r="B71" s="66" t="s">
        <v>103</v>
      </c>
      <c r="C71" s="35">
        <v>172061</v>
      </c>
      <c r="D71" s="61"/>
      <c r="E71" s="37">
        <f t="shared" si="1"/>
        <v>172061</v>
      </c>
      <c r="F71" s="62"/>
      <c r="G71" s="63"/>
      <c r="H71" s="37">
        <f t="shared" si="2"/>
        <v>0</v>
      </c>
      <c r="I71" s="35">
        <v>0</v>
      </c>
      <c r="J71" s="64"/>
      <c r="K71" s="40">
        <f t="shared" si="3"/>
        <v>0</v>
      </c>
      <c r="L71" s="41"/>
      <c r="M71" s="49">
        <f t="shared" si="4"/>
        <v>0</v>
      </c>
      <c r="N71" s="43">
        <f t="shared" si="0"/>
        <v>0</v>
      </c>
      <c r="O71" s="43">
        <f t="shared" si="8"/>
        <v>0</v>
      </c>
      <c r="P71" s="44">
        <f t="shared" si="5"/>
        <v>0</v>
      </c>
      <c r="Q71" s="45">
        <f t="shared" si="6"/>
        <v>0</v>
      </c>
      <c r="R71" s="35">
        <v>0</v>
      </c>
      <c r="S71" s="46">
        <f t="shared" si="7"/>
        <v>0</v>
      </c>
    </row>
    <row r="72" spans="1:19" ht="15.75" thickBot="1">
      <c r="A72" s="65" t="s">
        <v>104</v>
      </c>
      <c r="B72" s="66" t="s">
        <v>105</v>
      </c>
      <c r="C72" s="35">
        <v>0</v>
      </c>
      <c r="D72" s="67"/>
      <c r="E72" s="37">
        <f t="shared" si="1"/>
        <v>0</v>
      </c>
      <c r="F72" s="68"/>
      <c r="G72" s="69"/>
      <c r="H72" s="37">
        <f t="shared" si="2"/>
        <v>0</v>
      </c>
      <c r="I72" s="35">
        <v>0</v>
      </c>
      <c r="J72" s="70"/>
      <c r="K72" s="40">
        <f t="shared" si="3"/>
        <v>0</v>
      </c>
      <c r="L72" s="71"/>
      <c r="M72" s="72">
        <f t="shared" si="4"/>
        <v>0</v>
      </c>
      <c r="N72" s="43">
        <f t="shared" si="0"/>
        <v>0</v>
      </c>
      <c r="O72" s="43">
        <f t="shared" si="8"/>
        <v>0</v>
      </c>
      <c r="P72" s="44">
        <f t="shared" si="5"/>
        <v>0</v>
      </c>
      <c r="Q72" s="45">
        <f t="shared" si="6"/>
        <v>0</v>
      </c>
      <c r="R72" s="35">
        <v>0</v>
      </c>
      <c r="S72" s="46">
        <f t="shared" si="7"/>
        <v>0</v>
      </c>
    </row>
    <row r="73" spans="1:19" ht="16.5" thickTop="1" thickBot="1">
      <c r="A73" s="73"/>
      <c r="B73" s="74" t="s">
        <v>106</v>
      </c>
      <c r="C73" s="75">
        <f>SUM(C23:C72)</f>
        <v>41631273</v>
      </c>
      <c r="D73" s="75">
        <f t="shared" ref="D73:I73" si="9">SUM(D23:D72)</f>
        <v>-3679791.3499999996</v>
      </c>
      <c r="E73" s="75">
        <f t="shared" si="9"/>
        <v>45311064.350000001</v>
      </c>
      <c r="F73" s="75">
        <f t="shared" si="9"/>
        <v>0</v>
      </c>
      <c r="G73" s="75">
        <f t="shared" si="9"/>
        <v>0</v>
      </c>
      <c r="H73" s="75">
        <f t="shared" si="9"/>
        <v>0</v>
      </c>
      <c r="I73" s="76">
        <f t="shared" si="9"/>
        <v>3196545</v>
      </c>
      <c r="J73" s="75"/>
      <c r="K73" s="77"/>
      <c r="L73" s="78"/>
      <c r="M73" s="79"/>
      <c r="N73" s="75">
        <f t="shared" ref="N73:S73" si="10">SUM(N23:N72)</f>
        <v>2211892.6043251082</v>
      </c>
      <c r="O73" s="80">
        <f t="shared" si="10"/>
        <v>0</v>
      </c>
      <c r="P73" s="80">
        <f t="shared" si="10"/>
        <v>110994.73562643238</v>
      </c>
      <c r="Q73" s="81">
        <f t="shared" si="10"/>
        <v>2322887.3399515399</v>
      </c>
      <c r="R73" s="82">
        <f t="shared" si="10"/>
        <v>2941546</v>
      </c>
      <c r="S73" s="80">
        <f t="shared" si="10"/>
        <v>618658.66004845931</v>
      </c>
    </row>
    <row r="74" spans="1:19">
      <c r="A74" s="83"/>
      <c r="B74" s="84"/>
      <c r="C74" s="84"/>
      <c r="D74" s="84"/>
      <c r="E74" s="84"/>
      <c r="F74" s="84"/>
      <c r="G74" s="84"/>
      <c r="H74" s="84"/>
      <c r="I74" s="84"/>
      <c r="J74" s="84"/>
      <c r="K74" s="84"/>
      <c r="L74" s="84"/>
      <c r="M74" s="84"/>
      <c r="N74" s="84"/>
      <c r="O74" s="84"/>
      <c r="P74" s="84"/>
      <c r="Q74" s="84"/>
      <c r="R74" s="84"/>
      <c r="S74" s="85"/>
    </row>
    <row r="75" spans="1:19">
      <c r="A75" s="1"/>
      <c r="B75" s="1"/>
      <c r="C75" s="1"/>
      <c r="D75" s="1"/>
      <c r="E75" s="1"/>
      <c r="F75" s="1"/>
      <c r="G75" s="1"/>
      <c r="H75" s="1"/>
      <c r="I75" s="1"/>
      <c r="J75" s="1"/>
      <c r="K75" s="1"/>
      <c r="L75" s="1"/>
      <c r="M75" s="1"/>
      <c r="N75" s="1"/>
      <c r="O75" s="1"/>
      <c r="P75" s="1"/>
      <c r="Q75" s="1"/>
      <c r="R75" s="1"/>
      <c r="S75" s="1"/>
    </row>
    <row r="76" spans="1:19">
      <c r="A76" s="86" t="s">
        <v>107</v>
      </c>
      <c r="B76" s="1" t="s">
        <v>108</v>
      </c>
      <c r="C76" s="1"/>
      <c r="D76" s="1"/>
      <c r="E76" s="1"/>
      <c r="F76" s="1"/>
      <c r="G76" s="1"/>
      <c r="H76" s="1"/>
      <c r="I76" s="1"/>
      <c r="J76" s="1"/>
      <c r="K76" s="1"/>
      <c r="L76" s="1"/>
      <c r="M76" s="1"/>
      <c r="N76" s="1"/>
      <c r="O76" s="1"/>
      <c r="P76" s="1"/>
      <c r="Q76" s="1"/>
      <c r="R76" s="1"/>
      <c r="S76" s="1"/>
    </row>
    <row r="77" spans="1:19">
      <c r="A77" s="1"/>
      <c r="B77" s="93" t="s">
        <v>109</v>
      </c>
      <c r="C77" s="93"/>
      <c r="D77" s="93"/>
      <c r="E77" s="93"/>
      <c r="F77" s="93"/>
      <c r="G77" s="93"/>
      <c r="H77" s="93"/>
      <c r="I77" s="93"/>
      <c r="J77" s="93"/>
      <c r="K77" s="93"/>
      <c r="L77" s="93"/>
      <c r="M77" s="93"/>
      <c r="N77" s="93"/>
      <c r="O77" s="93"/>
      <c r="P77" s="93"/>
      <c r="Q77" s="93"/>
      <c r="R77" s="93"/>
      <c r="S77" s="93"/>
    </row>
    <row r="78" spans="1:19">
      <c r="A78" s="86"/>
      <c r="B78" s="87"/>
      <c r="C78" s="87"/>
      <c r="D78" s="87"/>
      <c r="E78" s="87"/>
      <c r="F78" s="87"/>
      <c r="G78" s="87"/>
      <c r="H78" s="87"/>
      <c r="I78" s="87"/>
      <c r="J78" s="87"/>
      <c r="K78" s="87"/>
      <c r="L78" s="87"/>
      <c r="M78" s="87"/>
      <c r="N78" s="87"/>
      <c r="O78" s="87"/>
      <c r="P78" s="87"/>
      <c r="Q78" s="87"/>
      <c r="R78" s="87"/>
      <c r="S78" s="87"/>
    </row>
    <row r="79" spans="1:19">
      <c r="A79" s="1"/>
      <c r="B79" s="87"/>
      <c r="C79" s="87"/>
      <c r="D79" s="87"/>
      <c r="E79" s="87"/>
      <c r="F79" s="87"/>
      <c r="G79" s="87"/>
      <c r="H79" s="87"/>
      <c r="I79" s="87"/>
      <c r="J79" s="87"/>
      <c r="K79" s="87"/>
      <c r="L79" s="87"/>
      <c r="M79" s="87"/>
      <c r="N79" s="87"/>
      <c r="O79" s="87"/>
      <c r="P79" s="87"/>
      <c r="Q79" s="87"/>
      <c r="R79" s="87"/>
      <c r="S79" s="87"/>
    </row>
    <row r="80" spans="1:19">
      <c r="A80" s="86" t="s">
        <v>110</v>
      </c>
      <c r="B80" s="1"/>
      <c r="C80" s="1"/>
      <c r="D80" s="1"/>
      <c r="E80" s="1"/>
      <c r="F80" s="1"/>
      <c r="G80" s="1"/>
      <c r="H80" s="1"/>
      <c r="I80" s="1"/>
      <c r="J80" s="1"/>
      <c r="K80" s="1"/>
      <c r="L80" s="1"/>
      <c r="M80" s="1"/>
      <c r="N80" s="1"/>
      <c r="O80" s="1"/>
      <c r="P80" s="1"/>
      <c r="Q80" s="1"/>
      <c r="R80" s="1"/>
      <c r="S80" s="1"/>
    </row>
    <row r="81" spans="1:19">
      <c r="A81" s="88">
        <v>1</v>
      </c>
      <c r="B81" s="98" t="s">
        <v>111</v>
      </c>
      <c r="C81" s="98"/>
      <c r="D81" s="98"/>
      <c r="E81" s="98"/>
      <c r="F81" s="98"/>
      <c r="G81" s="98"/>
      <c r="H81" s="98"/>
      <c r="I81" s="98"/>
      <c r="J81" s="98"/>
      <c r="K81" s="98"/>
      <c r="L81" s="98"/>
      <c r="M81" s="98"/>
      <c r="N81" s="98"/>
      <c r="O81" s="98"/>
      <c r="P81" s="98"/>
      <c r="Q81" s="98"/>
      <c r="R81" s="98"/>
      <c r="S81" s="98"/>
    </row>
    <row r="82" spans="1:19">
      <c r="A82" s="88">
        <v>2</v>
      </c>
      <c r="B82" s="98" t="s">
        <v>112</v>
      </c>
      <c r="C82" s="98"/>
      <c r="D82" s="98"/>
      <c r="E82" s="98"/>
      <c r="F82" s="98"/>
      <c r="G82" s="98"/>
      <c r="H82" s="98"/>
      <c r="I82" s="98"/>
      <c r="J82" s="98"/>
      <c r="K82" s="98"/>
      <c r="L82" s="98"/>
      <c r="M82" s="98"/>
      <c r="N82" s="98"/>
      <c r="O82" s="98"/>
      <c r="P82" s="98"/>
      <c r="Q82" s="98"/>
      <c r="R82" s="98"/>
      <c r="S82" s="98"/>
    </row>
    <row r="83" spans="1:19">
      <c r="A83" s="88">
        <v>3</v>
      </c>
      <c r="B83" s="93" t="s">
        <v>113</v>
      </c>
      <c r="C83" s="93"/>
      <c r="D83" s="93"/>
      <c r="E83" s="93"/>
      <c r="F83" s="93"/>
      <c r="G83" s="93"/>
      <c r="H83" s="93"/>
      <c r="I83" s="93"/>
      <c r="J83" s="93"/>
      <c r="K83" s="93"/>
      <c r="L83" s="93"/>
      <c r="M83" s="93"/>
      <c r="N83" s="93"/>
      <c r="O83" s="93"/>
      <c r="P83" s="93"/>
      <c r="Q83" s="93"/>
      <c r="R83" s="93"/>
      <c r="S83" s="93"/>
    </row>
    <row r="84" spans="1:19">
      <c r="A84" s="88">
        <v>4</v>
      </c>
      <c r="B84" s="93" t="s">
        <v>114</v>
      </c>
      <c r="C84" s="93"/>
      <c r="D84" s="93"/>
      <c r="E84" s="93"/>
      <c r="F84" s="93"/>
      <c r="G84" s="93"/>
      <c r="H84" s="93"/>
      <c r="I84" s="93"/>
      <c r="J84" s="93"/>
      <c r="K84" s="93"/>
      <c r="L84" s="93"/>
      <c r="M84" s="93"/>
      <c r="N84" s="93"/>
      <c r="O84" s="93"/>
      <c r="P84" s="93"/>
      <c r="Q84" s="93"/>
      <c r="R84" s="93"/>
      <c r="S84" s="93"/>
    </row>
    <row r="85" spans="1:19">
      <c r="A85" s="89">
        <v>5</v>
      </c>
      <c r="B85" s="90" t="s">
        <v>115</v>
      </c>
      <c r="C85" s="90"/>
      <c r="D85" s="90"/>
      <c r="E85" s="90"/>
      <c r="F85" s="90"/>
      <c r="G85" s="90"/>
      <c r="H85" s="90"/>
      <c r="I85" s="90"/>
      <c r="J85" s="90"/>
      <c r="K85" s="90"/>
      <c r="L85" s="90"/>
      <c r="M85" s="90"/>
      <c r="N85" s="90"/>
      <c r="O85" s="90"/>
      <c r="P85" s="90"/>
      <c r="Q85" s="90"/>
      <c r="R85" s="90"/>
      <c r="S85" s="90"/>
    </row>
    <row r="86" spans="1:19">
      <c r="A86" s="89">
        <v>6</v>
      </c>
      <c r="B86" s="93" t="s">
        <v>116</v>
      </c>
      <c r="C86" s="93"/>
      <c r="D86" s="93"/>
      <c r="E86" s="93"/>
      <c r="F86" s="93"/>
      <c r="G86" s="93"/>
      <c r="H86" s="93"/>
      <c r="I86" s="93"/>
      <c r="J86" s="93"/>
      <c r="K86" s="93"/>
      <c r="L86" s="93"/>
      <c r="M86" s="93"/>
      <c r="N86" s="93"/>
      <c r="O86" s="93"/>
      <c r="P86" s="93"/>
      <c r="Q86" s="93"/>
      <c r="R86" s="93"/>
      <c r="S86" s="93"/>
    </row>
    <row r="87" spans="1:19">
      <c r="A87" s="91">
        <v>7</v>
      </c>
      <c r="B87" s="90" t="s">
        <v>117</v>
      </c>
      <c r="C87" s="1"/>
      <c r="D87" s="1"/>
      <c r="E87" s="1"/>
      <c r="F87" s="1"/>
      <c r="G87" s="1"/>
      <c r="H87" s="1"/>
      <c r="I87" s="1"/>
      <c r="J87" s="1"/>
      <c r="K87" s="1"/>
      <c r="L87" s="1"/>
      <c r="M87" s="1"/>
      <c r="N87" s="1"/>
      <c r="O87" s="1"/>
      <c r="P87" s="1"/>
      <c r="Q87" s="1"/>
      <c r="R87" s="1"/>
      <c r="S87" s="1"/>
    </row>
    <row r="88" spans="1:19">
      <c r="A88" s="91">
        <v>8</v>
      </c>
      <c r="B88" s="90" t="s">
        <v>118</v>
      </c>
      <c r="C88" s="92"/>
      <c r="D88" s="92"/>
      <c r="E88" s="92"/>
      <c r="F88" s="92"/>
      <c r="G88" s="92"/>
      <c r="H88" s="92"/>
      <c r="I88" s="92"/>
      <c r="J88" s="92"/>
      <c r="K88" s="92"/>
      <c r="L88" s="92"/>
      <c r="M88" s="92"/>
      <c r="N88" s="92"/>
      <c r="O88" s="92"/>
      <c r="P88" s="92"/>
      <c r="Q88" s="92"/>
      <c r="R88" s="92"/>
      <c r="S88" s="92"/>
    </row>
  </sheetData>
  <mergeCells count="22">
    <mergeCell ref="A15:B15"/>
    <mergeCell ref="C15:Q15"/>
    <mergeCell ref="A9:S9"/>
    <mergeCell ref="A10:S10"/>
    <mergeCell ref="A11:S11"/>
    <mergeCell ref="A14:B14"/>
    <mergeCell ref="C14:Q14"/>
    <mergeCell ref="A16:B16"/>
    <mergeCell ref="C16:Q16"/>
    <mergeCell ref="A17:B17"/>
    <mergeCell ref="C17:Q17"/>
    <mergeCell ref="C20:I20"/>
    <mergeCell ref="J20:M20"/>
    <mergeCell ref="N20:Q20"/>
    <mergeCell ref="B84:S84"/>
    <mergeCell ref="B86:S86"/>
    <mergeCell ref="A21:A22"/>
    <mergeCell ref="B21:B22"/>
    <mergeCell ref="B77:S77"/>
    <mergeCell ref="B81:S81"/>
    <mergeCell ref="B82:S82"/>
    <mergeCell ref="B83:S83"/>
  </mergeCells>
  <dataValidations count="6">
    <dataValidation allowBlank="1" showInputMessage="1" showErrorMessage="1" promptTitle="Date Format" prompt="E.g:  &quot;August 1, 2011&quot;" sqref="S7"/>
    <dataValidation type="list" allowBlank="1" showInputMessage="1" showErrorMessage="1" sqref="R15">
      <formula1>$Y$14:$Y$20</formula1>
    </dataValidation>
    <dataValidation type="list" allowBlank="1" showInputMessage="1" showErrorMessage="1" sqref="R16">
      <formula1>$Y$15:$Y$20</formula1>
    </dataValidation>
    <dataValidation type="list" allowBlank="1" showInputMessage="1" showErrorMessage="1" sqref="R17">
      <formula1>$Y$16:$Y$20</formula1>
    </dataValidation>
    <dataValidation type="list" allowBlank="1" showInputMessage="1" showErrorMessage="1" sqref="S15:S16">
      <formula1>$Y$9:$Y$11</formula1>
    </dataValidation>
    <dataValidation type="list" allowBlank="1" showInputMessage="1" showErrorMessage="1" sqref="S17">
      <formula1>$Y$10:$Y$11</formula1>
    </dataValidation>
  </dataValidations>
  <pageMargins left="0.7" right="0.7" top="0.75" bottom="0.75" header="0.3" footer="0.3"/>
  <pageSetup scale="4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371475</xdr:colOff>
                    <xdr:row>14</xdr:row>
                    <xdr:rowOff>285750</xdr:rowOff>
                  </from>
                  <to>
                    <xdr:col>1</xdr:col>
                    <xdr:colOff>609600</xdr:colOff>
                    <xdr:row>14</xdr:row>
                    <xdr:rowOff>285750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314325</xdr:colOff>
                    <xdr:row>16</xdr:row>
                    <xdr:rowOff>257175</xdr:rowOff>
                  </from>
                  <to>
                    <xdr:col>1</xdr:col>
                    <xdr:colOff>581025</xdr:colOff>
                    <xdr:row>16</xdr:row>
                    <xdr:rowOff>257175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276225</xdr:colOff>
                    <xdr:row>15</xdr:row>
                    <xdr:rowOff>257175</xdr:rowOff>
                  </from>
                  <to>
                    <xdr:col>1</xdr:col>
                    <xdr:colOff>542925</xdr:colOff>
                    <xdr:row>15</xdr:row>
                    <xdr:rowOff>257175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276225</xdr:colOff>
                    <xdr:row>15</xdr:row>
                    <xdr:rowOff>257175</xdr:rowOff>
                  </from>
                  <to>
                    <xdr:col>1</xdr:col>
                    <xdr:colOff>542925</xdr:colOff>
                    <xdr:row>15</xdr:row>
                    <xdr:rowOff>371475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iling_x0020_Status xmlns="ea909525-6dd5-47d7-9eed-71e77e5cedc6">Draft</Filing_x0020_Status>
    <Case_x0020_Number_x002f_Docket_x0020_Number xmlns="f9175001-c430-4d57-adde-c1c10539e919">EB-2017-0051</Case_x0020_Number_x002f_Docket_x0020_Number>
    <Issue_x0020_Date xmlns="f9175001-c430-4d57-adde-c1c10539e919">2017-08-28T04:00:00+00:00</Issue_x0020_Date>
    <Authoring_x0020_Party xmlns="ea909525-6dd5-47d7-9eed-71e77e5cedc6">Hydro One Remote Communities Inc. - HORC</Authoring_x0020_Party>
    <Applicant xmlns="f9175001-c430-4d57-adde-c1c10539e919">
      <Value>Hydro One Remote Communities</Value>
    </Applicant>
    <Jurisdiction xmlns="f9175001-c430-4d57-adde-c1c10539e919">OEB</Jurisdiction>
    <Case_x0020_Type xmlns="f9175001-c430-4d57-adde-c1c10539e919">Electricity</Case_x0020_Type>
    <Document_x0020_Type xmlns="f9175001-c430-4d57-adde-c1c10539e919">Prefiled evidence</Document_x0020_Type>
    <RA_x0020_Contact xmlns="31a38067-a042-4e0e-9037-517587b10700">Max Cooper</RA_x0020_Contact>
    <Hydro_x0020_One_x0020_Data_x0020_Classification xmlns="f0af1d65-dfd0-4b99-b523-def3a954563f">Internal Use (Only Internal information is not for release to the public)</Hydro_x0020_One_x0020_Data_x0020_Classification>
  </documentManagement>
</p:properties>
</file>

<file path=customXml/item3.xml><?xml version="1.0" encoding="utf-8"?>
<ct:contentTypeSchema xmlns:ct="http://schemas.microsoft.com/office/2006/metadata/contentType" xmlns:ma="http://schemas.microsoft.com/office/2006/metadata/properties/metaAttributes" ct:_="" ma:_="" ma:contentTypeName="Regulatory Affairs Proceeding" ma:contentTypeID="0x01010061EC7F66509FFD4DA0B1B261A86BE77300E5F08829179C5F46A38FF1F3C706465A" ma:contentTypeVersion="19" ma:contentTypeDescription="Meta data that will be applied to all documents added to the proceeding document folder" ma:contentTypeScope="" ma:versionID="f077e969eab09219d11ce254b795fe55">
  <xsd:schema xmlns:xsd="http://www.w3.org/2001/XMLSchema" xmlns:xs="http://www.w3.org/2001/XMLSchema" xmlns:p="http://schemas.microsoft.com/office/2006/metadata/properties" xmlns:ns2="f9175001-c430-4d57-adde-c1c10539e919" xmlns:ns3="ea909525-6dd5-47d7-9eed-71e77e5cedc6" xmlns:ns4="f0af1d65-dfd0-4b99-b523-def3a954563f" xmlns:ns5="31a38067-a042-4e0e-9037-517587b10700" targetNamespace="http://schemas.microsoft.com/office/2006/metadata/properties" ma:root="true" ma:fieldsID="98b88e1e5a3211beaa9f426f89661ea3" ns2:_="" ns3:_="" ns4:_="" ns5:_="">
    <xsd:import namespace="f9175001-c430-4d57-adde-c1c10539e919"/>
    <xsd:import namespace="ea909525-6dd5-47d7-9eed-71e77e5cedc6"/>
    <xsd:import namespace="f0af1d65-dfd0-4b99-b523-def3a954563f"/>
    <xsd:import namespace="31a38067-a042-4e0e-9037-517587b10700"/>
    <xsd:element name="properties">
      <xsd:complexType>
        <xsd:sequence>
          <xsd:element name="documentManagement">
            <xsd:complexType>
              <xsd:all>
                <xsd:element ref="ns2:Applicant" minOccurs="0"/>
                <xsd:element ref="ns2:Case_x0020_Number_x002f_Docket_x0020_Number" minOccurs="0"/>
                <xsd:element ref="ns2:Case_x0020_Type" minOccurs="0"/>
                <xsd:element ref="ns2:Document_x0020_Type" minOccurs="0"/>
                <xsd:element ref="ns2:Issue_x0020_Date" minOccurs="0"/>
                <xsd:element ref="ns2:Jurisdiction" minOccurs="0"/>
                <xsd:element ref="ns3:Authoring_x0020_Party" minOccurs="0"/>
                <xsd:element ref="ns3:Filing_x0020_Status" minOccurs="0"/>
                <xsd:element ref="ns4:Hydro_x0020_One_x0020_Data_x0020_Classification" minOccurs="0"/>
                <xsd:element ref="ns5:RA_x0020_Conta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Applicant" ma:index="8"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Case_x0020_Type" ma:index="10" nillable="true" ma:displayName="Case Type" ma:default="Electricity" ma:description="Select the type of proceeding this document pertains to." ma:format="RadioButtons" ma:internalName="Case_x0020_Type">
      <xsd:simpleType>
        <xsd:restriction base="dms:Choice">
          <xsd:enumeration value="Electricity"/>
          <xsd:enumeration value="Gas"/>
          <xsd:enumeration value="Electric &amp; Gas"/>
        </xsd:restriction>
      </xsd:simpleType>
    </xsd:element>
    <xsd:element name="Document_x0020_Type" ma:index="11" nillable="true"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Issue_x0020_Date" ma:index="12" nillable="true" ma:displayName="Issue Date" ma:description="Date the document was issued." ma:format="DateOnly" ma:internalName="Issue_x0020_Date" ma:readOnly="false">
      <xsd:simpleType>
        <xsd:restriction base="dms:DateTime"/>
      </xsd:simpleType>
    </xsd:element>
    <xsd:element name="Jurisdiction" ma:index="13" nillable="true" ma:displayName="Jurisdiction" ma:default="OEB" ma:description="Jurisdiction the proceeding is happening in." ma:format="RadioButtons" ma:internalName="Jurisdiction">
      <xsd:simpleType>
        <xsd:restriction base="dms:Choice">
          <xsd:enumeration value="OEB"/>
          <xsd:enumeration value="Canada"/>
          <xsd:enumeration value="United States"/>
          <xsd:enumeration value="Other"/>
        </xsd:restriction>
      </xsd:simple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4"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element name="Filing_x0020_Status" ma:index="15" nillable="true" ma:displayName="Filing Status" ma:default="Draft" ma:description="Filed means that the document has been sent to the OEB." ma:format="RadioButtons" ma:internalName="Filing_x0020_Status" ma:readOnly="false">
      <xsd:simpleType>
        <xsd:restriction base="dms:Choice">
          <xsd:enumeration value="Draft"/>
          <xsd:enumeration value="Filed"/>
        </xsd:restriction>
      </xsd:simple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16" nillable="true" ma:displayName="Hydro One Data Classification" ma:default="Internal Use (Only Internal information is not for release to the public)" ma:description="Use these options to classify the data you are uploading onto the site. Any questions please contact BIT security team" ma:format="RadioButtons" ma:internalName="Hydro_x0020_One_x0020_Data_x0020_Classification" ma:readOnly="false">
      <xsd:simpleType>
        <xsd:restriction base="dms:Choice">
          <xsd:enumeration value="Internal Use (Only Internal information is not for release to the public)"/>
        </xsd:restrict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7" nillable="true" ma:displayName="RA Contact" ma:default="182932 - AC" ma:format="Dropdown" ma:internalName="RA_x0020_Contact" ma:readOnly="false">
      <xsd:simpleType>
        <xsd:union memberTypes="dms:Text">
          <xsd:simpleType>
            <xsd:restriction base="dms:Choice">
              <xsd:enumeration value="182932 - AC"/>
              <xsd:enumeration value="176200 - AS"/>
              <xsd:enumeration value="584633 - OH"/>
              <xsd:enumeration value="183940 - IM"/>
              <xsd:enumeration value="509460 - SF"/>
              <xsd:enumeration value="178011 - AMR"/>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B593CAA-8957-4044-A9FB-F36357FE3222}">
  <ds:schemaRefs>
    <ds:schemaRef ds:uri="http://schemas.microsoft.com/sharepoint/v3/contenttype/forms"/>
  </ds:schemaRefs>
</ds:datastoreItem>
</file>

<file path=customXml/itemProps2.xml><?xml version="1.0" encoding="utf-8"?>
<ds:datastoreItem xmlns:ds="http://schemas.openxmlformats.org/officeDocument/2006/customXml" ds:itemID="{066BC864-E0CE-40DE-BD85-D9C080A4586B}">
  <ds:schemaRefs>
    <ds:schemaRef ds:uri="http://purl.org/dc/terms/"/>
    <ds:schemaRef ds:uri="http://schemas.microsoft.com/office/infopath/2007/PartnerControls"/>
    <ds:schemaRef ds:uri="http://schemas.microsoft.com/office/2006/documentManagement/types"/>
    <ds:schemaRef ds:uri="f9175001-c430-4d57-adde-c1c10539e919"/>
    <ds:schemaRef ds:uri="http://purl.org/dc/dcmitype/"/>
    <ds:schemaRef ds:uri="http://schemas.microsoft.com/office/2006/metadata/properties"/>
    <ds:schemaRef ds:uri="http://schemas.openxmlformats.org/package/2006/metadata/core-properties"/>
    <ds:schemaRef ds:uri="http://purl.org/dc/elements/1.1/"/>
    <ds:schemaRef ds:uri="31a38067-a042-4e0e-9037-517587b10700"/>
    <ds:schemaRef ds:uri="f0af1d65-dfd0-4b99-b523-def3a954563f"/>
    <ds:schemaRef ds:uri="ea909525-6dd5-47d7-9eed-71e77e5cedc6"/>
    <ds:schemaRef ds:uri="http://www.w3.org/XML/1998/namespace"/>
  </ds:schemaRefs>
</ds:datastoreItem>
</file>

<file path=customXml/itemProps3.xml><?xml version="1.0" encoding="utf-8"?>
<ds:datastoreItem xmlns:ds="http://schemas.openxmlformats.org/officeDocument/2006/customXml" ds:itemID="{45324413-DBD1-4DD3-B4B4-1D1A16A5DF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175001-c430-4d57-adde-c1c10539e919"/>
    <ds:schemaRef ds:uri="ea909525-6dd5-47d7-9eed-71e77e5cedc6"/>
    <ds:schemaRef ds:uri="f0af1d65-dfd0-4b99-b523-def3a954563f"/>
    <ds:schemaRef ds:uri="31a38067-a042-4e0e-9037-517587b107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App.2-C_DepExp - 2018</vt:lpstr>
    </vt:vector>
  </TitlesOfParts>
  <Company>Hydro One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App.2-C Depn and Amortization Expense 2018</dc:title>
  <dc:creator>NAPIERALA Christine</dc:creator>
  <cp:lastModifiedBy>LEE Julie(Qiu Ling)</cp:lastModifiedBy>
  <cp:lastPrinted>2017-08-23T15:32:10Z</cp:lastPrinted>
  <dcterms:created xsi:type="dcterms:W3CDTF">2017-08-15T14:52:31Z</dcterms:created>
  <dcterms:modified xsi:type="dcterms:W3CDTF">2017-08-23T15:32:22Z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0x01010061EC7F66509FFD4DA0B1B261A86BE77300E5F08829179C5F46A38FF1F3C706465A</vt:lpwstr>
  </property>
</Properties>
</file>